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53199\Box\11225_10_庁内用\ローカル ディスク\資源循環推進係・一般廃棄物係\一廃\01 一般廃棄物\21 オープンデータ\"/>
    </mc:Choice>
  </mc:AlternateContent>
  <xr:revisionPtr revIDLastSave="0" documentId="13_ncr:1_{AB4292F8-AD00-436F-ACE9-8B17023D4C59}" xr6:coauthVersionLast="47" xr6:coauthVersionMax="47" xr10:uidLastSave="{00000000-0000-0000-0000-000000000000}"/>
  <bookViews>
    <workbookView xWindow="828" yWindow="-108" windowWidth="22320" windowHeight="13176" activeTab="7" xr2:uid="{00000000-000D-0000-FFFF-FFFF00000000}"/>
  </bookViews>
  <sheets>
    <sheet name="H27実績" sheetId="6" r:id="rId1"/>
    <sheet name="H28実績" sheetId="5" r:id="rId2"/>
    <sheet name="H29実績" sheetId="4" r:id="rId3"/>
    <sheet name="H30実績" sheetId="3" r:id="rId4"/>
    <sheet name="R1実績" sheetId="2" r:id="rId5"/>
    <sheet name="R2実績" sheetId="8" r:id="rId6"/>
    <sheet name="R3実績" sheetId="7" r:id="rId7"/>
    <sheet name="R4実績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0">H27実績!$2:$49</definedName>
    <definedName name="_xlnm.Print_Area" localSheetId="1">H28実績!$2:$49</definedName>
    <definedName name="_xlnm.Print_Area" localSheetId="2">H29実績!$2:$49</definedName>
    <definedName name="_xlnm.Print_Area" localSheetId="3">H30実績!$2:$49</definedName>
    <definedName name="_xlnm.Print_Area" localSheetId="4">'R1実績'!$2:$49</definedName>
    <definedName name="_xlnm.Print_Area" localSheetId="5">'R2実績'!$2:$49</definedName>
    <definedName name="_xlnm.Print_Area" localSheetId="6">'R3実績'!$2:$49</definedName>
    <definedName name="_xlnm.Print_Area" localSheetId="7">'R4実績'!$2:$49</definedName>
    <definedName name="_xlnm.Print_Titles" localSheetId="0">H27実績!$A:$B,H27実績!$2:$6</definedName>
    <definedName name="_xlnm.Print_Titles" localSheetId="1">H28実績!$A:$B,H28実績!$2:$6</definedName>
    <definedName name="_xlnm.Print_Titles" localSheetId="2">H29実績!$A:$B,H29実績!$2:$6</definedName>
    <definedName name="_xlnm.Print_Titles" localSheetId="3">H30実績!$A:$B,H30実績!$2:$6</definedName>
    <definedName name="_xlnm.Print_Titles" localSheetId="4">'R1実績'!$A:$B,'R1実績'!$2:$6</definedName>
    <definedName name="_xlnm.Print_Titles" localSheetId="5">'R2実績'!$A:$B,'R2実績'!$2:$6</definedName>
    <definedName name="_xlnm.Print_Titles" localSheetId="6">'R3実績'!$A:$B,'R3実績'!$2:$6</definedName>
    <definedName name="_xlnm.Print_Titles" localSheetId="7">'R4実績'!$A:$B,'R4実績'!$2:$6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49" i="9" l="1"/>
  <c r="EA49" i="9"/>
  <c r="DZ49" i="9" s="1"/>
  <c r="DU49" i="9"/>
  <c r="DN49" i="9"/>
  <c r="DG49" i="9"/>
  <c r="DF49" i="9"/>
  <c r="CY49" i="9"/>
  <c r="CQ49" i="9" s="1"/>
  <c r="CR49" i="9"/>
  <c r="CJ49" i="9"/>
  <c r="CC49" i="9"/>
  <c r="CB49" i="9" s="1"/>
  <c r="BU49" i="9"/>
  <c r="BN49" i="9"/>
  <c r="BM49" i="9"/>
  <c r="BF49" i="9"/>
  <c r="AY49" i="9"/>
  <c r="AQ49" i="9"/>
  <c r="AJ49" i="9"/>
  <c r="AI49" i="9" s="1"/>
  <c r="AB49" i="9"/>
  <c r="U49" i="9"/>
  <c r="M49" i="9"/>
  <c r="F49" i="9"/>
  <c r="E49" i="9" s="1"/>
  <c r="EH48" i="9"/>
  <c r="EA48" i="9"/>
  <c r="DZ48" i="9" s="1"/>
  <c r="DU48" i="9"/>
  <c r="DN48" i="9"/>
  <c r="DG48" i="9"/>
  <c r="CY48" i="9"/>
  <c r="CR48" i="9"/>
  <c r="CQ48" i="9"/>
  <c r="CJ48" i="9"/>
  <c r="CC48" i="9"/>
  <c r="BU48" i="9"/>
  <c r="BM48" i="9" s="1"/>
  <c r="BN48" i="9"/>
  <c r="BF48" i="9"/>
  <c r="AY48" i="9"/>
  <c r="AX48" i="9"/>
  <c r="AQ48" i="9"/>
  <c r="AJ48" i="9"/>
  <c r="AI48" i="9" s="1"/>
  <c r="AB48" i="9"/>
  <c r="U48" i="9"/>
  <c r="M48" i="9"/>
  <c r="F48" i="9"/>
  <c r="EH47" i="9"/>
  <c r="EA47" i="9"/>
  <c r="DZ47" i="9" s="1"/>
  <c r="DU47" i="9"/>
  <c r="DN47" i="9"/>
  <c r="DG47" i="9"/>
  <c r="CY47" i="9"/>
  <c r="CQ47" i="9" s="1"/>
  <c r="CR47" i="9"/>
  <c r="CJ47" i="9"/>
  <c r="CC47" i="9"/>
  <c r="CB47" i="9" s="1"/>
  <c r="BU47" i="9"/>
  <c r="BM47" i="9" s="1"/>
  <c r="BN47" i="9"/>
  <c r="BF47" i="9"/>
  <c r="AY47" i="9"/>
  <c r="AX47" i="9" s="1"/>
  <c r="AQ47" i="9"/>
  <c r="AJ47" i="9"/>
  <c r="AI47" i="9" s="1"/>
  <c r="AB47" i="9"/>
  <c r="U47" i="9"/>
  <c r="M47" i="9"/>
  <c r="F47" i="9"/>
  <c r="E47" i="9" s="1"/>
  <c r="EH46" i="9"/>
  <c r="DZ46" i="9" s="1"/>
  <c r="EA46" i="9"/>
  <c r="DU46" i="9"/>
  <c r="DN46" i="9"/>
  <c r="DG46" i="9"/>
  <c r="DF46" i="9" s="1"/>
  <c r="CY46" i="9"/>
  <c r="CR46" i="9"/>
  <c r="CJ46" i="9"/>
  <c r="CB46" i="9" s="1"/>
  <c r="CC46" i="9"/>
  <c r="BU46" i="9"/>
  <c r="BN46" i="9"/>
  <c r="BM46" i="9" s="1"/>
  <c r="BF46" i="9"/>
  <c r="AX46" i="9" s="1"/>
  <c r="AY46" i="9"/>
  <c r="AQ46" i="9"/>
  <c r="AJ46" i="9"/>
  <c r="AI46" i="9" s="1"/>
  <c r="AB46" i="9"/>
  <c r="U46" i="9"/>
  <c r="T46" i="9" s="1"/>
  <c r="M46" i="9"/>
  <c r="F46" i="9"/>
  <c r="EH45" i="9"/>
  <c r="EA45" i="9"/>
  <c r="DZ45" i="9" s="1"/>
  <c r="DU45" i="9"/>
  <c r="DN45" i="9"/>
  <c r="DG45" i="9"/>
  <c r="CY45" i="9"/>
  <c r="CR45" i="9"/>
  <c r="CJ45" i="9"/>
  <c r="CC45" i="9"/>
  <c r="CB45" i="9" s="1"/>
  <c r="BU45" i="9"/>
  <c r="BN45" i="9"/>
  <c r="BM45" i="9"/>
  <c r="BF45" i="9"/>
  <c r="AY45" i="9"/>
  <c r="AX45" i="9" s="1"/>
  <c r="AQ45" i="9"/>
  <c r="AJ45" i="9"/>
  <c r="AB45" i="9"/>
  <c r="U45" i="9"/>
  <c r="T45" i="9"/>
  <c r="M45" i="9"/>
  <c r="F45" i="9"/>
  <c r="E45" i="9" s="1"/>
  <c r="EH44" i="9"/>
  <c r="EA44" i="9"/>
  <c r="DZ44" i="9" s="1"/>
  <c r="DU44" i="9"/>
  <c r="DN44" i="9"/>
  <c r="DG44" i="9"/>
  <c r="DF44" i="9"/>
  <c r="CY44" i="9"/>
  <c r="CR44" i="9"/>
  <c r="CJ44" i="9"/>
  <c r="CC44" i="9"/>
  <c r="BU44" i="9"/>
  <c r="BN44" i="9"/>
  <c r="BM44" i="9" s="1"/>
  <c r="BF44" i="9"/>
  <c r="AY44" i="9"/>
  <c r="AX44" i="9" s="1"/>
  <c r="AQ44" i="9"/>
  <c r="AJ44" i="9"/>
  <c r="AI44" i="9" s="1"/>
  <c r="AB44" i="9"/>
  <c r="U44" i="9"/>
  <c r="M44" i="9"/>
  <c r="F44" i="9"/>
  <c r="E44" i="9" s="1"/>
  <c r="EH43" i="9"/>
  <c r="EA43" i="9"/>
  <c r="DZ43" i="9" s="1"/>
  <c r="DU43" i="9"/>
  <c r="DN43" i="9"/>
  <c r="DG43" i="9"/>
  <c r="DF43" i="9" s="1"/>
  <c r="CY43" i="9"/>
  <c r="CR43" i="9"/>
  <c r="CQ43" i="9" s="1"/>
  <c r="CJ43" i="9"/>
  <c r="CC43" i="9"/>
  <c r="BU43" i="9"/>
  <c r="BN43" i="9"/>
  <c r="BM43" i="9" s="1"/>
  <c r="BF43" i="9"/>
  <c r="AY43" i="9"/>
  <c r="AX43" i="9" s="1"/>
  <c r="AQ43" i="9"/>
  <c r="AJ43" i="9"/>
  <c r="AI43" i="9"/>
  <c r="AB43" i="9"/>
  <c r="U43" i="9"/>
  <c r="T43" i="9"/>
  <c r="M43" i="9"/>
  <c r="F43" i="9"/>
  <c r="EH42" i="9"/>
  <c r="EA42" i="9"/>
  <c r="DU42" i="9"/>
  <c r="DN42" i="9"/>
  <c r="DF42" i="9" s="1"/>
  <c r="DG42" i="9"/>
  <c r="CY42" i="9"/>
  <c r="CQ42" i="9" s="1"/>
  <c r="CR42" i="9"/>
  <c r="CJ42" i="9"/>
  <c r="CC42" i="9"/>
  <c r="CB42" i="9"/>
  <c r="BU42" i="9"/>
  <c r="BN42" i="9"/>
  <c r="BF42" i="9"/>
  <c r="AY42" i="9"/>
  <c r="AQ42" i="9"/>
  <c r="AJ42" i="9"/>
  <c r="AB42" i="9"/>
  <c r="U42" i="9"/>
  <c r="T42" i="9" s="1"/>
  <c r="M42" i="9"/>
  <c r="F42" i="9"/>
  <c r="E42" i="9" s="1"/>
  <c r="EH41" i="9"/>
  <c r="EA41" i="9"/>
  <c r="DU41" i="9"/>
  <c r="DN41" i="9"/>
  <c r="DG41" i="9"/>
  <c r="DF41" i="9" s="1"/>
  <c r="CY41" i="9"/>
  <c r="CQ41" i="9" s="1"/>
  <c r="CR41" i="9"/>
  <c r="CJ41" i="9"/>
  <c r="CC41" i="9"/>
  <c r="CB41" i="9" s="1"/>
  <c r="BU41" i="9"/>
  <c r="BN41" i="9"/>
  <c r="BM41" i="9" s="1"/>
  <c r="BF41" i="9"/>
  <c r="AY41" i="9"/>
  <c r="AQ41" i="9"/>
  <c r="AJ41" i="9"/>
  <c r="AB41" i="9"/>
  <c r="U41" i="9"/>
  <c r="T41" i="9" s="1"/>
  <c r="M41" i="9"/>
  <c r="F41" i="9"/>
  <c r="E41" i="9"/>
  <c r="EH40" i="9"/>
  <c r="EA40" i="9"/>
  <c r="DZ40" i="9" s="1"/>
  <c r="DU40" i="9"/>
  <c r="DN40" i="9"/>
  <c r="DG40" i="9"/>
  <c r="DF40" i="9" s="1"/>
  <c r="CY40" i="9"/>
  <c r="CR40" i="9"/>
  <c r="CQ40" i="9"/>
  <c r="CJ40" i="9"/>
  <c r="CB40" i="9" s="1"/>
  <c r="CC40" i="9"/>
  <c r="BU40" i="9"/>
  <c r="BN40" i="9"/>
  <c r="BM40" i="9" s="1"/>
  <c r="BF40" i="9"/>
  <c r="AX40" i="9" s="1"/>
  <c r="AY40" i="9"/>
  <c r="AQ40" i="9"/>
  <c r="AJ40" i="9"/>
  <c r="AB40" i="9"/>
  <c r="U40" i="9"/>
  <c r="M40" i="9"/>
  <c r="F40" i="9"/>
  <c r="E40" i="9" s="1"/>
  <c r="EH39" i="9"/>
  <c r="EA39" i="9"/>
  <c r="DZ39" i="9" s="1"/>
  <c r="DU39" i="9"/>
  <c r="DN39" i="9"/>
  <c r="DG39" i="9"/>
  <c r="CY39" i="9"/>
  <c r="CR39" i="9"/>
  <c r="CQ39" i="9" s="1"/>
  <c r="CJ39" i="9"/>
  <c r="CC39" i="9"/>
  <c r="BU39" i="9"/>
  <c r="BM39" i="9" s="1"/>
  <c r="BN39" i="9"/>
  <c r="BF39" i="9"/>
  <c r="AY39" i="9"/>
  <c r="AX39" i="9" s="1"/>
  <c r="AQ39" i="9"/>
  <c r="AJ39" i="9"/>
  <c r="AI39" i="9" s="1"/>
  <c r="AB39" i="9"/>
  <c r="U39" i="9"/>
  <c r="M39" i="9"/>
  <c r="F39" i="9"/>
  <c r="E39" i="9" s="1"/>
  <c r="EH38" i="9"/>
  <c r="EA38" i="9"/>
  <c r="DU38" i="9"/>
  <c r="DN38" i="9"/>
  <c r="DG38" i="9"/>
  <c r="DF38" i="9" s="1"/>
  <c r="CY38" i="9"/>
  <c r="CR38" i="9"/>
  <c r="CJ38" i="9"/>
  <c r="CB38" i="9" s="1"/>
  <c r="CC38" i="9"/>
  <c r="BU38" i="9"/>
  <c r="BN38" i="9"/>
  <c r="BM38" i="9"/>
  <c r="BF38" i="9"/>
  <c r="AX38" i="9" s="1"/>
  <c r="AY38" i="9"/>
  <c r="AQ38" i="9"/>
  <c r="AI38" i="9" s="1"/>
  <c r="AJ38" i="9"/>
  <c r="AB38" i="9"/>
  <c r="U38" i="9"/>
  <c r="T38" i="9"/>
  <c r="M38" i="9"/>
  <c r="F38" i="9"/>
  <c r="EH37" i="9"/>
  <c r="DZ37" i="9" s="1"/>
  <c r="EA37" i="9"/>
  <c r="DU37" i="9"/>
  <c r="DN37" i="9"/>
  <c r="DG37" i="9"/>
  <c r="DF37" i="9" s="1"/>
  <c r="CY37" i="9"/>
  <c r="CR37" i="9"/>
  <c r="CJ37" i="9"/>
  <c r="CC37" i="9"/>
  <c r="BU37" i="9"/>
  <c r="BN37" i="9"/>
  <c r="BF37" i="9"/>
  <c r="AY37" i="9"/>
  <c r="AX37" i="9" s="1"/>
  <c r="AQ37" i="9"/>
  <c r="AI37" i="9" s="1"/>
  <c r="AJ37" i="9"/>
  <c r="AB37" i="9"/>
  <c r="U37" i="9"/>
  <c r="T37" i="9" s="1"/>
  <c r="M37" i="9"/>
  <c r="F37" i="9"/>
  <c r="E37" i="9" s="1"/>
  <c r="EH36" i="9"/>
  <c r="EA36" i="9"/>
  <c r="DZ36" i="9"/>
  <c r="DU36" i="9"/>
  <c r="DN36" i="9"/>
  <c r="DG36" i="9"/>
  <c r="DF36" i="9" s="1"/>
  <c r="CY36" i="9"/>
  <c r="CR36" i="9"/>
  <c r="CQ36" i="9" s="1"/>
  <c r="CJ36" i="9"/>
  <c r="CC36" i="9"/>
  <c r="CB36" i="9" s="1"/>
  <c r="BU36" i="9"/>
  <c r="BN36" i="9"/>
  <c r="BF36" i="9"/>
  <c r="AY36" i="9"/>
  <c r="AX36" i="9" s="1"/>
  <c r="AQ36" i="9"/>
  <c r="AI36" i="9" s="1"/>
  <c r="AJ36" i="9"/>
  <c r="AB36" i="9"/>
  <c r="T36" i="9" s="1"/>
  <c r="U36" i="9"/>
  <c r="M36" i="9"/>
  <c r="F36" i="9"/>
  <c r="E36" i="9" s="1"/>
  <c r="EH35" i="9"/>
  <c r="EA35" i="9"/>
  <c r="DU35" i="9"/>
  <c r="DN35" i="9"/>
  <c r="DG35" i="9"/>
  <c r="DF35" i="9"/>
  <c r="CY35" i="9"/>
  <c r="CR35" i="9"/>
  <c r="CQ35" i="9"/>
  <c r="CJ35" i="9"/>
  <c r="CC35" i="9"/>
  <c r="CB35" i="9" s="1"/>
  <c r="BU35" i="9"/>
  <c r="BN35" i="9"/>
  <c r="BF35" i="9"/>
  <c r="AY35" i="9"/>
  <c r="AQ35" i="9"/>
  <c r="AJ35" i="9"/>
  <c r="AI35" i="9" s="1"/>
  <c r="AB35" i="9"/>
  <c r="U35" i="9"/>
  <c r="M35" i="9"/>
  <c r="E35" i="9" s="1"/>
  <c r="F35" i="9"/>
  <c r="EH34" i="9"/>
  <c r="EA34" i="9"/>
  <c r="DZ34" i="9" s="1"/>
  <c r="DU34" i="9"/>
  <c r="DN34" i="9"/>
  <c r="DF34" i="9" s="1"/>
  <c r="DG34" i="9"/>
  <c r="CY34" i="9"/>
  <c r="CR34" i="9"/>
  <c r="CQ34" i="9" s="1"/>
  <c r="CJ34" i="9"/>
  <c r="CC34" i="9"/>
  <c r="CB34" i="9" s="1"/>
  <c r="BU34" i="9"/>
  <c r="BN34" i="9"/>
  <c r="BF34" i="9"/>
  <c r="AY34" i="9"/>
  <c r="AX34" i="9" s="1"/>
  <c r="AQ34" i="9"/>
  <c r="AJ34" i="9"/>
  <c r="AB34" i="9"/>
  <c r="T34" i="9" s="1"/>
  <c r="U34" i="9"/>
  <c r="M34" i="9"/>
  <c r="F34" i="9"/>
  <c r="E34" i="9"/>
  <c r="EH33" i="9"/>
  <c r="EA33" i="9"/>
  <c r="DU33" i="9"/>
  <c r="DN33" i="9"/>
  <c r="DG33" i="9"/>
  <c r="DF33" i="9" s="1"/>
  <c r="CY33" i="9"/>
  <c r="CR33" i="9"/>
  <c r="CJ33" i="9"/>
  <c r="CC33" i="9"/>
  <c r="CB33" i="9"/>
  <c r="BU33" i="9"/>
  <c r="BN33" i="9"/>
  <c r="BM33" i="9" s="1"/>
  <c r="BF33" i="9"/>
  <c r="AY33" i="9"/>
  <c r="AX33" i="9" s="1"/>
  <c r="AQ33" i="9"/>
  <c r="AJ33" i="9"/>
  <c r="AB33" i="9"/>
  <c r="U33" i="9"/>
  <c r="M33" i="9"/>
  <c r="F33" i="9"/>
  <c r="EH32" i="9"/>
  <c r="EA32" i="9"/>
  <c r="DZ32" i="9" s="1"/>
  <c r="DU32" i="9"/>
  <c r="DN32" i="9"/>
  <c r="DG32" i="9"/>
  <c r="DF32" i="9" s="1"/>
  <c r="CY32" i="9"/>
  <c r="CR32" i="9"/>
  <c r="CQ32" i="9" s="1"/>
  <c r="CJ32" i="9"/>
  <c r="CC32" i="9"/>
  <c r="BU32" i="9"/>
  <c r="BN32" i="9"/>
  <c r="BM32" i="9" s="1"/>
  <c r="BF32" i="9"/>
  <c r="AY32" i="9"/>
  <c r="AX32" i="9" s="1"/>
  <c r="AQ32" i="9"/>
  <c r="AJ32" i="9"/>
  <c r="AI32" i="9" s="1"/>
  <c r="AB32" i="9"/>
  <c r="U32" i="9"/>
  <c r="T32" i="9" s="1"/>
  <c r="M32" i="9"/>
  <c r="F32" i="9"/>
  <c r="EH31" i="9"/>
  <c r="EA31" i="9"/>
  <c r="DZ31" i="9" s="1"/>
  <c r="DU31" i="9"/>
  <c r="DN31" i="9"/>
  <c r="DG31" i="9"/>
  <c r="DF31" i="9" s="1"/>
  <c r="CY31" i="9"/>
  <c r="CR31" i="9"/>
  <c r="CQ31" i="9"/>
  <c r="CJ31" i="9"/>
  <c r="CC31" i="9"/>
  <c r="CB31" i="9"/>
  <c r="BU31" i="9"/>
  <c r="BN31" i="9"/>
  <c r="BF31" i="9"/>
  <c r="AY31" i="9"/>
  <c r="AX31" i="9"/>
  <c r="AQ31" i="9"/>
  <c r="AJ31" i="9"/>
  <c r="AI31" i="9"/>
  <c r="AB31" i="9"/>
  <c r="U31" i="9"/>
  <c r="T31" i="9" s="1"/>
  <c r="M31" i="9"/>
  <c r="F31" i="9"/>
  <c r="E31" i="9" s="1"/>
  <c r="EH30" i="9"/>
  <c r="DZ30" i="9" s="1"/>
  <c r="EA30" i="9"/>
  <c r="DU30" i="9"/>
  <c r="DN30" i="9"/>
  <c r="DG30" i="9"/>
  <c r="CY30" i="9"/>
  <c r="CR30" i="9"/>
  <c r="CJ30" i="9"/>
  <c r="CC30" i="9"/>
  <c r="CB30" i="9" s="1"/>
  <c r="BU30" i="9"/>
  <c r="BN30" i="9"/>
  <c r="BM30" i="9" s="1"/>
  <c r="BF30" i="9"/>
  <c r="AX30" i="9" s="1"/>
  <c r="AY30" i="9"/>
  <c r="AQ30" i="9"/>
  <c r="AJ30" i="9"/>
  <c r="AI30" i="9" s="1"/>
  <c r="AB30" i="9"/>
  <c r="U30" i="9"/>
  <c r="T30" i="9" s="1"/>
  <c r="M30" i="9"/>
  <c r="F30" i="9"/>
  <c r="EH29" i="9"/>
  <c r="EA29" i="9"/>
  <c r="DZ29" i="9" s="1"/>
  <c r="DU29" i="9"/>
  <c r="DN29" i="9"/>
  <c r="DG29" i="9"/>
  <c r="CY29" i="9"/>
  <c r="CR29" i="9"/>
  <c r="CJ29" i="9"/>
  <c r="CC29" i="9"/>
  <c r="CB29" i="9" s="1"/>
  <c r="BU29" i="9"/>
  <c r="BN29" i="9"/>
  <c r="BM29" i="9"/>
  <c r="BF29" i="9"/>
  <c r="AY29" i="9"/>
  <c r="AX29" i="9" s="1"/>
  <c r="AQ29" i="9"/>
  <c r="AJ29" i="9"/>
  <c r="AB29" i="9"/>
  <c r="U29" i="9"/>
  <c r="T29" i="9" s="1"/>
  <c r="M29" i="9"/>
  <c r="F29" i="9"/>
  <c r="E29" i="9"/>
  <c r="EH28" i="9"/>
  <c r="EA28" i="9"/>
  <c r="DZ28" i="9"/>
  <c r="DU28" i="9"/>
  <c r="DN28" i="9"/>
  <c r="DG28" i="9"/>
  <c r="DF28" i="9" s="1"/>
  <c r="CY28" i="9"/>
  <c r="CR28" i="9"/>
  <c r="CJ28" i="9"/>
  <c r="CC28" i="9"/>
  <c r="CB28" i="9" s="1"/>
  <c r="BU28" i="9"/>
  <c r="BN28" i="9"/>
  <c r="BM28" i="9" s="1"/>
  <c r="BF28" i="9"/>
  <c r="AX28" i="9" s="1"/>
  <c r="AY28" i="9"/>
  <c r="AQ28" i="9"/>
  <c r="AJ28" i="9"/>
  <c r="AI28" i="9"/>
  <c r="AB28" i="9"/>
  <c r="U28" i="9"/>
  <c r="M28" i="9"/>
  <c r="F28" i="9"/>
  <c r="EH27" i="9"/>
  <c r="EA27" i="9"/>
  <c r="DU27" i="9"/>
  <c r="DN27" i="9"/>
  <c r="DG27" i="9"/>
  <c r="CY27" i="9"/>
  <c r="CR27" i="9"/>
  <c r="CQ27" i="9" s="1"/>
  <c r="CJ27" i="9"/>
  <c r="CC27" i="9"/>
  <c r="BU27" i="9"/>
  <c r="BN27" i="9"/>
  <c r="BM27" i="9" s="1"/>
  <c r="BF27" i="9"/>
  <c r="AY27" i="9"/>
  <c r="AQ27" i="9"/>
  <c r="AJ27" i="9"/>
  <c r="AI27" i="9"/>
  <c r="AB27" i="9"/>
  <c r="U27" i="9"/>
  <c r="T27" i="9"/>
  <c r="M27" i="9"/>
  <c r="E27" i="9" s="1"/>
  <c r="F27" i="9"/>
  <c r="EH26" i="9"/>
  <c r="EA26" i="9"/>
  <c r="DU26" i="9"/>
  <c r="DN26" i="9"/>
  <c r="DG26" i="9"/>
  <c r="CY26" i="9"/>
  <c r="CR26" i="9"/>
  <c r="CJ26" i="9"/>
  <c r="CC26" i="9"/>
  <c r="CB26" i="9" s="1"/>
  <c r="BU26" i="9"/>
  <c r="BN26" i="9"/>
  <c r="BF26" i="9"/>
  <c r="AY26" i="9"/>
  <c r="AX26" i="9" s="1"/>
  <c r="AQ26" i="9"/>
  <c r="AJ26" i="9"/>
  <c r="AB26" i="9"/>
  <c r="U26" i="9"/>
  <c r="T26" i="9"/>
  <c r="M26" i="9"/>
  <c r="F26" i="9"/>
  <c r="E26" i="9"/>
  <c r="EH25" i="9"/>
  <c r="EA25" i="9"/>
  <c r="DZ25" i="9" s="1"/>
  <c r="DU25" i="9"/>
  <c r="DN25" i="9"/>
  <c r="DG25" i="9"/>
  <c r="DF25" i="9" s="1"/>
  <c r="CY25" i="9"/>
  <c r="CR25" i="9"/>
  <c r="CJ25" i="9"/>
  <c r="CC25" i="9"/>
  <c r="CB25" i="9" s="1"/>
  <c r="BU25" i="9"/>
  <c r="BN25" i="9"/>
  <c r="BM25" i="9"/>
  <c r="BF25" i="9"/>
  <c r="AY25" i="9"/>
  <c r="AX25" i="9" s="1"/>
  <c r="AQ25" i="9"/>
  <c r="AJ25" i="9"/>
  <c r="AB25" i="9"/>
  <c r="U25" i="9"/>
  <c r="T25" i="9" s="1"/>
  <c r="M25" i="9"/>
  <c r="F25" i="9"/>
  <c r="E25" i="9" s="1"/>
  <c r="EH24" i="9"/>
  <c r="EA24" i="9"/>
  <c r="DZ24" i="9" s="1"/>
  <c r="DU24" i="9"/>
  <c r="DN24" i="9"/>
  <c r="DF24" i="9" s="1"/>
  <c r="DG24" i="9"/>
  <c r="CY24" i="9"/>
  <c r="CR24" i="9"/>
  <c r="CQ24" i="9"/>
  <c r="CJ24" i="9"/>
  <c r="CC24" i="9"/>
  <c r="BU24" i="9"/>
  <c r="BN24" i="9"/>
  <c r="BF24" i="9"/>
  <c r="AX24" i="9" s="1"/>
  <c r="AY24" i="9"/>
  <c r="AQ24" i="9"/>
  <c r="AJ24" i="9"/>
  <c r="AB24" i="9"/>
  <c r="U24" i="9"/>
  <c r="T24" i="9" s="1"/>
  <c r="M24" i="9"/>
  <c r="F24" i="9"/>
  <c r="E24" i="9" s="1"/>
  <c r="EH23" i="9"/>
  <c r="EA23" i="9"/>
  <c r="DZ23" i="9" s="1"/>
  <c r="DU23" i="9"/>
  <c r="DN23" i="9"/>
  <c r="DG23" i="9"/>
  <c r="CY23" i="9"/>
  <c r="CR23" i="9"/>
  <c r="CQ23" i="9"/>
  <c r="CJ23" i="9"/>
  <c r="CC23" i="9"/>
  <c r="CB23" i="9"/>
  <c r="BU23" i="9"/>
  <c r="BM23" i="9" s="1"/>
  <c r="BN23" i="9"/>
  <c r="BF23" i="9"/>
  <c r="AY23" i="9"/>
  <c r="AQ23" i="9"/>
  <c r="AI23" i="9" s="1"/>
  <c r="AJ23" i="9"/>
  <c r="AB23" i="9"/>
  <c r="U23" i="9"/>
  <c r="M23" i="9"/>
  <c r="F23" i="9"/>
  <c r="E23" i="9" s="1"/>
  <c r="EH22" i="9"/>
  <c r="EA22" i="9"/>
  <c r="DU22" i="9"/>
  <c r="DN22" i="9"/>
  <c r="DG22" i="9"/>
  <c r="DF22" i="9" s="1"/>
  <c r="CY22" i="9"/>
  <c r="CR22" i="9"/>
  <c r="CJ22" i="9"/>
  <c r="CC22" i="9"/>
  <c r="CB22" i="9"/>
  <c r="BU22" i="9"/>
  <c r="BN22" i="9"/>
  <c r="BM22" i="9"/>
  <c r="BF22" i="9"/>
  <c r="AX22" i="9" s="1"/>
  <c r="AY22" i="9"/>
  <c r="AQ22" i="9"/>
  <c r="AJ22" i="9"/>
  <c r="AB22" i="9"/>
  <c r="T22" i="9" s="1"/>
  <c r="U22" i="9"/>
  <c r="M22" i="9"/>
  <c r="F22" i="9"/>
  <c r="EH21" i="9"/>
  <c r="EA21" i="9"/>
  <c r="DZ21" i="9" s="1"/>
  <c r="DU21" i="9"/>
  <c r="DN21" i="9"/>
  <c r="DG21" i="9"/>
  <c r="DF21" i="9" s="1"/>
  <c r="CY21" i="9"/>
  <c r="CR21" i="9"/>
  <c r="CJ21" i="9"/>
  <c r="CC21" i="9"/>
  <c r="CB21" i="9" s="1"/>
  <c r="BU21" i="9"/>
  <c r="BN21" i="9"/>
  <c r="BM21" i="9" s="1"/>
  <c r="BF21" i="9"/>
  <c r="AY21" i="9"/>
  <c r="AX21" i="9" s="1"/>
  <c r="AQ21" i="9"/>
  <c r="AJ21" i="9"/>
  <c r="AB21" i="9"/>
  <c r="U21" i="9"/>
  <c r="T21" i="9" s="1"/>
  <c r="M21" i="9"/>
  <c r="F21" i="9"/>
  <c r="E21" i="9"/>
  <c r="EH20" i="9"/>
  <c r="EA20" i="9"/>
  <c r="DZ20" i="9"/>
  <c r="DU20" i="9"/>
  <c r="DN20" i="9"/>
  <c r="DF20" i="9" s="1"/>
  <c r="DG20" i="9"/>
  <c r="CY20" i="9"/>
  <c r="CR20" i="9"/>
  <c r="CJ20" i="9"/>
  <c r="CC20" i="9"/>
  <c r="CB20" i="9" s="1"/>
  <c r="BU20" i="9"/>
  <c r="BN20" i="9"/>
  <c r="BM20" i="9" s="1"/>
  <c r="BF20" i="9"/>
  <c r="AY20" i="9"/>
  <c r="AX20" i="9"/>
  <c r="AQ20" i="9"/>
  <c r="AJ20" i="9"/>
  <c r="AI20" i="9"/>
  <c r="AB20" i="9"/>
  <c r="U20" i="9"/>
  <c r="M20" i="9"/>
  <c r="F20" i="9"/>
  <c r="E20" i="9" s="1"/>
  <c r="EH19" i="9"/>
  <c r="EA19" i="9"/>
  <c r="DU19" i="9"/>
  <c r="DN19" i="9"/>
  <c r="DG19" i="9"/>
  <c r="CY19" i="9"/>
  <c r="CQ19" i="9" s="1"/>
  <c r="CR19" i="9"/>
  <c r="CJ19" i="9"/>
  <c r="CC19" i="9"/>
  <c r="BU19" i="9"/>
  <c r="BN19" i="9"/>
  <c r="BM19" i="9" s="1"/>
  <c r="BF19" i="9"/>
  <c r="AY19" i="9"/>
  <c r="AX19" i="9" s="1"/>
  <c r="AQ19" i="9"/>
  <c r="AJ19" i="9"/>
  <c r="AI19" i="9"/>
  <c r="AB19" i="9"/>
  <c r="U19" i="9"/>
  <c r="T19" i="9"/>
  <c r="M19" i="9"/>
  <c r="F19" i="9"/>
  <c r="EH18" i="9"/>
  <c r="EA18" i="9"/>
  <c r="DZ18" i="9" s="1"/>
  <c r="DU18" i="9"/>
  <c r="DN18" i="9"/>
  <c r="DF18" i="9" s="1"/>
  <c r="DG18" i="9"/>
  <c r="CY18" i="9"/>
  <c r="CR18" i="9"/>
  <c r="CJ18" i="9"/>
  <c r="CB18" i="9" s="1"/>
  <c r="CC18" i="9"/>
  <c r="BU18" i="9"/>
  <c r="BN18" i="9"/>
  <c r="BF18" i="9"/>
  <c r="AY18" i="9"/>
  <c r="AX18" i="9" s="1"/>
  <c r="AQ18" i="9"/>
  <c r="AJ18" i="9"/>
  <c r="AI18" i="9" s="1"/>
  <c r="AB18" i="9"/>
  <c r="U18" i="9"/>
  <c r="T18" i="9"/>
  <c r="M18" i="9"/>
  <c r="F18" i="9"/>
  <c r="E18" i="9"/>
  <c r="EH17" i="9"/>
  <c r="EA17" i="9"/>
  <c r="DZ17" i="9" s="1"/>
  <c r="DU17" i="9"/>
  <c r="DN17" i="9"/>
  <c r="DG17" i="9"/>
  <c r="DF17" i="9" s="1"/>
  <c r="CY17" i="9"/>
  <c r="CR17" i="9"/>
  <c r="CJ17" i="9"/>
  <c r="CC17" i="9"/>
  <c r="CB17" i="9" s="1"/>
  <c r="BU17" i="9"/>
  <c r="BN17" i="9"/>
  <c r="BM17" i="9"/>
  <c r="BF17" i="9"/>
  <c r="AY17" i="9"/>
  <c r="AQ17" i="9"/>
  <c r="AJ17" i="9"/>
  <c r="AB17" i="9"/>
  <c r="U17" i="9"/>
  <c r="M17" i="9"/>
  <c r="F17" i="9"/>
  <c r="E17" i="9" s="1"/>
  <c r="EH16" i="9"/>
  <c r="EA16" i="9"/>
  <c r="DZ16" i="9" s="1"/>
  <c r="DU16" i="9"/>
  <c r="DN16" i="9"/>
  <c r="DG16" i="9"/>
  <c r="DF16" i="9"/>
  <c r="CY16" i="9"/>
  <c r="CR16" i="9"/>
  <c r="CQ16" i="9"/>
  <c r="CJ16" i="9"/>
  <c r="CC16" i="9"/>
  <c r="BU16" i="9"/>
  <c r="BN16" i="9"/>
  <c r="BM16" i="9" s="1"/>
  <c r="BF16" i="9"/>
  <c r="AY16" i="9"/>
  <c r="AX16" i="9" s="1"/>
  <c r="AQ16" i="9"/>
  <c r="AJ16" i="9"/>
  <c r="AB16" i="9"/>
  <c r="U16" i="9"/>
  <c r="M16" i="9"/>
  <c r="F16" i="9"/>
  <c r="E16" i="9" s="1"/>
  <c r="EH15" i="9"/>
  <c r="EA15" i="9"/>
  <c r="DU15" i="9"/>
  <c r="DN15" i="9"/>
  <c r="DG15" i="9"/>
  <c r="DF15" i="9" s="1"/>
  <c r="CY15" i="9"/>
  <c r="CR15" i="9"/>
  <c r="CQ15" i="9"/>
  <c r="CJ15" i="9"/>
  <c r="CC15" i="9"/>
  <c r="CB15" i="9"/>
  <c r="BU15" i="9"/>
  <c r="BN15" i="9"/>
  <c r="BF15" i="9"/>
  <c r="AY15" i="9"/>
  <c r="AX15" i="9" s="1"/>
  <c r="AQ15" i="9"/>
  <c r="AJ15" i="9"/>
  <c r="AI15" i="9" s="1"/>
  <c r="AB15" i="9"/>
  <c r="U15" i="9"/>
  <c r="M15" i="9"/>
  <c r="F15" i="9"/>
  <c r="EH14" i="9"/>
  <c r="EA14" i="9"/>
  <c r="DU14" i="9"/>
  <c r="DN14" i="9"/>
  <c r="DG14" i="9"/>
  <c r="DF14" i="9" s="1"/>
  <c r="CY14" i="9"/>
  <c r="CR14" i="9"/>
  <c r="CQ14" i="9" s="1"/>
  <c r="CJ14" i="9"/>
  <c r="CC14" i="9"/>
  <c r="CB14" i="9"/>
  <c r="BU14" i="9"/>
  <c r="BN14" i="9"/>
  <c r="BM14" i="9"/>
  <c r="BF14" i="9"/>
  <c r="AY14" i="9"/>
  <c r="AQ14" i="9"/>
  <c r="AJ14" i="9"/>
  <c r="AI14" i="9" s="1"/>
  <c r="AB14" i="9"/>
  <c r="U14" i="9"/>
  <c r="T14" i="9" s="1"/>
  <c r="M14" i="9"/>
  <c r="F14" i="9"/>
  <c r="EH13" i="9"/>
  <c r="DZ13" i="9" s="1"/>
  <c r="EA13" i="9"/>
  <c r="DU13" i="9"/>
  <c r="DN13" i="9"/>
  <c r="DG13" i="9"/>
  <c r="DF13" i="9" s="1"/>
  <c r="CY13" i="9"/>
  <c r="CR13" i="9"/>
  <c r="CJ13" i="9"/>
  <c r="CC13" i="9"/>
  <c r="BU13" i="9"/>
  <c r="BN13" i="9"/>
  <c r="BM13" i="9" s="1"/>
  <c r="BF13" i="9"/>
  <c r="AY13" i="9"/>
  <c r="AX13" i="9" s="1"/>
  <c r="AQ13" i="9"/>
  <c r="AI13" i="9" s="1"/>
  <c r="AJ13" i="9"/>
  <c r="AB13" i="9"/>
  <c r="U13" i="9"/>
  <c r="T13" i="9" s="1"/>
  <c r="M13" i="9"/>
  <c r="F13" i="9"/>
  <c r="E13" i="9"/>
  <c r="EH12" i="9"/>
  <c r="EA12" i="9"/>
  <c r="DZ12" i="9" s="1"/>
  <c r="DU12" i="9"/>
  <c r="DN12" i="9"/>
  <c r="DG12" i="9"/>
  <c r="DF12" i="9" s="1"/>
  <c r="CY12" i="9"/>
  <c r="CR12" i="9"/>
  <c r="CJ12" i="9"/>
  <c r="CC12" i="9"/>
  <c r="BU12" i="9"/>
  <c r="BN12" i="9"/>
  <c r="BM12" i="9" s="1"/>
  <c r="BF12" i="9"/>
  <c r="AY12" i="9"/>
  <c r="AX12" i="9"/>
  <c r="AQ12" i="9"/>
  <c r="AJ12" i="9"/>
  <c r="AI12" i="9" s="1"/>
  <c r="AB12" i="9"/>
  <c r="U12" i="9"/>
  <c r="M12" i="9"/>
  <c r="F12" i="9"/>
  <c r="EH11" i="9"/>
  <c r="EA11" i="9"/>
  <c r="DU11" i="9"/>
  <c r="DN11" i="9"/>
  <c r="DG11" i="9"/>
  <c r="DF11" i="9" s="1"/>
  <c r="CY11" i="9"/>
  <c r="CR11" i="9"/>
  <c r="CQ11" i="9" s="1"/>
  <c r="CJ11" i="9"/>
  <c r="CC11" i="9"/>
  <c r="BU11" i="9"/>
  <c r="BN11" i="9"/>
  <c r="BF11" i="9"/>
  <c r="AY11" i="9"/>
  <c r="AX11" i="9" s="1"/>
  <c r="AQ11" i="9"/>
  <c r="AJ11" i="9"/>
  <c r="AI11" i="9"/>
  <c r="AB11" i="9"/>
  <c r="U11" i="9"/>
  <c r="T11" i="9" s="1"/>
  <c r="M11" i="9"/>
  <c r="F11" i="9"/>
  <c r="EH10" i="9"/>
  <c r="EA10" i="9"/>
  <c r="DZ10" i="9" s="1"/>
  <c r="DU10" i="9"/>
  <c r="DN10" i="9"/>
  <c r="DG10" i="9"/>
  <c r="CY10" i="9"/>
  <c r="CR10" i="9"/>
  <c r="CQ10" i="9" s="1"/>
  <c r="CJ10" i="9"/>
  <c r="CB10" i="9" s="1"/>
  <c r="CC10" i="9"/>
  <c r="BU10" i="9"/>
  <c r="BN10" i="9"/>
  <c r="BF10" i="9"/>
  <c r="AY10" i="9"/>
  <c r="AQ10" i="9"/>
  <c r="AJ10" i="9"/>
  <c r="AI10" i="9" s="1"/>
  <c r="AB10" i="9"/>
  <c r="U10" i="9"/>
  <c r="T10" i="9"/>
  <c r="M10" i="9"/>
  <c r="F10" i="9"/>
  <c r="E10" i="9" s="1"/>
  <c r="EH9" i="9"/>
  <c r="EA9" i="9"/>
  <c r="DZ9" i="9" s="1"/>
  <c r="DU9" i="9"/>
  <c r="DN9" i="9"/>
  <c r="DG9" i="9"/>
  <c r="DF9" i="9" s="1"/>
  <c r="CY9" i="9"/>
  <c r="CQ9" i="9" s="1"/>
  <c r="CR9" i="9"/>
  <c r="CJ9" i="9"/>
  <c r="CC9" i="9"/>
  <c r="CB9" i="9" s="1"/>
  <c r="BU9" i="9"/>
  <c r="BN9" i="9"/>
  <c r="BM9" i="9"/>
  <c r="BF9" i="9"/>
  <c r="AY9" i="9"/>
  <c r="AX9" i="9" s="1"/>
  <c r="AQ9" i="9"/>
  <c r="AJ9" i="9"/>
  <c r="AI9" i="9" s="1"/>
  <c r="AB9" i="9"/>
  <c r="U9" i="9"/>
  <c r="M9" i="9"/>
  <c r="F9" i="9"/>
  <c r="E9" i="9" s="1"/>
  <c r="EH8" i="9"/>
  <c r="DZ8" i="9" s="1"/>
  <c r="EA8" i="9"/>
  <c r="DU8" i="9"/>
  <c r="DN8" i="9"/>
  <c r="DG8" i="9"/>
  <c r="DF8" i="9"/>
  <c r="CY8" i="9"/>
  <c r="CR8" i="9"/>
  <c r="CQ8" i="9" s="1"/>
  <c r="CJ8" i="9"/>
  <c r="CC8" i="9"/>
  <c r="BU8" i="9"/>
  <c r="BN8" i="9"/>
  <c r="BF8" i="9"/>
  <c r="AY8" i="9"/>
  <c r="AX8" i="9"/>
  <c r="AQ8" i="9"/>
  <c r="AJ8" i="9"/>
  <c r="AI8" i="9" s="1"/>
  <c r="AB8" i="9"/>
  <c r="U8" i="9"/>
  <c r="M8" i="9"/>
  <c r="F8" i="9"/>
  <c r="E8" i="9" s="1"/>
  <c r="EN7" i="9"/>
  <c r="EM7" i="9"/>
  <c r="EL7" i="9"/>
  <c r="EK7" i="9"/>
  <c r="EJ7" i="9"/>
  <c r="EI7" i="9"/>
  <c r="EG7" i="9"/>
  <c r="EF7" i="9"/>
  <c r="EE7" i="9"/>
  <c r="ED7" i="9"/>
  <c r="EA7" i="9" s="1"/>
  <c r="EC7" i="9"/>
  <c r="EB7" i="9"/>
  <c r="DY7" i="9"/>
  <c r="DX7" i="9"/>
  <c r="DW7" i="9"/>
  <c r="DV7" i="9"/>
  <c r="DT7" i="9"/>
  <c r="DS7" i="9"/>
  <c r="DR7" i="9"/>
  <c r="DQ7" i="9"/>
  <c r="DP7" i="9"/>
  <c r="DO7" i="9"/>
  <c r="DM7" i="9"/>
  <c r="DL7" i="9"/>
  <c r="DK7" i="9"/>
  <c r="DG7" i="9" s="1"/>
  <c r="DJ7" i="9"/>
  <c r="DI7" i="9"/>
  <c r="DH7" i="9"/>
  <c r="DE7" i="9"/>
  <c r="DD7" i="9"/>
  <c r="DC7" i="9"/>
  <c r="DB7" i="9"/>
  <c r="DA7" i="9"/>
  <c r="CZ7" i="9"/>
  <c r="CX7" i="9"/>
  <c r="CW7" i="9"/>
  <c r="CV7" i="9"/>
  <c r="CU7" i="9"/>
  <c r="CT7" i="9"/>
  <c r="CS7" i="9"/>
  <c r="CP7" i="9"/>
  <c r="CO7" i="9"/>
  <c r="CN7" i="9"/>
  <c r="CM7" i="9"/>
  <c r="CL7" i="9"/>
  <c r="CK7" i="9"/>
  <c r="CI7" i="9"/>
  <c r="CH7" i="9"/>
  <c r="CG7" i="9"/>
  <c r="CF7" i="9"/>
  <c r="CE7" i="9"/>
  <c r="CD7" i="9"/>
  <c r="CA7" i="9"/>
  <c r="BZ7" i="9"/>
  <c r="BY7" i="9"/>
  <c r="BX7" i="9"/>
  <c r="BW7" i="9"/>
  <c r="BV7" i="9"/>
  <c r="BT7" i="9"/>
  <c r="BS7" i="9"/>
  <c r="BR7" i="9"/>
  <c r="BQ7" i="9"/>
  <c r="BP7" i="9"/>
  <c r="BO7" i="9"/>
  <c r="BL7" i="9"/>
  <c r="BK7" i="9"/>
  <c r="BJ7" i="9"/>
  <c r="BI7" i="9"/>
  <c r="BH7" i="9"/>
  <c r="BG7" i="9"/>
  <c r="BE7" i="9"/>
  <c r="BD7" i="9"/>
  <c r="BC7" i="9"/>
  <c r="BB7" i="9"/>
  <c r="BA7" i="9"/>
  <c r="AZ7" i="9"/>
  <c r="AW7" i="9"/>
  <c r="AV7" i="9"/>
  <c r="AU7" i="9"/>
  <c r="AT7" i="9"/>
  <c r="AS7" i="9"/>
  <c r="AR7" i="9"/>
  <c r="AP7" i="9"/>
  <c r="AO7" i="9"/>
  <c r="AN7" i="9"/>
  <c r="AM7" i="9"/>
  <c r="AL7" i="9"/>
  <c r="AK7" i="9"/>
  <c r="AH7" i="9"/>
  <c r="AG7" i="9"/>
  <c r="AF7" i="9"/>
  <c r="AE7" i="9"/>
  <c r="AD7" i="9"/>
  <c r="AB7" i="9" s="1"/>
  <c r="AC7" i="9"/>
  <c r="AA7" i="9"/>
  <c r="Z7" i="9"/>
  <c r="Y7" i="9"/>
  <c r="X7" i="9"/>
  <c r="W7" i="9"/>
  <c r="V7" i="9"/>
  <c r="S7" i="9"/>
  <c r="R7" i="9"/>
  <c r="Q7" i="9"/>
  <c r="P7" i="9"/>
  <c r="O7" i="9"/>
  <c r="N7" i="9"/>
  <c r="M7" i="9" s="1"/>
  <c r="L7" i="9"/>
  <c r="K7" i="9"/>
  <c r="J7" i="9"/>
  <c r="I7" i="9"/>
  <c r="H7" i="9"/>
  <c r="G7" i="9"/>
  <c r="B7" i="9"/>
  <c r="A7" i="9"/>
  <c r="EH49" i="8"/>
  <c r="EA49" i="8"/>
  <c r="DZ49" i="8" s="1"/>
  <c r="DU49" i="8"/>
  <c r="DN49" i="8"/>
  <c r="DG49" i="8"/>
  <c r="CY49" i="8"/>
  <c r="CR49" i="8"/>
  <c r="CJ49" i="8"/>
  <c r="CC49" i="8"/>
  <c r="CB49" i="8" s="1"/>
  <c r="BU49" i="8"/>
  <c r="BN49" i="8"/>
  <c r="BM49" i="8" s="1"/>
  <c r="BF49" i="8"/>
  <c r="AY49" i="8"/>
  <c r="AX49" i="8" s="1"/>
  <c r="AQ49" i="8"/>
  <c r="AJ49" i="8"/>
  <c r="AI49" i="8" s="1"/>
  <c r="AB49" i="8"/>
  <c r="U49" i="8"/>
  <c r="T49" i="8" s="1"/>
  <c r="M49" i="8"/>
  <c r="F49" i="8"/>
  <c r="EH48" i="8"/>
  <c r="DZ48" i="8" s="1"/>
  <c r="EA48" i="8"/>
  <c r="DU48" i="8"/>
  <c r="DN48" i="8"/>
  <c r="DG48" i="8"/>
  <c r="DF48" i="8" s="1"/>
  <c r="CY48" i="8"/>
  <c r="CR48" i="8"/>
  <c r="CJ48" i="8"/>
  <c r="CC48" i="8"/>
  <c r="BU48" i="8"/>
  <c r="BN48" i="8"/>
  <c r="BM48" i="8" s="1"/>
  <c r="BF48" i="8"/>
  <c r="AY48" i="8"/>
  <c r="AX48" i="8" s="1"/>
  <c r="AQ48" i="8"/>
  <c r="AI48" i="8" s="1"/>
  <c r="AJ48" i="8"/>
  <c r="AB48" i="8"/>
  <c r="U48" i="8"/>
  <c r="T48" i="8" s="1"/>
  <c r="M48" i="8"/>
  <c r="F48" i="8"/>
  <c r="EH47" i="8"/>
  <c r="EA47" i="8"/>
  <c r="DU47" i="8"/>
  <c r="DN47" i="8"/>
  <c r="DG47" i="8"/>
  <c r="DF47" i="8" s="1"/>
  <c r="CY47" i="8"/>
  <c r="CR47" i="8"/>
  <c r="CJ47" i="8"/>
  <c r="CC47" i="8"/>
  <c r="BU47" i="8"/>
  <c r="BM47" i="8" s="1"/>
  <c r="BN47" i="8"/>
  <c r="BF47" i="8"/>
  <c r="AY47" i="8"/>
  <c r="AX47" i="8" s="1"/>
  <c r="AQ47" i="8"/>
  <c r="AJ47" i="8"/>
  <c r="AB47" i="8"/>
  <c r="U47" i="8"/>
  <c r="M47" i="8"/>
  <c r="F47" i="8"/>
  <c r="E47" i="8"/>
  <c r="EH46" i="8"/>
  <c r="EA46" i="8"/>
  <c r="DU46" i="8"/>
  <c r="DN46" i="8"/>
  <c r="DG46" i="8"/>
  <c r="CY46" i="8"/>
  <c r="CR46" i="8"/>
  <c r="CQ46" i="8" s="1"/>
  <c r="CJ46" i="8"/>
  <c r="CC46" i="8"/>
  <c r="BU46" i="8"/>
  <c r="BN46" i="8"/>
  <c r="BF46" i="8"/>
  <c r="AY46" i="8"/>
  <c r="AQ46" i="8"/>
  <c r="AJ46" i="8"/>
  <c r="AI46" i="8" s="1"/>
  <c r="AB46" i="8"/>
  <c r="T46" i="8" s="1"/>
  <c r="U46" i="8"/>
  <c r="M46" i="8"/>
  <c r="F46" i="8"/>
  <c r="EH45" i="8"/>
  <c r="EA45" i="8"/>
  <c r="DZ45" i="8" s="1"/>
  <c r="DU45" i="8"/>
  <c r="DN45" i="8"/>
  <c r="DG45" i="8"/>
  <c r="CY45" i="8"/>
  <c r="CR45" i="8"/>
  <c r="CQ45" i="8" s="1"/>
  <c r="CJ45" i="8"/>
  <c r="CC45" i="8"/>
  <c r="BU45" i="8"/>
  <c r="BN45" i="8"/>
  <c r="BF45" i="8"/>
  <c r="AY45" i="8"/>
  <c r="AQ45" i="8"/>
  <c r="AJ45" i="8"/>
  <c r="AB45" i="8"/>
  <c r="U45" i="8"/>
  <c r="M45" i="8"/>
  <c r="F45" i="8"/>
  <c r="EH44" i="8"/>
  <c r="EA44" i="8"/>
  <c r="DU44" i="8"/>
  <c r="DN44" i="8"/>
  <c r="DG44" i="8"/>
  <c r="CY44" i="8"/>
  <c r="CR44" i="8"/>
  <c r="CJ44" i="8"/>
  <c r="CC44" i="8"/>
  <c r="CB44" i="8" s="1"/>
  <c r="BU44" i="8"/>
  <c r="BN44" i="8"/>
  <c r="BF44" i="8"/>
  <c r="AY44" i="8"/>
  <c r="AX44" i="8" s="1"/>
  <c r="AQ44" i="8"/>
  <c r="AJ44" i="8"/>
  <c r="AI44" i="8" s="1"/>
  <c r="AB44" i="8"/>
  <c r="U44" i="8"/>
  <c r="M44" i="8"/>
  <c r="F44" i="8"/>
  <c r="EH43" i="8"/>
  <c r="EA43" i="8"/>
  <c r="DZ43" i="8" s="1"/>
  <c r="DU43" i="8"/>
  <c r="DN43" i="8"/>
  <c r="DG43" i="8"/>
  <c r="DF43" i="8" s="1"/>
  <c r="CY43" i="8"/>
  <c r="CR43" i="8"/>
  <c r="CQ43" i="8" s="1"/>
  <c r="CJ43" i="8"/>
  <c r="CC43" i="8"/>
  <c r="CB43" i="8" s="1"/>
  <c r="BU43" i="8"/>
  <c r="BN43" i="8"/>
  <c r="BM43" i="8"/>
  <c r="BF43" i="8"/>
  <c r="AY43" i="8"/>
  <c r="AX43" i="8" s="1"/>
  <c r="AQ43" i="8"/>
  <c r="AJ43" i="8"/>
  <c r="AB43" i="8"/>
  <c r="U43" i="8"/>
  <c r="M43" i="8"/>
  <c r="F43" i="8"/>
  <c r="EH42" i="8"/>
  <c r="EA42" i="8"/>
  <c r="DZ42" i="8" s="1"/>
  <c r="DU42" i="8"/>
  <c r="DN42" i="8"/>
  <c r="DG42" i="8"/>
  <c r="CY42" i="8"/>
  <c r="CR42" i="8"/>
  <c r="CQ42" i="8" s="1"/>
  <c r="CJ42" i="8"/>
  <c r="CC42" i="8"/>
  <c r="BU42" i="8"/>
  <c r="BM42" i="8" s="1"/>
  <c r="BN42" i="8"/>
  <c r="BF42" i="8"/>
  <c r="AY42" i="8"/>
  <c r="AX42" i="8" s="1"/>
  <c r="AQ42" i="8"/>
  <c r="AJ42" i="8"/>
  <c r="AB42" i="8"/>
  <c r="U42" i="8"/>
  <c r="M42" i="8"/>
  <c r="F42" i="8"/>
  <c r="EH41" i="8"/>
  <c r="EA41" i="8"/>
  <c r="DZ41" i="8" s="1"/>
  <c r="DU41" i="8"/>
  <c r="DN41" i="8"/>
  <c r="DG41" i="8"/>
  <c r="CY41" i="8"/>
  <c r="CR41" i="8"/>
  <c r="CJ41" i="8"/>
  <c r="CC41" i="8"/>
  <c r="BU41" i="8"/>
  <c r="BN41" i="8"/>
  <c r="BF41" i="8"/>
  <c r="AY41" i="8"/>
  <c r="AX41" i="8"/>
  <c r="AQ41" i="8"/>
  <c r="AI41" i="8" s="1"/>
  <c r="AJ41" i="8"/>
  <c r="AB41" i="8"/>
  <c r="U41" i="8"/>
  <c r="M41" i="8"/>
  <c r="F41" i="8"/>
  <c r="E41" i="8" s="1"/>
  <c r="EH40" i="8"/>
  <c r="EA40" i="8"/>
  <c r="DZ40" i="8" s="1"/>
  <c r="DU40" i="8"/>
  <c r="DN40" i="8"/>
  <c r="DG40" i="8"/>
  <c r="DF40" i="8" s="1"/>
  <c r="CY40" i="8"/>
  <c r="CR40" i="8"/>
  <c r="CQ40" i="8" s="1"/>
  <c r="CJ40" i="8"/>
  <c r="CC40" i="8"/>
  <c r="BU40" i="8"/>
  <c r="BN40" i="8"/>
  <c r="BF40" i="8"/>
  <c r="AY40" i="8"/>
  <c r="AX40" i="8" s="1"/>
  <c r="AQ40" i="8"/>
  <c r="AJ40" i="8"/>
  <c r="AI40" i="8"/>
  <c r="AB40" i="8"/>
  <c r="U40" i="8"/>
  <c r="T40" i="8" s="1"/>
  <c r="M40" i="8"/>
  <c r="F40" i="8"/>
  <c r="EH39" i="8"/>
  <c r="EA39" i="8"/>
  <c r="DU39" i="8"/>
  <c r="DN39" i="8"/>
  <c r="DG39" i="8"/>
  <c r="CY39" i="8"/>
  <c r="CR39" i="8"/>
  <c r="CJ39" i="8"/>
  <c r="CC39" i="8"/>
  <c r="CB39" i="8" s="1"/>
  <c r="BU39" i="8"/>
  <c r="BN39" i="8"/>
  <c r="BF39" i="8"/>
  <c r="AY39" i="8"/>
  <c r="AQ39" i="8"/>
  <c r="AJ39" i="8"/>
  <c r="AB39" i="8"/>
  <c r="U39" i="8"/>
  <c r="T39" i="8" s="1"/>
  <c r="M39" i="8"/>
  <c r="F39" i="8"/>
  <c r="E39" i="8" s="1"/>
  <c r="EH38" i="8"/>
  <c r="EA38" i="8"/>
  <c r="DU38" i="8"/>
  <c r="DN38" i="8"/>
  <c r="DG38" i="8"/>
  <c r="DF38" i="8" s="1"/>
  <c r="CY38" i="8"/>
  <c r="CR38" i="8"/>
  <c r="CJ38" i="8"/>
  <c r="CC38" i="8"/>
  <c r="BU38" i="8"/>
  <c r="BN38" i="8"/>
  <c r="BF38" i="8"/>
  <c r="AY38" i="8"/>
  <c r="AQ38" i="8"/>
  <c r="AJ38" i="8"/>
  <c r="AB38" i="8"/>
  <c r="U38" i="8"/>
  <c r="T38" i="8"/>
  <c r="M38" i="8"/>
  <c r="F38" i="8"/>
  <c r="EH37" i="8"/>
  <c r="EA37" i="8"/>
  <c r="DU37" i="8"/>
  <c r="DN37" i="8"/>
  <c r="DG37" i="8"/>
  <c r="CY37" i="8"/>
  <c r="CQ37" i="8" s="1"/>
  <c r="CR37" i="8"/>
  <c r="CJ37" i="8"/>
  <c r="CC37" i="8"/>
  <c r="CB37" i="8" s="1"/>
  <c r="BU37" i="8"/>
  <c r="BN37" i="8"/>
  <c r="BM37" i="8" s="1"/>
  <c r="BF37" i="8"/>
  <c r="AY37" i="8"/>
  <c r="AQ37" i="8"/>
  <c r="AJ37" i="8"/>
  <c r="AB37" i="8"/>
  <c r="U37" i="8"/>
  <c r="T37" i="8" s="1"/>
  <c r="M37" i="8"/>
  <c r="F37" i="8"/>
  <c r="E37" i="8" s="1"/>
  <c r="EH36" i="8"/>
  <c r="EA36" i="8"/>
  <c r="DU36" i="8"/>
  <c r="DN36" i="8"/>
  <c r="DG36" i="8"/>
  <c r="CY36" i="8"/>
  <c r="CQ36" i="8" s="1"/>
  <c r="CR36" i="8"/>
  <c r="CJ36" i="8"/>
  <c r="CC36" i="8"/>
  <c r="BU36" i="8"/>
  <c r="BN36" i="8"/>
  <c r="BF36" i="8"/>
  <c r="AY36" i="8"/>
  <c r="AQ36" i="8"/>
  <c r="AJ36" i="8"/>
  <c r="AB36" i="8"/>
  <c r="T36" i="8" s="1"/>
  <c r="U36" i="8"/>
  <c r="M36" i="8"/>
  <c r="F36" i="8"/>
  <c r="EH35" i="8"/>
  <c r="EA35" i="8"/>
  <c r="DZ35" i="8" s="1"/>
  <c r="DU35" i="8"/>
  <c r="DN35" i="8"/>
  <c r="DG35" i="8"/>
  <c r="DF35" i="8" s="1"/>
  <c r="CY35" i="8"/>
  <c r="CR35" i="8"/>
  <c r="CQ35" i="8" s="1"/>
  <c r="CJ35" i="8"/>
  <c r="CC35" i="8"/>
  <c r="CB35" i="8"/>
  <c r="BU35" i="8"/>
  <c r="BN35" i="8"/>
  <c r="BM35" i="8" s="1"/>
  <c r="BF35" i="8"/>
  <c r="AY35" i="8"/>
  <c r="AQ35" i="8"/>
  <c r="AJ35" i="8"/>
  <c r="AB35" i="8"/>
  <c r="U35" i="8"/>
  <c r="M35" i="8"/>
  <c r="F35" i="8"/>
  <c r="EH34" i="8"/>
  <c r="DZ34" i="8" s="1"/>
  <c r="EA34" i="8"/>
  <c r="DU34" i="8"/>
  <c r="DN34" i="8"/>
  <c r="DG34" i="8"/>
  <c r="CY34" i="8"/>
  <c r="CR34" i="8"/>
  <c r="CJ34" i="8"/>
  <c r="CB34" i="8" s="1"/>
  <c r="CC34" i="8"/>
  <c r="BU34" i="8"/>
  <c r="BN34" i="8"/>
  <c r="BF34" i="8"/>
  <c r="AX34" i="8" s="1"/>
  <c r="AY34" i="8"/>
  <c r="AQ34" i="8"/>
  <c r="AJ34" i="8"/>
  <c r="AI34" i="8" s="1"/>
  <c r="AB34" i="8"/>
  <c r="U34" i="8"/>
  <c r="T34" i="8" s="1"/>
  <c r="M34" i="8"/>
  <c r="F34" i="8"/>
  <c r="E34" i="8" s="1"/>
  <c r="EH33" i="8"/>
  <c r="DZ33" i="8" s="1"/>
  <c r="EA33" i="8"/>
  <c r="DU33" i="8"/>
  <c r="DN33" i="8"/>
  <c r="DG33" i="8"/>
  <c r="DF33" i="8" s="1"/>
  <c r="CY33" i="8"/>
  <c r="CR33" i="8"/>
  <c r="CJ33" i="8"/>
  <c r="CC33" i="8"/>
  <c r="BU33" i="8"/>
  <c r="BN33" i="8"/>
  <c r="BM33" i="8" s="1"/>
  <c r="BF33" i="8"/>
  <c r="AX33" i="8" s="1"/>
  <c r="AY33" i="8"/>
  <c r="AQ33" i="8"/>
  <c r="AI33" i="8" s="1"/>
  <c r="AJ33" i="8"/>
  <c r="AB33" i="8"/>
  <c r="U33" i="8"/>
  <c r="M33" i="8"/>
  <c r="F33" i="8"/>
  <c r="EH32" i="8"/>
  <c r="EA32" i="8"/>
  <c r="DU32" i="8"/>
  <c r="DN32" i="8"/>
  <c r="DG32" i="8"/>
  <c r="DF32" i="8" s="1"/>
  <c r="CY32" i="8"/>
  <c r="CR32" i="8"/>
  <c r="CJ32" i="8"/>
  <c r="CC32" i="8"/>
  <c r="BU32" i="8"/>
  <c r="BN32" i="8"/>
  <c r="BF32" i="8"/>
  <c r="AY32" i="8"/>
  <c r="AX32" i="8" s="1"/>
  <c r="AQ32" i="8"/>
  <c r="AJ32" i="8"/>
  <c r="AB32" i="8"/>
  <c r="U32" i="8"/>
  <c r="T32" i="8" s="1"/>
  <c r="M32" i="8"/>
  <c r="F32" i="8"/>
  <c r="E32" i="8" s="1"/>
  <c r="EH31" i="8"/>
  <c r="EA31" i="8"/>
  <c r="DZ31" i="8" s="1"/>
  <c r="DU31" i="8"/>
  <c r="DN31" i="8"/>
  <c r="DG31" i="8"/>
  <c r="DF31" i="8" s="1"/>
  <c r="CY31" i="8"/>
  <c r="CR31" i="8"/>
  <c r="CQ31" i="8" s="1"/>
  <c r="CJ31" i="8"/>
  <c r="CC31" i="8"/>
  <c r="BU31" i="8"/>
  <c r="BM31" i="8" s="1"/>
  <c r="BN31" i="8"/>
  <c r="BF31" i="8"/>
  <c r="AY31" i="8"/>
  <c r="AX31" i="8" s="1"/>
  <c r="AQ31" i="8"/>
  <c r="AJ31" i="8"/>
  <c r="AI31" i="8"/>
  <c r="AB31" i="8"/>
  <c r="U31" i="8"/>
  <c r="T31" i="8" s="1"/>
  <c r="M31" i="8"/>
  <c r="F31" i="8"/>
  <c r="EH30" i="8"/>
  <c r="EA30" i="8"/>
  <c r="DU30" i="8"/>
  <c r="DN30" i="8"/>
  <c r="DG30" i="8"/>
  <c r="CY30" i="8"/>
  <c r="CR30" i="8"/>
  <c r="CJ30" i="8"/>
  <c r="CC30" i="8"/>
  <c r="BU30" i="8"/>
  <c r="BN30" i="8"/>
  <c r="BM30" i="8" s="1"/>
  <c r="BF30" i="8"/>
  <c r="AY30" i="8"/>
  <c r="AQ30" i="8"/>
  <c r="AJ30" i="8"/>
  <c r="AB30" i="8"/>
  <c r="U30" i="8"/>
  <c r="T30" i="8" s="1"/>
  <c r="M30" i="8"/>
  <c r="F30" i="8"/>
  <c r="E30" i="8"/>
  <c r="EH29" i="8"/>
  <c r="EA29" i="8"/>
  <c r="DZ29" i="8" s="1"/>
  <c r="DU29" i="8"/>
  <c r="DN29" i="8"/>
  <c r="DG29" i="8"/>
  <c r="DF29" i="8" s="1"/>
  <c r="CY29" i="8"/>
  <c r="CR29" i="8"/>
  <c r="CJ29" i="8"/>
  <c r="CC29" i="8"/>
  <c r="CB29" i="8" s="1"/>
  <c r="BU29" i="8"/>
  <c r="BN29" i="8"/>
  <c r="BM29" i="8" s="1"/>
  <c r="BF29" i="8"/>
  <c r="AY29" i="8"/>
  <c r="AQ29" i="8"/>
  <c r="AJ29" i="8"/>
  <c r="AB29" i="8"/>
  <c r="U29" i="8"/>
  <c r="T29" i="8" s="1"/>
  <c r="M29" i="8"/>
  <c r="F29" i="8"/>
  <c r="E29" i="8" s="1"/>
  <c r="EH28" i="8"/>
  <c r="EA28" i="8"/>
  <c r="DU28" i="8"/>
  <c r="DN28" i="8"/>
  <c r="DG28" i="8"/>
  <c r="DF28" i="8"/>
  <c r="CY28" i="8"/>
  <c r="CR28" i="8"/>
  <c r="CQ28" i="8"/>
  <c r="CJ28" i="8"/>
  <c r="CC28" i="8"/>
  <c r="BU28" i="8"/>
  <c r="BN28" i="8"/>
  <c r="BF28" i="8"/>
  <c r="AY28" i="8"/>
  <c r="AQ28" i="8"/>
  <c r="AJ28" i="8"/>
  <c r="AI28" i="8" s="1"/>
  <c r="AB28" i="8"/>
  <c r="U28" i="8"/>
  <c r="M28" i="8"/>
  <c r="F28" i="8"/>
  <c r="EH27" i="8"/>
  <c r="EA27" i="8"/>
  <c r="DU27" i="8"/>
  <c r="DN27" i="8"/>
  <c r="DG27" i="8"/>
  <c r="CY27" i="8"/>
  <c r="CR27" i="8"/>
  <c r="CJ27" i="8"/>
  <c r="CC27" i="8"/>
  <c r="CB27" i="8" s="1"/>
  <c r="BU27" i="8"/>
  <c r="BM27" i="8" s="1"/>
  <c r="BN27" i="8"/>
  <c r="BF27" i="8"/>
  <c r="AY27" i="8"/>
  <c r="AQ27" i="8"/>
  <c r="AJ27" i="8"/>
  <c r="AI27" i="8" s="1"/>
  <c r="AB27" i="8"/>
  <c r="U27" i="8"/>
  <c r="M27" i="8"/>
  <c r="E27" i="8" s="1"/>
  <c r="F27" i="8"/>
  <c r="EH26" i="8"/>
  <c r="DZ26" i="8" s="1"/>
  <c r="EA26" i="8"/>
  <c r="DU26" i="8"/>
  <c r="DN26" i="8"/>
  <c r="DG26" i="8"/>
  <c r="CY26" i="8"/>
  <c r="CR26" i="8"/>
  <c r="CJ26" i="8"/>
  <c r="CC26" i="8"/>
  <c r="CB26" i="8" s="1"/>
  <c r="BU26" i="8"/>
  <c r="BN26" i="8"/>
  <c r="BM26" i="8" s="1"/>
  <c r="BF26" i="8"/>
  <c r="AY26" i="8"/>
  <c r="AQ26" i="8"/>
  <c r="AJ26" i="8"/>
  <c r="AB26" i="8"/>
  <c r="U26" i="8"/>
  <c r="T26" i="8" s="1"/>
  <c r="M26" i="8"/>
  <c r="F26" i="8"/>
  <c r="E26" i="8" s="1"/>
  <c r="EH25" i="8"/>
  <c r="EA25" i="8"/>
  <c r="DU25" i="8"/>
  <c r="DN25" i="8"/>
  <c r="DG25" i="8"/>
  <c r="CY25" i="8"/>
  <c r="CR25" i="8"/>
  <c r="CJ25" i="8"/>
  <c r="CC25" i="8"/>
  <c r="CB25" i="8" s="1"/>
  <c r="BU25" i="8"/>
  <c r="BN25" i="8"/>
  <c r="BM25" i="8" s="1"/>
  <c r="BF25" i="8"/>
  <c r="AY25" i="8"/>
  <c r="AQ25" i="8"/>
  <c r="AJ25" i="8"/>
  <c r="AB25" i="8"/>
  <c r="U25" i="8"/>
  <c r="T25" i="8" s="1"/>
  <c r="M25" i="8"/>
  <c r="F25" i="8"/>
  <c r="E25" i="8" s="1"/>
  <c r="EH24" i="8"/>
  <c r="EA24" i="8"/>
  <c r="DU24" i="8"/>
  <c r="DN24" i="8"/>
  <c r="DG24" i="8"/>
  <c r="DF24" i="8" s="1"/>
  <c r="CY24" i="8"/>
  <c r="CR24" i="8"/>
  <c r="CJ24" i="8"/>
  <c r="CB24" i="8" s="1"/>
  <c r="CC24" i="8"/>
  <c r="BU24" i="8"/>
  <c r="BN24" i="8"/>
  <c r="BM24" i="8" s="1"/>
  <c r="BF24" i="8"/>
  <c r="AY24" i="8"/>
  <c r="AX24" i="8" s="1"/>
  <c r="AQ24" i="8"/>
  <c r="AJ24" i="8"/>
  <c r="AB24" i="8"/>
  <c r="U24" i="8"/>
  <c r="M24" i="8"/>
  <c r="F24" i="8"/>
  <c r="E24" i="8" s="1"/>
  <c r="EH23" i="8"/>
  <c r="EA23" i="8"/>
  <c r="DZ23" i="8" s="1"/>
  <c r="DU23" i="8"/>
  <c r="DN23" i="8"/>
  <c r="DG23" i="8"/>
  <c r="CY23" i="8"/>
  <c r="CR23" i="8"/>
  <c r="CJ23" i="8"/>
  <c r="CC23" i="8"/>
  <c r="BU23" i="8"/>
  <c r="BN23" i="8"/>
  <c r="BF23" i="8"/>
  <c r="AY23" i="8"/>
  <c r="AQ23" i="8"/>
  <c r="AJ23" i="8"/>
  <c r="AI23" i="8"/>
  <c r="AB23" i="8"/>
  <c r="U23" i="8"/>
  <c r="T23" i="8"/>
  <c r="M23" i="8"/>
  <c r="F23" i="8"/>
  <c r="EH22" i="8"/>
  <c r="DZ22" i="8" s="1"/>
  <c r="EA22" i="8"/>
  <c r="DU22" i="8"/>
  <c r="DN22" i="8"/>
  <c r="DG22" i="8"/>
  <c r="CY22" i="8"/>
  <c r="CR22" i="8"/>
  <c r="CJ22" i="8"/>
  <c r="CC22" i="8"/>
  <c r="BU22" i="8"/>
  <c r="BN22" i="8"/>
  <c r="BM22" i="8" s="1"/>
  <c r="BF22" i="8"/>
  <c r="AY22" i="8"/>
  <c r="AQ22" i="8"/>
  <c r="AJ22" i="8"/>
  <c r="AB22" i="8"/>
  <c r="U22" i="8"/>
  <c r="M22" i="8"/>
  <c r="F22" i="8"/>
  <c r="EH21" i="8"/>
  <c r="EA21" i="8"/>
  <c r="DZ21" i="8" s="1"/>
  <c r="DU21" i="8"/>
  <c r="DN21" i="8"/>
  <c r="DG21" i="8"/>
  <c r="CY21" i="8"/>
  <c r="CR21" i="8"/>
  <c r="CJ21" i="8"/>
  <c r="CC21" i="8"/>
  <c r="BU21" i="8"/>
  <c r="BN21" i="8"/>
  <c r="BM21" i="8" s="1"/>
  <c r="BF21" i="8"/>
  <c r="AY21" i="8"/>
  <c r="AX21" i="8" s="1"/>
  <c r="AQ21" i="8"/>
  <c r="AJ21" i="8"/>
  <c r="AB21" i="8"/>
  <c r="U21" i="8"/>
  <c r="M21" i="8"/>
  <c r="F21" i="8"/>
  <c r="E21" i="8" s="1"/>
  <c r="EH20" i="8"/>
  <c r="EA20" i="8"/>
  <c r="DU20" i="8"/>
  <c r="DN20" i="8"/>
  <c r="DG20" i="8"/>
  <c r="DF20" i="8" s="1"/>
  <c r="CY20" i="8"/>
  <c r="CR20" i="8"/>
  <c r="CQ20" i="8"/>
  <c r="CJ20" i="8"/>
  <c r="CC20" i="8"/>
  <c r="BU20" i="8"/>
  <c r="BN20" i="8"/>
  <c r="BF20" i="8"/>
  <c r="AY20" i="8"/>
  <c r="AQ20" i="8"/>
  <c r="AJ20" i="8"/>
  <c r="AI20" i="8" s="1"/>
  <c r="AB20" i="8"/>
  <c r="U20" i="8"/>
  <c r="M20" i="8"/>
  <c r="F20" i="8"/>
  <c r="EH19" i="8"/>
  <c r="EA19" i="8"/>
  <c r="DU19" i="8"/>
  <c r="DN19" i="8"/>
  <c r="DG19" i="8"/>
  <c r="CY19" i="8"/>
  <c r="CR19" i="8"/>
  <c r="CQ19" i="8" s="1"/>
  <c r="CJ19" i="8"/>
  <c r="CC19" i="8"/>
  <c r="BU19" i="8"/>
  <c r="BM19" i="8" s="1"/>
  <c r="BN19" i="8"/>
  <c r="BF19" i="8"/>
  <c r="AY19" i="8"/>
  <c r="AX19" i="8" s="1"/>
  <c r="AQ19" i="8"/>
  <c r="AJ19" i="8"/>
  <c r="AB19" i="8"/>
  <c r="U19" i="8"/>
  <c r="M19" i="8"/>
  <c r="E19" i="8" s="1"/>
  <c r="F19" i="8"/>
  <c r="EH18" i="8"/>
  <c r="EA18" i="8"/>
  <c r="DU18" i="8"/>
  <c r="DN18" i="8"/>
  <c r="DG18" i="8"/>
  <c r="CY18" i="8"/>
  <c r="CR18" i="8"/>
  <c r="CQ18" i="8" s="1"/>
  <c r="CJ18" i="8"/>
  <c r="CC18" i="8"/>
  <c r="CB18" i="8"/>
  <c r="BU18" i="8"/>
  <c r="BN18" i="8"/>
  <c r="BM18" i="8" s="1"/>
  <c r="BF18" i="8"/>
  <c r="AY18" i="8"/>
  <c r="AQ18" i="8"/>
  <c r="AJ18" i="8"/>
  <c r="AB18" i="8"/>
  <c r="U18" i="8"/>
  <c r="T18" i="8" s="1"/>
  <c r="M18" i="8"/>
  <c r="F18" i="8"/>
  <c r="E18" i="8" s="1"/>
  <c r="EH17" i="8"/>
  <c r="EA17" i="8"/>
  <c r="DZ17" i="8" s="1"/>
  <c r="DU17" i="8"/>
  <c r="DN17" i="8"/>
  <c r="DG17" i="8"/>
  <c r="DF17" i="8" s="1"/>
  <c r="CY17" i="8"/>
  <c r="CR17" i="8"/>
  <c r="CJ17" i="8"/>
  <c r="CC17" i="8"/>
  <c r="BU17" i="8"/>
  <c r="BN17" i="8"/>
  <c r="BF17" i="8"/>
  <c r="AY17" i="8"/>
  <c r="AX17" i="8"/>
  <c r="AQ17" i="8"/>
  <c r="AJ17" i="8"/>
  <c r="AB17" i="8"/>
  <c r="U17" i="8"/>
  <c r="T17" i="8" s="1"/>
  <c r="M17" i="8"/>
  <c r="F17" i="8"/>
  <c r="E17" i="8" s="1"/>
  <c r="EH16" i="8"/>
  <c r="EA16" i="8"/>
  <c r="DZ16" i="8" s="1"/>
  <c r="DU16" i="8"/>
  <c r="DN16" i="8"/>
  <c r="DG16" i="8"/>
  <c r="DF16" i="8" s="1"/>
  <c r="CY16" i="8"/>
  <c r="CR16" i="8"/>
  <c r="CJ16" i="8"/>
  <c r="CC16" i="8"/>
  <c r="BU16" i="8"/>
  <c r="BN16" i="8"/>
  <c r="BF16" i="8"/>
  <c r="AY16" i="8"/>
  <c r="AX16" i="8" s="1"/>
  <c r="AQ16" i="8"/>
  <c r="AJ16" i="8"/>
  <c r="AI16" i="8" s="1"/>
  <c r="AB16" i="8"/>
  <c r="U16" i="8"/>
  <c r="M16" i="8"/>
  <c r="F16" i="8"/>
  <c r="EH15" i="8"/>
  <c r="EA15" i="8"/>
  <c r="DZ15" i="8" s="1"/>
  <c r="DU15" i="8"/>
  <c r="DN15" i="8"/>
  <c r="DG15" i="8"/>
  <c r="CY15" i="8"/>
  <c r="CR15" i="8"/>
  <c r="CJ15" i="8"/>
  <c r="CC15" i="8"/>
  <c r="CB15" i="8" s="1"/>
  <c r="BU15" i="8"/>
  <c r="BM15" i="8" s="1"/>
  <c r="BN15" i="8"/>
  <c r="BF15" i="8"/>
  <c r="AY15" i="8"/>
  <c r="AQ15" i="8"/>
  <c r="AI15" i="8" s="1"/>
  <c r="AJ15" i="8"/>
  <c r="AB15" i="8"/>
  <c r="U15" i="8"/>
  <c r="T15" i="8" s="1"/>
  <c r="M15" i="8"/>
  <c r="E15" i="8" s="1"/>
  <c r="F15" i="8"/>
  <c r="EH14" i="8"/>
  <c r="EA14" i="8"/>
  <c r="DU14" i="8"/>
  <c r="DN14" i="8"/>
  <c r="DG14" i="8"/>
  <c r="CY14" i="8"/>
  <c r="CR14" i="8"/>
  <c r="CQ14" i="8" s="1"/>
  <c r="CJ14" i="8"/>
  <c r="CC14" i="8"/>
  <c r="BU14" i="8"/>
  <c r="BN14" i="8"/>
  <c r="BM14" i="8" s="1"/>
  <c r="BF14" i="8"/>
  <c r="AY14" i="8"/>
  <c r="AQ14" i="8"/>
  <c r="AJ14" i="8"/>
  <c r="AI14" i="8" s="1"/>
  <c r="AB14" i="8"/>
  <c r="U14" i="8"/>
  <c r="M14" i="8"/>
  <c r="F14" i="8"/>
  <c r="E14" i="8" s="1"/>
  <c r="EH13" i="8"/>
  <c r="EA13" i="8"/>
  <c r="DZ13" i="8" s="1"/>
  <c r="DU13" i="8"/>
  <c r="DN13" i="8"/>
  <c r="DF13" i="8" s="1"/>
  <c r="DG13" i="8"/>
  <c r="CY13" i="8"/>
  <c r="CR13" i="8"/>
  <c r="CJ13" i="8"/>
  <c r="CC13" i="8"/>
  <c r="BU13" i="8"/>
  <c r="BN13" i="8"/>
  <c r="BM13" i="8" s="1"/>
  <c r="BF13" i="8"/>
  <c r="AY13" i="8"/>
  <c r="AQ13" i="8"/>
  <c r="AJ13" i="8"/>
  <c r="AB13" i="8"/>
  <c r="U13" i="8"/>
  <c r="M13" i="8"/>
  <c r="F13" i="8"/>
  <c r="E13" i="8" s="1"/>
  <c r="EH12" i="8"/>
  <c r="EA12" i="8"/>
  <c r="DU12" i="8"/>
  <c r="DN12" i="8"/>
  <c r="DG12" i="8"/>
  <c r="CY12" i="8"/>
  <c r="CR12" i="8"/>
  <c r="CJ12" i="8"/>
  <c r="CB12" i="8" s="1"/>
  <c r="CC12" i="8"/>
  <c r="BU12" i="8"/>
  <c r="BN12" i="8"/>
  <c r="BM12" i="8" s="1"/>
  <c r="BF12" i="8"/>
  <c r="AY12" i="8"/>
  <c r="AQ12" i="8"/>
  <c r="AJ12" i="8"/>
  <c r="AI12" i="8" s="1"/>
  <c r="AB12" i="8"/>
  <c r="T12" i="8" s="1"/>
  <c r="U12" i="8"/>
  <c r="M12" i="8"/>
  <c r="F12" i="8"/>
  <c r="E12" i="8" s="1"/>
  <c r="EH11" i="8"/>
  <c r="EA11" i="8"/>
  <c r="DU11" i="8"/>
  <c r="DN11" i="8"/>
  <c r="DG11" i="8"/>
  <c r="DF11" i="8" s="1"/>
  <c r="CY11" i="8"/>
  <c r="CR11" i="8"/>
  <c r="CQ11" i="8"/>
  <c r="CJ11" i="8"/>
  <c r="CC11" i="8"/>
  <c r="BU11" i="8"/>
  <c r="BN11" i="8"/>
  <c r="BF11" i="8"/>
  <c r="AY11" i="8"/>
  <c r="AQ11" i="8"/>
  <c r="AJ11" i="8"/>
  <c r="AB11" i="8"/>
  <c r="U11" i="8"/>
  <c r="M11" i="8"/>
  <c r="F11" i="8"/>
  <c r="EH10" i="8"/>
  <c r="DZ10" i="8" s="1"/>
  <c r="EA10" i="8"/>
  <c r="DU10" i="8"/>
  <c r="DN10" i="8"/>
  <c r="DG10" i="8"/>
  <c r="CY10" i="8"/>
  <c r="CR10" i="8"/>
  <c r="CJ10" i="8"/>
  <c r="CC10" i="8"/>
  <c r="CB10" i="8" s="1"/>
  <c r="BU10" i="8"/>
  <c r="BN10" i="8"/>
  <c r="BM10" i="8"/>
  <c r="BF10" i="8"/>
  <c r="AY10" i="8"/>
  <c r="AQ10" i="8"/>
  <c r="AJ10" i="8"/>
  <c r="AB10" i="8"/>
  <c r="U10" i="8"/>
  <c r="M10" i="8"/>
  <c r="F10" i="8"/>
  <c r="E10" i="8" s="1"/>
  <c r="EH9" i="8"/>
  <c r="EA9" i="8"/>
  <c r="DZ9" i="8" s="1"/>
  <c r="DU9" i="8"/>
  <c r="DN9" i="8"/>
  <c r="DG9" i="8"/>
  <c r="CY9" i="8"/>
  <c r="CR9" i="8"/>
  <c r="CJ9" i="8"/>
  <c r="CC9" i="8"/>
  <c r="BU9" i="8"/>
  <c r="BN9" i="8"/>
  <c r="BM9" i="8" s="1"/>
  <c r="BF9" i="8"/>
  <c r="AX9" i="8" s="1"/>
  <c r="AY9" i="8"/>
  <c r="AQ9" i="8"/>
  <c r="AJ9" i="8"/>
  <c r="AB9" i="8"/>
  <c r="U9" i="8"/>
  <c r="M9" i="8"/>
  <c r="F9" i="8"/>
  <c r="E9" i="8" s="1"/>
  <c r="EH8" i="8"/>
  <c r="EA8" i="8"/>
  <c r="DU8" i="8"/>
  <c r="DN8" i="8"/>
  <c r="DG8" i="8"/>
  <c r="CY8" i="8"/>
  <c r="CR8" i="8"/>
  <c r="CJ8" i="8"/>
  <c r="CC8" i="8"/>
  <c r="BU8" i="8"/>
  <c r="BN8" i="8"/>
  <c r="BF8" i="8"/>
  <c r="AY8" i="8"/>
  <c r="AX8" i="8" s="1"/>
  <c r="AQ8" i="8"/>
  <c r="AJ8" i="8"/>
  <c r="AI8" i="8"/>
  <c r="AB8" i="8"/>
  <c r="U8" i="8"/>
  <c r="M8" i="8"/>
  <c r="F8" i="8"/>
  <c r="EN7" i="8"/>
  <c r="EM7" i="8"/>
  <c r="EL7" i="8"/>
  <c r="EK7" i="8"/>
  <c r="EJ7" i="8"/>
  <c r="EI7" i="8"/>
  <c r="EG7" i="8"/>
  <c r="EF7" i="8"/>
  <c r="EE7" i="8"/>
  <c r="ED7" i="8"/>
  <c r="EC7" i="8"/>
  <c r="EB7" i="8"/>
  <c r="EA7" i="8" s="1"/>
  <c r="DY7" i="8"/>
  <c r="DX7" i="8"/>
  <c r="DW7" i="8"/>
  <c r="DV7" i="8"/>
  <c r="DT7" i="8"/>
  <c r="DS7" i="8"/>
  <c r="DR7" i="8"/>
  <c r="DQ7" i="8"/>
  <c r="DP7" i="8"/>
  <c r="DO7" i="8"/>
  <c r="DM7" i="8"/>
  <c r="DL7" i="8"/>
  <c r="DK7" i="8"/>
  <c r="DJ7" i="8"/>
  <c r="DI7" i="8"/>
  <c r="DH7" i="8"/>
  <c r="DE7" i="8"/>
  <c r="DD7" i="8"/>
  <c r="DC7" i="8"/>
  <c r="DB7" i="8"/>
  <c r="DA7" i="8"/>
  <c r="CZ7" i="8"/>
  <c r="CX7" i="8"/>
  <c r="CW7" i="8"/>
  <c r="CV7" i="8"/>
  <c r="CU7" i="8"/>
  <c r="CT7" i="8"/>
  <c r="CS7" i="8"/>
  <c r="CP7" i="8"/>
  <c r="CO7" i="8"/>
  <c r="CN7" i="8"/>
  <c r="CM7" i="8"/>
  <c r="CL7" i="8"/>
  <c r="CK7" i="8"/>
  <c r="CI7" i="8"/>
  <c r="CH7" i="8"/>
  <c r="CG7" i="8"/>
  <c r="CF7" i="8"/>
  <c r="CE7" i="8"/>
  <c r="CD7" i="8"/>
  <c r="CA7" i="8"/>
  <c r="BZ7" i="8"/>
  <c r="BY7" i="8"/>
  <c r="BX7" i="8"/>
  <c r="BW7" i="8"/>
  <c r="BV7" i="8"/>
  <c r="BT7" i="8"/>
  <c r="BS7" i="8"/>
  <c r="BR7" i="8"/>
  <c r="BQ7" i="8"/>
  <c r="BP7" i="8"/>
  <c r="BO7" i="8"/>
  <c r="BL7" i="8"/>
  <c r="BK7" i="8"/>
  <c r="BJ7" i="8"/>
  <c r="BI7" i="8"/>
  <c r="BH7" i="8"/>
  <c r="BG7" i="8"/>
  <c r="BE7" i="8"/>
  <c r="BD7" i="8"/>
  <c r="BC7" i="8"/>
  <c r="BB7" i="8"/>
  <c r="BA7" i="8"/>
  <c r="AZ7" i="8"/>
  <c r="AY7" i="8" s="1"/>
  <c r="AW7" i="8"/>
  <c r="AV7" i="8"/>
  <c r="AU7" i="8"/>
  <c r="AT7" i="8"/>
  <c r="AS7" i="8"/>
  <c r="AR7" i="8"/>
  <c r="AP7" i="8"/>
  <c r="AO7" i="8"/>
  <c r="AN7" i="8"/>
  <c r="AM7" i="8"/>
  <c r="AL7" i="8"/>
  <c r="AK7" i="8"/>
  <c r="AH7" i="8"/>
  <c r="AG7" i="8"/>
  <c r="AF7" i="8"/>
  <c r="AE7" i="8"/>
  <c r="AD7" i="8"/>
  <c r="AC7" i="8"/>
  <c r="AA7" i="8"/>
  <c r="Z7" i="8"/>
  <c r="Y7" i="8"/>
  <c r="X7" i="8"/>
  <c r="W7" i="8"/>
  <c r="V7" i="8"/>
  <c r="S7" i="8"/>
  <c r="R7" i="8"/>
  <c r="Q7" i="8"/>
  <c r="P7" i="8"/>
  <c r="O7" i="8"/>
  <c r="N7" i="8"/>
  <c r="L7" i="8"/>
  <c r="K7" i="8"/>
  <c r="J7" i="8"/>
  <c r="I7" i="8"/>
  <c r="H7" i="8"/>
  <c r="G7" i="8"/>
  <c r="B7" i="8"/>
  <c r="A7" i="8"/>
  <c r="EH49" i="7"/>
  <c r="EA49" i="7"/>
  <c r="DZ49" i="7" s="1"/>
  <c r="DU49" i="7"/>
  <c r="DN49" i="7"/>
  <c r="DG49" i="7"/>
  <c r="CY49" i="7"/>
  <c r="CR49" i="7"/>
  <c r="CJ49" i="7"/>
  <c r="CC49" i="7"/>
  <c r="CB49" i="7"/>
  <c r="BU49" i="7"/>
  <c r="BN49" i="7"/>
  <c r="BF49" i="7"/>
  <c r="AY49" i="7"/>
  <c r="AX49" i="7" s="1"/>
  <c r="AQ49" i="7"/>
  <c r="AJ49" i="7"/>
  <c r="AB49" i="7"/>
  <c r="U49" i="7"/>
  <c r="M49" i="7"/>
  <c r="F49" i="7"/>
  <c r="EH48" i="7"/>
  <c r="EA48" i="7"/>
  <c r="DZ48" i="7"/>
  <c r="DU48" i="7"/>
  <c r="DN48" i="7"/>
  <c r="DG48" i="7"/>
  <c r="CY48" i="7"/>
  <c r="CR48" i="7"/>
  <c r="CJ48" i="7"/>
  <c r="CC48" i="7"/>
  <c r="CB48" i="7" s="1"/>
  <c r="BU48" i="7"/>
  <c r="BN48" i="7"/>
  <c r="BM48" i="7" s="1"/>
  <c r="BF48" i="7"/>
  <c r="AY48" i="7"/>
  <c r="AX48" i="7" s="1"/>
  <c r="AQ48" i="7"/>
  <c r="AJ48" i="7"/>
  <c r="AI48" i="7"/>
  <c r="AB48" i="7"/>
  <c r="U48" i="7"/>
  <c r="M48" i="7"/>
  <c r="F48" i="7"/>
  <c r="EH47" i="7"/>
  <c r="EA47" i="7"/>
  <c r="DZ47" i="7" s="1"/>
  <c r="DU47" i="7"/>
  <c r="DN47" i="7"/>
  <c r="DG47" i="7"/>
  <c r="CY47" i="7"/>
  <c r="CR47" i="7"/>
  <c r="CJ47" i="7"/>
  <c r="CC47" i="7"/>
  <c r="CB47" i="7" s="1"/>
  <c r="BU47" i="7"/>
  <c r="BN47" i="7"/>
  <c r="BF47" i="7"/>
  <c r="AY47" i="7"/>
  <c r="AQ47" i="7"/>
  <c r="AJ47" i="7"/>
  <c r="AI47" i="7" s="1"/>
  <c r="AB47" i="7"/>
  <c r="U47" i="7"/>
  <c r="T47" i="7" s="1"/>
  <c r="M47" i="7"/>
  <c r="F47" i="7"/>
  <c r="EH46" i="7"/>
  <c r="EA46" i="7"/>
  <c r="DU46" i="7"/>
  <c r="DN46" i="7"/>
  <c r="DG46" i="7"/>
  <c r="DF46" i="7"/>
  <c r="CY46" i="7"/>
  <c r="CR46" i="7"/>
  <c r="CJ46" i="7"/>
  <c r="CC46" i="7"/>
  <c r="CB46" i="7" s="1"/>
  <c r="BU46" i="7"/>
  <c r="BN46" i="7"/>
  <c r="BF46" i="7"/>
  <c r="AY46" i="7"/>
  <c r="AQ46" i="7"/>
  <c r="AJ46" i="7"/>
  <c r="AI46" i="7" s="1"/>
  <c r="AB46" i="7"/>
  <c r="U46" i="7"/>
  <c r="T46" i="7" s="1"/>
  <c r="M46" i="7"/>
  <c r="F46" i="7"/>
  <c r="EH45" i="7"/>
  <c r="EA45" i="7"/>
  <c r="DZ45" i="7" s="1"/>
  <c r="DU45" i="7"/>
  <c r="DN45" i="7"/>
  <c r="DG45" i="7"/>
  <c r="DF45" i="7" s="1"/>
  <c r="CY45" i="7"/>
  <c r="CR45" i="7"/>
  <c r="CQ45" i="7" s="1"/>
  <c r="CJ45" i="7"/>
  <c r="CC45" i="7"/>
  <c r="CB45" i="7" s="1"/>
  <c r="BU45" i="7"/>
  <c r="BN45" i="7"/>
  <c r="BF45" i="7"/>
  <c r="AY45" i="7"/>
  <c r="AX45" i="7" s="1"/>
  <c r="AQ45" i="7"/>
  <c r="AI45" i="7" s="1"/>
  <c r="AJ45" i="7"/>
  <c r="AB45" i="7"/>
  <c r="U45" i="7"/>
  <c r="M45" i="7"/>
  <c r="F45" i="7"/>
  <c r="EH44" i="7"/>
  <c r="EA44" i="7"/>
  <c r="DU44" i="7"/>
  <c r="DN44" i="7"/>
  <c r="DG44" i="7"/>
  <c r="DF44" i="7" s="1"/>
  <c r="CY44" i="7"/>
  <c r="CR44" i="7"/>
  <c r="CQ44" i="7" s="1"/>
  <c r="CJ44" i="7"/>
  <c r="CC44" i="7"/>
  <c r="CB44" i="7" s="1"/>
  <c r="BU44" i="7"/>
  <c r="BN44" i="7"/>
  <c r="BF44" i="7"/>
  <c r="AY44" i="7"/>
  <c r="AX44" i="7" s="1"/>
  <c r="AQ44" i="7"/>
  <c r="AJ44" i="7"/>
  <c r="AI44" i="7"/>
  <c r="AB44" i="7"/>
  <c r="U44" i="7"/>
  <c r="M44" i="7"/>
  <c r="F44" i="7"/>
  <c r="EH43" i="7"/>
  <c r="EA43" i="7"/>
  <c r="DU43" i="7"/>
  <c r="DN43" i="7"/>
  <c r="DG43" i="7"/>
  <c r="DF43" i="7" s="1"/>
  <c r="CY43" i="7"/>
  <c r="CR43" i="7"/>
  <c r="CQ43" i="7"/>
  <c r="CJ43" i="7"/>
  <c r="CC43" i="7"/>
  <c r="BU43" i="7"/>
  <c r="BN43" i="7"/>
  <c r="BF43" i="7"/>
  <c r="AY43" i="7"/>
  <c r="AQ43" i="7"/>
  <c r="AJ43" i="7"/>
  <c r="AI43" i="7" s="1"/>
  <c r="AB43" i="7"/>
  <c r="U43" i="7"/>
  <c r="M43" i="7"/>
  <c r="F43" i="7"/>
  <c r="EH42" i="7"/>
  <c r="EA42" i="7"/>
  <c r="DU42" i="7"/>
  <c r="DN42" i="7"/>
  <c r="DG42" i="7"/>
  <c r="DF42" i="7" s="1"/>
  <c r="CY42" i="7"/>
  <c r="CQ42" i="7" s="1"/>
  <c r="CR42" i="7"/>
  <c r="CJ42" i="7"/>
  <c r="CC42" i="7"/>
  <c r="CB42" i="7" s="1"/>
  <c r="BU42" i="7"/>
  <c r="BM42" i="7" s="1"/>
  <c r="BN42" i="7"/>
  <c r="BF42" i="7"/>
  <c r="AY42" i="7"/>
  <c r="AQ42" i="7"/>
  <c r="AJ42" i="7"/>
  <c r="AB42" i="7"/>
  <c r="U42" i="7"/>
  <c r="M42" i="7"/>
  <c r="F42" i="7"/>
  <c r="EH41" i="7"/>
  <c r="EA41" i="7"/>
  <c r="DZ41" i="7" s="1"/>
  <c r="DU41" i="7"/>
  <c r="DN41" i="7"/>
  <c r="DG41" i="7"/>
  <c r="CY41" i="7"/>
  <c r="CR41" i="7"/>
  <c r="CJ41" i="7"/>
  <c r="CC41" i="7"/>
  <c r="BU41" i="7"/>
  <c r="BN41" i="7"/>
  <c r="BM41" i="7"/>
  <c r="BF41" i="7"/>
  <c r="AY41" i="7"/>
  <c r="AQ41" i="7"/>
  <c r="AJ41" i="7"/>
  <c r="AI41" i="7"/>
  <c r="AB41" i="7"/>
  <c r="U41" i="7"/>
  <c r="M41" i="7"/>
  <c r="F41" i="7"/>
  <c r="E41" i="7" s="1"/>
  <c r="EH40" i="7"/>
  <c r="DZ40" i="7" s="1"/>
  <c r="EA40" i="7"/>
  <c r="DU40" i="7"/>
  <c r="DN40" i="7"/>
  <c r="DG40" i="7"/>
  <c r="CY40" i="7"/>
  <c r="CR40" i="7"/>
  <c r="CQ40" i="7" s="1"/>
  <c r="CJ40" i="7"/>
  <c r="CC40" i="7"/>
  <c r="BU40" i="7"/>
  <c r="BN40" i="7"/>
  <c r="BF40" i="7"/>
  <c r="AY40" i="7"/>
  <c r="AQ40" i="7"/>
  <c r="AJ40" i="7"/>
  <c r="AI40" i="7" s="1"/>
  <c r="AB40" i="7"/>
  <c r="U40" i="7"/>
  <c r="M40" i="7"/>
  <c r="F40" i="7"/>
  <c r="EH39" i="7"/>
  <c r="DZ39" i="7" s="1"/>
  <c r="EA39" i="7"/>
  <c r="DU39" i="7"/>
  <c r="DN39" i="7"/>
  <c r="DG39" i="7"/>
  <c r="DF39" i="7" s="1"/>
  <c r="CY39" i="7"/>
  <c r="CR39" i="7"/>
  <c r="CJ39" i="7"/>
  <c r="CC39" i="7"/>
  <c r="CB39" i="7" s="1"/>
  <c r="BU39" i="7"/>
  <c r="BN39" i="7"/>
  <c r="BF39" i="7"/>
  <c r="AY39" i="7"/>
  <c r="AQ39" i="7"/>
  <c r="AJ39" i="7"/>
  <c r="AB39" i="7"/>
  <c r="U39" i="7"/>
  <c r="T39" i="7" s="1"/>
  <c r="M39" i="7"/>
  <c r="F39" i="7"/>
  <c r="EH38" i="7"/>
  <c r="EA38" i="7"/>
  <c r="DZ38" i="7" s="1"/>
  <c r="DU38" i="7"/>
  <c r="DN38" i="7"/>
  <c r="DG38" i="7"/>
  <c r="CY38" i="7"/>
  <c r="CR38" i="7"/>
  <c r="CJ38" i="7"/>
  <c r="CC38" i="7"/>
  <c r="BU38" i="7"/>
  <c r="BN38" i="7"/>
  <c r="BF38" i="7"/>
  <c r="AY38" i="7"/>
  <c r="AQ38" i="7"/>
  <c r="AJ38" i="7"/>
  <c r="AB38" i="7"/>
  <c r="U38" i="7"/>
  <c r="T38" i="7"/>
  <c r="M38" i="7"/>
  <c r="F38" i="7"/>
  <c r="EH37" i="7"/>
  <c r="EA37" i="7"/>
  <c r="DZ37" i="7" s="1"/>
  <c r="DU37" i="7"/>
  <c r="DN37" i="7"/>
  <c r="DG37" i="7"/>
  <c r="DF37" i="7" s="1"/>
  <c r="CY37" i="7"/>
  <c r="CR37" i="7"/>
  <c r="CJ37" i="7"/>
  <c r="CC37" i="7"/>
  <c r="CB37" i="7" s="1"/>
  <c r="BU37" i="7"/>
  <c r="BN37" i="7"/>
  <c r="BF37" i="7"/>
  <c r="AY37" i="7"/>
  <c r="AQ37" i="7"/>
  <c r="AJ37" i="7"/>
  <c r="AB37" i="7"/>
  <c r="U37" i="7"/>
  <c r="M37" i="7"/>
  <c r="F37" i="7"/>
  <c r="E37" i="7" s="1"/>
  <c r="EH36" i="7"/>
  <c r="EA36" i="7"/>
  <c r="DZ36" i="7" s="1"/>
  <c r="DU36" i="7"/>
  <c r="DN36" i="7"/>
  <c r="DG36" i="7"/>
  <c r="DF36" i="7"/>
  <c r="CY36" i="7"/>
  <c r="CR36" i="7"/>
  <c r="CJ36" i="7"/>
  <c r="CC36" i="7"/>
  <c r="BU36" i="7"/>
  <c r="BN36" i="7"/>
  <c r="BF36" i="7"/>
  <c r="AY36" i="7"/>
  <c r="AQ36" i="7"/>
  <c r="AJ36" i="7"/>
  <c r="AB36" i="7"/>
  <c r="U36" i="7"/>
  <c r="M36" i="7"/>
  <c r="F36" i="7"/>
  <c r="EH35" i="7"/>
  <c r="EA35" i="7"/>
  <c r="DU35" i="7"/>
  <c r="DN35" i="7"/>
  <c r="DG35" i="7"/>
  <c r="CY35" i="7"/>
  <c r="CQ35" i="7" s="1"/>
  <c r="CR35" i="7"/>
  <c r="CJ35" i="7"/>
  <c r="CC35" i="7"/>
  <c r="CB35" i="7"/>
  <c r="BU35" i="7"/>
  <c r="BN35" i="7"/>
  <c r="BF35" i="7"/>
  <c r="AY35" i="7"/>
  <c r="AQ35" i="7"/>
  <c r="AJ35" i="7"/>
  <c r="AB35" i="7"/>
  <c r="U35" i="7"/>
  <c r="T35" i="7" s="1"/>
  <c r="M35" i="7"/>
  <c r="F35" i="7"/>
  <c r="EH34" i="7"/>
  <c r="EA34" i="7"/>
  <c r="DU34" i="7"/>
  <c r="DN34" i="7"/>
  <c r="DG34" i="7"/>
  <c r="CY34" i="7"/>
  <c r="CQ34" i="7" s="1"/>
  <c r="CR34" i="7"/>
  <c r="CJ34" i="7"/>
  <c r="CC34" i="7"/>
  <c r="CB34" i="7" s="1"/>
  <c r="BU34" i="7"/>
  <c r="BN34" i="7"/>
  <c r="BF34" i="7"/>
  <c r="AY34" i="7"/>
  <c r="AQ34" i="7"/>
  <c r="AJ34" i="7"/>
  <c r="AB34" i="7"/>
  <c r="U34" i="7"/>
  <c r="M34" i="7"/>
  <c r="F34" i="7"/>
  <c r="EH33" i="7"/>
  <c r="EA33" i="7"/>
  <c r="DU33" i="7"/>
  <c r="DN33" i="7"/>
  <c r="DG33" i="7"/>
  <c r="CY33" i="7"/>
  <c r="CR33" i="7"/>
  <c r="CJ33" i="7"/>
  <c r="CB33" i="7" s="1"/>
  <c r="CC33" i="7"/>
  <c r="BU33" i="7"/>
  <c r="BN33" i="7"/>
  <c r="BM33" i="7" s="1"/>
  <c r="BF33" i="7"/>
  <c r="AY33" i="7"/>
  <c r="AQ33" i="7"/>
  <c r="AJ33" i="7"/>
  <c r="AB33" i="7"/>
  <c r="U33" i="7"/>
  <c r="M33" i="7"/>
  <c r="F33" i="7"/>
  <c r="E33" i="7" s="1"/>
  <c r="EH32" i="7"/>
  <c r="EA32" i="7"/>
  <c r="DZ32" i="7"/>
  <c r="DU32" i="7"/>
  <c r="DN32" i="7"/>
  <c r="DG32" i="7"/>
  <c r="CY32" i="7"/>
  <c r="CR32" i="7"/>
  <c r="CQ32" i="7" s="1"/>
  <c r="CJ32" i="7"/>
  <c r="CB32" i="7" s="1"/>
  <c r="CC32" i="7"/>
  <c r="BU32" i="7"/>
  <c r="BN32" i="7"/>
  <c r="BF32" i="7"/>
  <c r="AY32" i="7"/>
  <c r="AQ32" i="7"/>
  <c r="AJ32" i="7"/>
  <c r="AI32" i="7" s="1"/>
  <c r="AB32" i="7"/>
  <c r="U32" i="7"/>
  <c r="M32" i="7"/>
  <c r="F32" i="7"/>
  <c r="EH31" i="7"/>
  <c r="EA31" i="7"/>
  <c r="DU31" i="7"/>
  <c r="DN31" i="7"/>
  <c r="DG31" i="7"/>
  <c r="CY31" i="7"/>
  <c r="CR31" i="7"/>
  <c r="CQ31" i="7" s="1"/>
  <c r="CJ31" i="7"/>
  <c r="CB31" i="7" s="1"/>
  <c r="CC31" i="7"/>
  <c r="BU31" i="7"/>
  <c r="BN31" i="7"/>
  <c r="BM31" i="7" s="1"/>
  <c r="BF31" i="7"/>
  <c r="AY31" i="7"/>
  <c r="AQ31" i="7"/>
  <c r="AJ31" i="7"/>
  <c r="AI31" i="7" s="1"/>
  <c r="AB31" i="7"/>
  <c r="U31" i="7"/>
  <c r="T31" i="7" s="1"/>
  <c r="M31" i="7"/>
  <c r="F31" i="7"/>
  <c r="E31" i="7" s="1"/>
  <c r="EH30" i="7"/>
  <c r="EA30" i="7"/>
  <c r="DU30" i="7"/>
  <c r="DN30" i="7"/>
  <c r="DG30" i="7"/>
  <c r="CY30" i="7"/>
  <c r="CR30" i="7"/>
  <c r="CJ30" i="7"/>
  <c r="CB30" i="7" s="1"/>
  <c r="CC30" i="7"/>
  <c r="BU30" i="7"/>
  <c r="BN30" i="7"/>
  <c r="BF30" i="7"/>
  <c r="AY30" i="7"/>
  <c r="AQ30" i="7"/>
  <c r="AJ30" i="7"/>
  <c r="AB30" i="7"/>
  <c r="U30" i="7"/>
  <c r="M30" i="7"/>
  <c r="F30" i="7"/>
  <c r="E30" i="7" s="1"/>
  <c r="EH29" i="7"/>
  <c r="DZ29" i="7" s="1"/>
  <c r="EA29" i="7"/>
  <c r="DU29" i="7"/>
  <c r="DN29" i="7"/>
  <c r="DG29" i="7"/>
  <c r="DF29" i="7" s="1"/>
  <c r="CY29" i="7"/>
  <c r="CR29" i="7"/>
  <c r="CQ29" i="7" s="1"/>
  <c r="CJ29" i="7"/>
  <c r="CC29" i="7"/>
  <c r="BU29" i="7"/>
  <c r="BN29" i="7"/>
  <c r="BF29" i="7"/>
  <c r="AY29" i="7"/>
  <c r="AQ29" i="7"/>
  <c r="AJ29" i="7"/>
  <c r="AI29" i="7" s="1"/>
  <c r="AB29" i="7"/>
  <c r="U29" i="7"/>
  <c r="M29" i="7"/>
  <c r="F29" i="7"/>
  <c r="EH28" i="7"/>
  <c r="EA28" i="7"/>
  <c r="DU28" i="7"/>
  <c r="DN28" i="7"/>
  <c r="DG28" i="7"/>
  <c r="DF28" i="7" s="1"/>
  <c r="CY28" i="7"/>
  <c r="CQ28" i="7" s="1"/>
  <c r="CR28" i="7"/>
  <c r="CJ28" i="7"/>
  <c r="CC28" i="7"/>
  <c r="BU28" i="7"/>
  <c r="BN28" i="7"/>
  <c r="BM28" i="7" s="1"/>
  <c r="BF28" i="7"/>
  <c r="AY28" i="7"/>
  <c r="AQ28" i="7"/>
  <c r="AJ28" i="7"/>
  <c r="AB28" i="7"/>
  <c r="U28" i="7"/>
  <c r="T28" i="7" s="1"/>
  <c r="M28" i="7"/>
  <c r="F28" i="7"/>
  <c r="E28" i="7" s="1"/>
  <c r="EH27" i="7"/>
  <c r="EA27" i="7"/>
  <c r="DU27" i="7"/>
  <c r="DN27" i="7"/>
  <c r="DG27" i="7"/>
  <c r="CY27" i="7"/>
  <c r="CQ27" i="7" s="1"/>
  <c r="CR27" i="7"/>
  <c r="CJ27" i="7"/>
  <c r="CC27" i="7"/>
  <c r="CB27" i="7" s="1"/>
  <c r="BU27" i="7"/>
  <c r="BN27" i="7"/>
  <c r="BF27" i="7"/>
  <c r="AY27" i="7"/>
  <c r="AQ27" i="7"/>
  <c r="AJ27" i="7"/>
  <c r="AB27" i="7"/>
  <c r="U27" i="7"/>
  <c r="M27" i="7"/>
  <c r="F27" i="7"/>
  <c r="EH26" i="7"/>
  <c r="EA26" i="7"/>
  <c r="DU26" i="7"/>
  <c r="DN26" i="7"/>
  <c r="DG26" i="7"/>
  <c r="CY26" i="7"/>
  <c r="CR26" i="7"/>
  <c r="CJ26" i="7"/>
  <c r="CC26" i="7"/>
  <c r="CB26" i="7" s="1"/>
  <c r="BU26" i="7"/>
  <c r="BN26" i="7"/>
  <c r="BF26" i="7"/>
  <c r="AY26" i="7"/>
  <c r="AX26" i="7" s="1"/>
  <c r="AQ26" i="7"/>
  <c r="AJ26" i="7"/>
  <c r="AB26" i="7"/>
  <c r="U26" i="7"/>
  <c r="T26" i="7" s="1"/>
  <c r="M26" i="7"/>
  <c r="E26" i="7" s="1"/>
  <c r="F26" i="7"/>
  <c r="EH25" i="7"/>
  <c r="EA25" i="7"/>
  <c r="DZ25" i="7" s="1"/>
  <c r="DU25" i="7"/>
  <c r="DN25" i="7"/>
  <c r="DG25" i="7"/>
  <c r="DF25" i="7" s="1"/>
  <c r="CY25" i="7"/>
  <c r="CR25" i="7"/>
  <c r="CJ25" i="7"/>
  <c r="CC25" i="7"/>
  <c r="BU25" i="7"/>
  <c r="BN25" i="7"/>
  <c r="BF25" i="7"/>
  <c r="AY25" i="7"/>
  <c r="AX25" i="7" s="1"/>
  <c r="AQ25" i="7"/>
  <c r="AJ25" i="7"/>
  <c r="AB25" i="7"/>
  <c r="U25" i="7"/>
  <c r="T25" i="7" s="1"/>
  <c r="M25" i="7"/>
  <c r="F25" i="7"/>
  <c r="EH24" i="7"/>
  <c r="EA24" i="7"/>
  <c r="DZ24" i="7"/>
  <c r="DU24" i="7"/>
  <c r="DN24" i="7"/>
  <c r="DG24" i="7"/>
  <c r="DF24" i="7" s="1"/>
  <c r="CY24" i="7"/>
  <c r="CR24" i="7"/>
  <c r="CJ24" i="7"/>
  <c r="CC24" i="7"/>
  <c r="CB24" i="7" s="1"/>
  <c r="BU24" i="7"/>
  <c r="BN24" i="7"/>
  <c r="BM24" i="7" s="1"/>
  <c r="BF24" i="7"/>
  <c r="AY24" i="7"/>
  <c r="AX24" i="7" s="1"/>
  <c r="AQ24" i="7"/>
  <c r="AJ24" i="7"/>
  <c r="AB24" i="7"/>
  <c r="U24" i="7"/>
  <c r="M24" i="7"/>
  <c r="F24" i="7"/>
  <c r="EH23" i="7"/>
  <c r="EA23" i="7"/>
  <c r="DU23" i="7"/>
  <c r="DN23" i="7"/>
  <c r="DG23" i="7"/>
  <c r="CY23" i="7"/>
  <c r="CR23" i="7"/>
  <c r="CQ23" i="7" s="1"/>
  <c r="CJ23" i="7"/>
  <c r="CC23" i="7"/>
  <c r="BU23" i="7"/>
  <c r="BN23" i="7"/>
  <c r="BF23" i="7"/>
  <c r="AY23" i="7"/>
  <c r="AQ23" i="7"/>
  <c r="AJ23" i="7"/>
  <c r="AI23" i="7" s="1"/>
  <c r="AB23" i="7"/>
  <c r="U23" i="7"/>
  <c r="M23" i="7"/>
  <c r="F23" i="7"/>
  <c r="E23" i="7" s="1"/>
  <c r="EH22" i="7"/>
  <c r="DZ22" i="7" s="1"/>
  <c r="EA22" i="7"/>
  <c r="DU22" i="7"/>
  <c r="DN22" i="7"/>
  <c r="DG22" i="7"/>
  <c r="DF22" i="7" s="1"/>
  <c r="CY22" i="7"/>
  <c r="CR22" i="7"/>
  <c r="CJ22" i="7"/>
  <c r="CC22" i="7"/>
  <c r="BU22" i="7"/>
  <c r="BN22" i="7"/>
  <c r="BF22" i="7"/>
  <c r="AY22" i="7"/>
  <c r="AX22" i="7" s="1"/>
  <c r="AQ22" i="7"/>
  <c r="AJ22" i="7"/>
  <c r="AB22" i="7"/>
  <c r="U22" i="7"/>
  <c r="M22" i="7"/>
  <c r="F22" i="7"/>
  <c r="E22" i="7" s="1"/>
  <c r="EH21" i="7"/>
  <c r="EA21" i="7"/>
  <c r="DU21" i="7"/>
  <c r="DN21" i="7"/>
  <c r="DG21" i="7"/>
  <c r="DF21" i="7" s="1"/>
  <c r="CY21" i="7"/>
  <c r="CR21" i="7"/>
  <c r="CJ21" i="7"/>
  <c r="CC21" i="7"/>
  <c r="CB21" i="7" s="1"/>
  <c r="BU21" i="7"/>
  <c r="BN21" i="7"/>
  <c r="BF21" i="7"/>
  <c r="AY21" i="7"/>
  <c r="AQ21" i="7"/>
  <c r="AJ21" i="7"/>
  <c r="AB21" i="7"/>
  <c r="U21" i="7"/>
  <c r="T21" i="7" s="1"/>
  <c r="M21" i="7"/>
  <c r="E21" i="7" s="1"/>
  <c r="F21" i="7"/>
  <c r="EH20" i="7"/>
  <c r="EA20" i="7"/>
  <c r="DU20" i="7"/>
  <c r="DN20" i="7"/>
  <c r="DG20" i="7"/>
  <c r="DF20" i="7" s="1"/>
  <c r="CY20" i="7"/>
  <c r="CR20" i="7"/>
  <c r="CQ20" i="7" s="1"/>
  <c r="CJ20" i="7"/>
  <c r="CC20" i="7"/>
  <c r="CB20" i="7" s="1"/>
  <c r="BU20" i="7"/>
  <c r="BN20" i="7"/>
  <c r="BF20" i="7"/>
  <c r="AY20" i="7"/>
  <c r="AQ20" i="7"/>
  <c r="AJ20" i="7"/>
  <c r="AB20" i="7"/>
  <c r="U20" i="7"/>
  <c r="M20" i="7"/>
  <c r="F20" i="7"/>
  <c r="EH19" i="7"/>
  <c r="EA19" i="7"/>
  <c r="DU19" i="7"/>
  <c r="DN19" i="7"/>
  <c r="DG19" i="7"/>
  <c r="CY19" i="7"/>
  <c r="CR19" i="7"/>
  <c r="CQ19" i="7" s="1"/>
  <c r="CJ19" i="7"/>
  <c r="CC19" i="7"/>
  <c r="BU19" i="7"/>
  <c r="BN19" i="7"/>
  <c r="BF19" i="7"/>
  <c r="AY19" i="7"/>
  <c r="AX19" i="7" s="1"/>
  <c r="AQ19" i="7"/>
  <c r="AJ19" i="7"/>
  <c r="AB19" i="7"/>
  <c r="U19" i="7"/>
  <c r="T19" i="7" s="1"/>
  <c r="M19" i="7"/>
  <c r="E19" i="7" s="1"/>
  <c r="F19" i="7"/>
  <c r="EH18" i="7"/>
  <c r="EA18" i="7"/>
  <c r="DZ18" i="7" s="1"/>
  <c r="DU18" i="7"/>
  <c r="DN18" i="7"/>
  <c r="DG18" i="7"/>
  <c r="CY18" i="7"/>
  <c r="CR18" i="7"/>
  <c r="CQ18" i="7" s="1"/>
  <c r="CJ18" i="7"/>
  <c r="CC18" i="7"/>
  <c r="CB18" i="7"/>
  <c r="BU18" i="7"/>
  <c r="BN18" i="7"/>
  <c r="BF18" i="7"/>
  <c r="AY18" i="7"/>
  <c r="AX18" i="7" s="1"/>
  <c r="AQ18" i="7"/>
  <c r="AJ18" i="7"/>
  <c r="AB18" i="7"/>
  <c r="U18" i="7"/>
  <c r="T18" i="7" s="1"/>
  <c r="M18" i="7"/>
  <c r="E18" i="7" s="1"/>
  <c r="F18" i="7"/>
  <c r="EH17" i="7"/>
  <c r="EA17" i="7"/>
  <c r="DZ17" i="7" s="1"/>
  <c r="DU17" i="7"/>
  <c r="DN17" i="7"/>
  <c r="DG17" i="7"/>
  <c r="CY17" i="7"/>
  <c r="CQ17" i="7" s="1"/>
  <c r="CR17" i="7"/>
  <c r="CJ17" i="7"/>
  <c r="CC17" i="7"/>
  <c r="CB17" i="7" s="1"/>
  <c r="BU17" i="7"/>
  <c r="BN17" i="7"/>
  <c r="BM17" i="7" s="1"/>
  <c r="BF17" i="7"/>
  <c r="AY17" i="7"/>
  <c r="AX17" i="7" s="1"/>
  <c r="AQ17" i="7"/>
  <c r="AJ17" i="7"/>
  <c r="AB17" i="7"/>
  <c r="U17" i="7"/>
  <c r="T17" i="7" s="1"/>
  <c r="M17" i="7"/>
  <c r="F17" i="7"/>
  <c r="EH16" i="7"/>
  <c r="EA16" i="7"/>
  <c r="DU16" i="7"/>
  <c r="DN16" i="7"/>
  <c r="DG16" i="7"/>
  <c r="DF16" i="7" s="1"/>
  <c r="CY16" i="7"/>
  <c r="CR16" i="7"/>
  <c r="CQ16" i="7" s="1"/>
  <c r="CJ16" i="7"/>
  <c r="CC16" i="7"/>
  <c r="BU16" i="7"/>
  <c r="BN16" i="7"/>
  <c r="BF16" i="7"/>
  <c r="AY16" i="7"/>
  <c r="AX16" i="7"/>
  <c r="AQ16" i="7"/>
  <c r="AJ16" i="7"/>
  <c r="AB16" i="7"/>
  <c r="U16" i="7"/>
  <c r="T16" i="7" s="1"/>
  <c r="M16" i="7"/>
  <c r="F16" i="7"/>
  <c r="EH15" i="7"/>
  <c r="EA15" i="7"/>
  <c r="DZ15" i="7" s="1"/>
  <c r="DU15" i="7"/>
  <c r="DN15" i="7"/>
  <c r="DG15" i="7"/>
  <c r="DF15" i="7" s="1"/>
  <c r="CY15" i="7"/>
  <c r="CR15" i="7"/>
  <c r="CJ15" i="7"/>
  <c r="CC15" i="7"/>
  <c r="CB15" i="7"/>
  <c r="BU15" i="7"/>
  <c r="BM15" i="7" s="1"/>
  <c r="BN15" i="7"/>
  <c r="BF15" i="7"/>
  <c r="AY15" i="7"/>
  <c r="AX15" i="7" s="1"/>
  <c r="AQ15" i="7"/>
  <c r="AI15" i="7" s="1"/>
  <c r="AJ15" i="7"/>
  <c r="AB15" i="7"/>
  <c r="U15" i="7"/>
  <c r="M15" i="7"/>
  <c r="F15" i="7"/>
  <c r="E15" i="7" s="1"/>
  <c r="EH14" i="7"/>
  <c r="EA14" i="7"/>
  <c r="DU14" i="7"/>
  <c r="DN14" i="7"/>
  <c r="DG14" i="7"/>
  <c r="DF14" i="7" s="1"/>
  <c r="CY14" i="7"/>
  <c r="CR14" i="7"/>
  <c r="CJ14" i="7"/>
  <c r="CC14" i="7"/>
  <c r="CB14" i="7" s="1"/>
  <c r="BU14" i="7"/>
  <c r="BN14" i="7"/>
  <c r="BF14" i="7"/>
  <c r="AY14" i="7"/>
  <c r="AX14" i="7" s="1"/>
  <c r="AQ14" i="7"/>
  <c r="AJ14" i="7"/>
  <c r="AB14" i="7"/>
  <c r="U14" i="7"/>
  <c r="T14" i="7" s="1"/>
  <c r="M14" i="7"/>
  <c r="F14" i="7"/>
  <c r="EH13" i="7"/>
  <c r="EA13" i="7"/>
  <c r="DU13" i="7"/>
  <c r="DN13" i="7"/>
  <c r="DG13" i="7"/>
  <c r="DF13" i="7" s="1"/>
  <c r="CY13" i="7"/>
  <c r="CR13" i="7"/>
  <c r="CJ13" i="7"/>
  <c r="CC13" i="7"/>
  <c r="CB13" i="7" s="1"/>
  <c r="BU13" i="7"/>
  <c r="BN13" i="7"/>
  <c r="BF13" i="7"/>
  <c r="AY13" i="7"/>
  <c r="AX13" i="7" s="1"/>
  <c r="AQ13" i="7"/>
  <c r="AJ13" i="7"/>
  <c r="AB13" i="7"/>
  <c r="U13" i="7"/>
  <c r="T13" i="7" s="1"/>
  <c r="M13" i="7"/>
  <c r="E13" i="7" s="1"/>
  <c r="F13" i="7"/>
  <c r="EH12" i="7"/>
  <c r="EA12" i="7"/>
  <c r="DU12" i="7"/>
  <c r="DN12" i="7"/>
  <c r="DG12" i="7"/>
  <c r="CY12" i="7"/>
  <c r="CR12" i="7"/>
  <c r="CQ12" i="7" s="1"/>
  <c r="CJ12" i="7"/>
  <c r="CC12" i="7"/>
  <c r="BU12" i="7"/>
  <c r="BN12" i="7"/>
  <c r="BM12" i="7" s="1"/>
  <c r="BF12" i="7"/>
  <c r="AY12" i="7"/>
  <c r="AQ12" i="7"/>
  <c r="AJ12" i="7"/>
  <c r="AI12" i="7" s="1"/>
  <c r="AB12" i="7"/>
  <c r="U12" i="7"/>
  <c r="M12" i="7"/>
  <c r="F12" i="7"/>
  <c r="E12" i="7" s="1"/>
  <c r="EH11" i="7"/>
  <c r="EA11" i="7"/>
  <c r="DU11" i="7"/>
  <c r="DN11" i="7"/>
  <c r="DG11" i="7"/>
  <c r="CY11" i="7"/>
  <c r="CR11" i="7"/>
  <c r="CQ11" i="7"/>
  <c r="CJ11" i="7"/>
  <c r="CC11" i="7"/>
  <c r="BU11" i="7"/>
  <c r="BN11" i="7"/>
  <c r="BM11" i="7" s="1"/>
  <c r="BF11" i="7"/>
  <c r="AY11" i="7"/>
  <c r="AQ11" i="7"/>
  <c r="AJ11" i="7"/>
  <c r="AB11" i="7"/>
  <c r="U11" i="7"/>
  <c r="M11" i="7"/>
  <c r="F11" i="7"/>
  <c r="EH10" i="7"/>
  <c r="EA10" i="7"/>
  <c r="DU10" i="7"/>
  <c r="DN10" i="7"/>
  <c r="DF10" i="7" s="1"/>
  <c r="DG10" i="7"/>
  <c r="CY10" i="7"/>
  <c r="CR10" i="7"/>
  <c r="CQ10" i="7" s="1"/>
  <c r="CJ10" i="7"/>
  <c r="CB10" i="7" s="1"/>
  <c r="CC10" i="7"/>
  <c r="BU10" i="7"/>
  <c r="BN10" i="7"/>
  <c r="BM10" i="7" s="1"/>
  <c r="BF10" i="7"/>
  <c r="AY10" i="7"/>
  <c r="AQ10" i="7"/>
  <c r="AJ10" i="7"/>
  <c r="AI10" i="7" s="1"/>
  <c r="AB10" i="7"/>
  <c r="U10" i="7"/>
  <c r="T10" i="7" s="1"/>
  <c r="M10" i="7"/>
  <c r="F10" i="7"/>
  <c r="EH9" i="7"/>
  <c r="EA9" i="7"/>
  <c r="DU9" i="7"/>
  <c r="DN9" i="7"/>
  <c r="DG9" i="7"/>
  <c r="CY9" i="7"/>
  <c r="CR9" i="7"/>
  <c r="CJ9" i="7"/>
  <c r="CC9" i="7"/>
  <c r="BU9" i="7"/>
  <c r="BN9" i="7"/>
  <c r="BM9" i="7" s="1"/>
  <c r="BF9" i="7"/>
  <c r="AY9" i="7"/>
  <c r="AX9" i="7" s="1"/>
  <c r="AQ9" i="7"/>
  <c r="AJ9" i="7"/>
  <c r="AB9" i="7"/>
  <c r="U9" i="7"/>
  <c r="M9" i="7"/>
  <c r="F9" i="7"/>
  <c r="EH8" i="7"/>
  <c r="EA8" i="7"/>
  <c r="DZ8" i="7" s="1"/>
  <c r="DU8" i="7"/>
  <c r="DN8" i="7"/>
  <c r="DG8" i="7"/>
  <c r="DF8" i="7" s="1"/>
  <c r="CY8" i="7"/>
  <c r="CQ8" i="7" s="1"/>
  <c r="CR8" i="7"/>
  <c r="CJ8" i="7"/>
  <c r="CC8" i="7"/>
  <c r="BU8" i="7"/>
  <c r="BN8" i="7"/>
  <c r="BF8" i="7"/>
  <c r="AY8" i="7"/>
  <c r="AX8" i="7" s="1"/>
  <c r="AQ8" i="7"/>
  <c r="AJ8" i="7"/>
  <c r="AI8" i="7" s="1"/>
  <c r="AB8" i="7"/>
  <c r="U8" i="7"/>
  <c r="T8" i="7" s="1"/>
  <c r="M8" i="7"/>
  <c r="F8" i="7"/>
  <c r="EN7" i="7"/>
  <c r="EM7" i="7"/>
  <c r="EL7" i="7"/>
  <c r="EK7" i="7"/>
  <c r="EJ7" i="7"/>
  <c r="EI7" i="7"/>
  <c r="EG7" i="7"/>
  <c r="EF7" i="7"/>
  <c r="EE7" i="7"/>
  <c r="EA7" i="7" s="1"/>
  <c r="ED7" i="7"/>
  <c r="EC7" i="7"/>
  <c r="EB7" i="7"/>
  <c r="DY7" i="7"/>
  <c r="DX7" i="7"/>
  <c r="DW7" i="7"/>
  <c r="DV7" i="7"/>
  <c r="DT7" i="7"/>
  <c r="DS7" i="7"/>
  <c r="DR7" i="7"/>
  <c r="DQ7" i="7"/>
  <c r="DP7" i="7"/>
  <c r="DO7" i="7"/>
  <c r="DM7" i="7"/>
  <c r="DL7" i="7"/>
  <c r="DK7" i="7"/>
  <c r="DJ7" i="7"/>
  <c r="DI7" i="7"/>
  <c r="DH7" i="7"/>
  <c r="DE7" i="7"/>
  <c r="DD7" i="7"/>
  <c r="DC7" i="7"/>
  <c r="DB7" i="7"/>
  <c r="DA7" i="7"/>
  <c r="CZ7" i="7"/>
  <c r="CX7" i="7"/>
  <c r="CW7" i="7"/>
  <c r="CV7" i="7"/>
  <c r="CU7" i="7"/>
  <c r="CT7" i="7"/>
  <c r="CS7" i="7"/>
  <c r="CP7" i="7"/>
  <c r="CO7" i="7"/>
  <c r="CN7" i="7"/>
  <c r="CM7" i="7"/>
  <c r="CL7" i="7"/>
  <c r="CK7" i="7"/>
  <c r="CI7" i="7"/>
  <c r="CH7" i="7"/>
  <c r="CG7" i="7"/>
  <c r="CF7" i="7"/>
  <c r="CE7" i="7"/>
  <c r="CD7" i="7"/>
  <c r="CA7" i="7"/>
  <c r="BZ7" i="7"/>
  <c r="BY7" i="7"/>
  <c r="BX7" i="7"/>
  <c r="BW7" i="7"/>
  <c r="BV7" i="7"/>
  <c r="BT7" i="7"/>
  <c r="BS7" i="7"/>
  <c r="BR7" i="7"/>
  <c r="BQ7" i="7"/>
  <c r="BP7" i="7"/>
  <c r="BO7" i="7"/>
  <c r="BL7" i="7"/>
  <c r="BK7" i="7"/>
  <c r="BJ7" i="7"/>
  <c r="BI7" i="7"/>
  <c r="BH7" i="7"/>
  <c r="BG7" i="7"/>
  <c r="BE7" i="7"/>
  <c r="BD7" i="7"/>
  <c r="AY7" i="7" s="1"/>
  <c r="BC7" i="7"/>
  <c r="BB7" i="7"/>
  <c r="BA7" i="7"/>
  <c r="AZ7" i="7"/>
  <c r="AW7" i="7"/>
  <c r="AV7" i="7"/>
  <c r="AU7" i="7"/>
  <c r="AQ7" i="7" s="1"/>
  <c r="AT7" i="7"/>
  <c r="AS7" i="7"/>
  <c r="AR7" i="7"/>
  <c r="AP7" i="7"/>
  <c r="AO7" i="7"/>
  <c r="AN7" i="7"/>
  <c r="AM7" i="7"/>
  <c r="AL7" i="7"/>
  <c r="AK7" i="7"/>
  <c r="AH7" i="7"/>
  <c r="AG7" i="7"/>
  <c r="AF7" i="7"/>
  <c r="AE7" i="7"/>
  <c r="AD7" i="7"/>
  <c r="AC7" i="7"/>
  <c r="AA7" i="7"/>
  <c r="Z7" i="7"/>
  <c r="Y7" i="7"/>
  <c r="X7" i="7"/>
  <c r="W7" i="7"/>
  <c r="V7" i="7"/>
  <c r="S7" i="7"/>
  <c r="R7" i="7"/>
  <c r="Q7" i="7"/>
  <c r="P7" i="7"/>
  <c r="O7" i="7"/>
  <c r="N7" i="7"/>
  <c r="L7" i="7"/>
  <c r="K7" i="7"/>
  <c r="J7" i="7"/>
  <c r="I7" i="7"/>
  <c r="H7" i="7"/>
  <c r="G7" i="7"/>
  <c r="B7" i="7"/>
  <c r="A7" i="7"/>
  <c r="DZ10" i="7" l="1"/>
  <c r="AX11" i="7"/>
  <c r="AI16" i="7"/>
  <c r="E17" i="7"/>
  <c r="AI18" i="7"/>
  <c r="AI20" i="7"/>
  <c r="CB23" i="7"/>
  <c r="BM30" i="7"/>
  <c r="DZ30" i="7"/>
  <c r="AX33" i="7"/>
  <c r="DF33" i="7"/>
  <c r="BM35" i="7"/>
  <c r="CQ36" i="7"/>
  <c r="E39" i="7"/>
  <c r="T41" i="7"/>
  <c r="E45" i="7"/>
  <c r="BM45" i="7"/>
  <c r="AX47" i="7"/>
  <c r="CQ8" i="8"/>
  <c r="CQ10" i="8"/>
  <c r="CQ12" i="8"/>
  <c r="T13" i="8"/>
  <c r="CB13" i="8"/>
  <c r="E16" i="8"/>
  <c r="U7" i="9"/>
  <c r="T7" i="9" s="1"/>
  <c r="AY7" i="9"/>
  <c r="T36" i="7"/>
  <c r="EH7" i="7"/>
  <c r="DF9" i="7"/>
  <c r="CB28" i="7"/>
  <c r="T30" i="7"/>
  <c r="AX31" i="7"/>
  <c r="DF31" i="7"/>
  <c r="CQ38" i="7"/>
  <c r="AX40" i="7"/>
  <c r="DF40" i="7"/>
  <c r="T43" i="7"/>
  <c r="CB43" i="7"/>
  <c r="T48" i="7"/>
  <c r="AI49" i="7"/>
  <c r="CB9" i="8"/>
  <c r="CB11" i="8"/>
  <c r="DZ11" i="8"/>
  <c r="AX12" i="8"/>
  <c r="DF12" i="8"/>
  <c r="BM16" i="8"/>
  <c r="E20" i="8"/>
  <c r="BM20" i="8"/>
  <c r="E33" i="9"/>
  <c r="CB39" i="9"/>
  <c r="CQ33" i="7"/>
  <c r="DG7" i="7"/>
  <c r="DZ21" i="7"/>
  <c r="CQ25" i="7"/>
  <c r="E10" i="7"/>
  <c r="M7" i="7"/>
  <c r="CC7" i="7"/>
  <c r="CB19" i="7"/>
  <c r="AX42" i="7"/>
  <c r="T45" i="7"/>
  <c r="CQ49" i="7"/>
  <c r="DU7" i="8"/>
  <c r="DZ16" i="7"/>
  <c r="DZ9" i="7"/>
  <c r="AX12" i="7"/>
  <c r="DF12" i="7"/>
  <c r="E14" i="7"/>
  <c r="BM14" i="7"/>
  <c r="E16" i="7"/>
  <c r="AI17" i="7"/>
  <c r="BM18" i="7"/>
  <c r="DF18" i="7"/>
  <c r="E20" i="7"/>
  <c r="BM20" i="7"/>
  <c r="CQ21" i="7"/>
  <c r="AI26" i="7"/>
  <c r="E29" i="7"/>
  <c r="DZ33" i="7"/>
  <c r="DF34" i="7"/>
  <c r="AI35" i="7"/>
  <c r="BM36" i="7"/>
  <c r="E38" i="7"/>
  <c r="AI39" i="7"/>
  <c r="CQ39" i="7"/>
  <c r="E44" i="7"/>
  <c r="E46" i="7"/>
  <c r="AX46" i="7"/>
  <c r="DF49" i="7"/>
  <c r="BM8" i="8"/>
  <c r="DZ12" i="8"/>
  <c r="AX13" i="8"/>
  <c r="T14" i="8"/>
  <c r="CB14" i="8"/>
  <c r="DZ14" i="8"/>
  <c r="AQ7" i="9"/>
  <c r="T35" i="9"/>
  <c r="BM37" i="9"/>
  <c r="BM32" i="7"/>
  <c r="T9" i="7"/>
  <c r="CQ13" i="7"/>
  <c r="BM16" i="7"/>
  <c r="T22" i="7"/>
  <c r="CB22" i="7"/>
  <c r="AI24" i="7"/>
  <c r="CQ24" i="7"/>
  <c r="E25" i="7"/>
  <c r="BM25" i="7"/>
  <c r="T27" i="7"/>
  <c r="T29" i="7"/>
  <c r="CB29" i="7"/>
  <c r="DF30" i="7"/>
  <c r="BM34" i="7"/>
  <c r="T40" i="7"/>
  <c r="AX41" i="7"/>
  <c r="DZ42" i="7"/>
  <c r="AX43" i="7"/>
  <c r="T44" i="7"/>
  <c r="BM46" i="7"/>
  <c r="BM49" i="7"/>
  <c r="DZ8" i="8"/>
  <c r="DF9" i="8"/>
  <c r="T10" i="8"/>
  <c r="BM17" i="8"/>
  <c r="AJ7" i="9"/>
  <c r="CQ27" i="8"/>
  <c r="DF45" i="8"/>
  <c r="BF7" i="9"/>
  <c r="CJ7" i="9"/>
  <c r="DN7" i="9"/>
  <c r="BM8" i="9"/>
  <c r="E12" i="9"/>
  <c r="DZ15" i="9"/>
  <c r="AX17" i="9"/>
  <c r="CQ17" i="9"/>
  <c r="AI21" i="9"/>
  <c r="CQ22" i="9"/>
  <c r="DF23" i="9"/>
  <c r="AI26" i="9"/>
  <c r="AX27" i="9"/>
  <c r="CB32" i="9"/>
  <c r="AI33" i="9"/>
  <c r="DZ33" i="9"/>
  <c r="AI34" i="9"/>
  <c r="CQ37" i="9"/>
  <c r="E38" i="9"/>
  <c r="CQ38" i="9"/>
  <c r="BM42" i="9"/>
  <c r="T44" i="9"/>
  <c r="CB17" i="8"/>
  <c r="CB19" i="8"/>
  <c r="DZ19" i="8"/>
  <c r="AX20" i="8"/>
  <c r="T21" i="8"/>
  <c r="CB21" i="8"/>
  <c r="AX29" i="8"/>
  <c r="BM32" i="8"/>
  <c r="CB33" i="8"/>
  <c r="E35" i="8"/>
  <c r="T41" i="8"/>
  <c r="BM41" i="8"/>
  <c r="T43" i="8"/>
  <c r="CQ44" i="8"/>
  <c r="E45" i="8"/>
  <c r="DF49" i="8"/>
  <c r="F7" i="9"/>
  <c r="EH7" i="9"/>
  <c r="T8" i="9"/>
  <c r="D8" i="9" s="1"/>
  <c r="T9" i="9"/>
  <c r="BM18" i="9"/>
  <c r="CB19" i="9"/>
  <c r="DZ19" i="9"/>
  <c r="CQ20" i="9"/>
  <c r="CQ21" i="9"/>
  <c r="E22" i="9"/>
  <c r="T23" i="9"/>
  <c r="D23" i="9" s="1"/>
  <c r="AI24" i="9"/>
  <c r="CB24" i="9"/>
  <c r="AI25" i="9"/>
  <c r="CQ26" i="9"/>
  <c r="DF27" i="9"/>
  <c r="T28" i="9"/>
  <c r="AX35" i="9"/>
  <c r="T39" i="9"/>
  <c r="D39" i="9" s="1"/>
  <c r="DF39" i="9"/>
  <c r="T40" i="9"/>
  <c r="D40" i="9" s="1"/>
  <c r="CB43" i="9"/>
  <c r="CB44" i="9"/>
  <c r="E48" i="9"/>
  <c r="CC7" i="9"/>
  <c r="DF48" i="9"/>
  <c r="T49" i="9"/>
  <c r="E22" i="8"/>
  <c r="DZ24" i="8"/>
  <c r="AX25" i="8"/>
  <c r="DF25" i="8"/>
  <c r="DZ32" i="8"/>
  <c r="BM34" i="8"/>
  <c r="DF34" i="8"/>
  <c r="DF36" i="8"/>
  <c r="E38" i="8"/>
  <c r="AX38" i="8"/>
  <c r="AI43" i="8"/>
  <c r="T45" i="8"/>
  <c r="DF46" i="8"/>
  <c r="DZ47" i="8"/>
  <c r="CB8" i="9"/>
  <c r="E11" i="9"/>
  <c r="T12" i="9"/>
  <c r="DZ14" i="9"/>
  <c r="CQ25" i="9"/>
  <c r="AI29" i="9"/>
  <c r="E32" i="9"/>
  <c r="CQ33" i="9"/>
  <c r="BM35" i="9"/>
  <c r="D35" i="9" s="1"/>
  <c r="BM36" i="9"/>
  <c r="AI40" i="9"/>
  <c r="DZ42" i="9"/>
  <c r="CQ44" i="9"/>
  <c r="AI45" i="9"/>
  <c r="CQ46" i="9"/>
  <c r="DF47" i="9"/>
  <c r="T48" i="9"/>
  <c r="T22" i="8"/>
  <c r="CB22" i="8"/>
  <c r="AI26" i="8"/>
  <c r="CQ26" i="8"/>
  <c r="DZ27" i="8"/>
  <c r="AX28" i="8"/>
  <c r="AI30" i="8"/>
  <c r="CQ30" i="8"/>
  <c r="AI32" i="8"/>
  <c r="CB32" i="8"/>
  <c r="AI35" i="8"/>
  <c r="BM38" i="8"/>
  <c r="AI39" i="8"/>
  <c r="CQ39" i="8"/>
  <c r="BM40" i="8"/>
  <c r="E42" i="8"/>
  <c r="E44" i="8"/>
  <c r="BM44" i="8"/>
  <c r="DF44" i="8"/>
  <c r="E46" i="8"/>
  <c r="BM46" i="8"/>
  <c r="AI47" i="8"/>
  <c r="BU7" i="9"/>
  <c r="CY7" i="9"/>
  <c r="AX10" i="9"/>
  <c r="BM11" i="9"/>
  <c r="CB12" i="9"/>
  <c r="CB13" i="9"/>
  <c r="D13" i="9" s="1"/>
  <c r="E15" i="9"/>
  <c r="T16" i="9"/>
  <c r="D16" i="9" s="1"/>
  <c r="T17" i="9"/>
  <c r="D17" i="9" s="1"/>
  <c r="BM26" i="9"/>
  <c r="DF26" i="9"/>
  <c r="CB27" i="9"/>
  <c r="DZ27" i="9"/>
  <c r="CQ28" i="9"/>
  <c r="CQ29" i="9"/>
  <c r="E30" i="9"/>
  <c r="CQ30" i="9"/>
  <c r="BM34" i="9"/>
  <c r="AI41" i="9"/>
  <c r="DZ41" i="9"/>
  <c r="AI42" i="9"/>
  <c r="CQ45" i="9"/>
  <c r="E46" i="9"/>
  <c r="T47" i="9"/>
  <c r="D47" i="9" s="1"/>
  <c r="CQ16" i="8"/>
  <c r="DF21" i="8"/>
  <c r="AI22" i="8"/>
  <c r="E23" i="8"/>
  <c r="AI24" i="8"/>
  <c r="CQ24" i="8"/>
  <c r="DZ25" i="8"/>
  <c r="E28" i="8"/>
  <c r="BM28" i="8"/>
  <c r="T33" i="8"/>
  <c r="CB36" i="8"/>
  <c r="AX37" i="8"/>
  <c r="DF37" i="8"/>
  <c r="DZ38" i="8"/>
  <c r="AX39" i="8"/>
  <c r="DF39" i="8"/>
  <c r="CB42" i="8"/>
  <c r="DZ44" i="8"/>
  <c r="CB46" i="8"/>
  <c r="BN7" i="9"/>
  <c r="CR7" i="9"/>
  <c r="DU7" i="9"/>
  <c r="BM10" i="9"/>
  <c r="DF10" i="9"/>
  <c r="CB11" i="9"/>
  <c r="D11" i="9" s="1"/>
  <c r="DZ11" i="9"/>
  <c r="CQ12" i="9"/>
  <c r="CQ13" i="9"/>
  <c r="E14" i="9"/>
  <c r="AX14" i="9"/>
  <c r="T15" i="9"/>
  <c r="BM15" i="9"/>
  <c r="AI16" i="9"/>
  <c r="CB16" i="9"/>
  <c r="AI17" i="9"/>
  <c r="CQ18" i="9"/>
  <c r="E19" i="9"/>
  <c r="DF19" i="9"/>
  <c r="T20" i="9"/>
  <c r="AI22" i="9"/>
  <c r="D22" i="9" s="1"/>
  <c r="DZ22" i="9"/>
  <c r="AX23" i="9"/>
  <c r="BM24" i="9"/>
  <c r="D24" i="9" s="1"/>
  <c r="DZ26" i="9"/>
  <c r="E28" i="9"/>
  <c r="DF29" i="9"/>
  <c r="DF30" i="9"/>
  <c r="BM31" i="9"/>
  <c r="D31" i="9" s="1"/>
  <c r="T33" i="9"/>
  <c r="DZ35" i="9"/>
  <c r="CB37" i="9"/>
  <c r="DZ38" i="9"/>
  <c r="AX41" i="9"/>
  <c r="AX42" i="9"/>
  <c r="E43" i="9"/>
  <c r="D43" i="9" s="1"/>
  <c r="DF45" i="9"/>
  <c r="CB48" i="9"/>
  <c r="AX49" i="9"/>
  <c r="D49" i="9" s="1"/>
  <c r="E7" i="9"/>
  <c r="AX7" i="9"/>
  <c r="D27" i="9"/>
  <c r="D34" i="9"/>
  <c r="CB7" i="9"/>
  <c r="DZ7" i="9"/>
  <c r="D10" i="9"/>
  <c r="D21" i="9"/>
  <c r="D41" i="9"/>
  <c r="D20" i="9"/>
  <c r="D32" i="9"/>
  <c r="D37" i="9"/>
  <c r="D15" i="9"/>
  <c r="D25" i="9"/>
  <c r="D30" i="9"/>
  <c r="D42" i="9"/>
  <c r="D44" i="9"/>
  <c r="D45" i="9"/>
  <c r="D46" i="9"/>
  <c r="DF7" i="9"/>
  <c r="D18" i="9"/>
  <c r="D29" i="9"/>
  <c r="D36" i="9"/>
  <c r="D9" i="9"/>
  <c r="D14" i="9"/>
  <c r="D19" i="9"/>
  <c r="D28" i="9"/>
  <c r="D33" i="9"/>
  <c r="AI11" i="7"/>
  <c r="DF17" i="7"/>
  <c r="CB8" i="7"/>
  <c r="CQ9" i="7"/>
  <c r="AI25" i="7"/>
  <c r="F7" i="7"/>
  <c r="AJ7" i="7"/>
  <c r="AI7" i="7" s="1"/>
  <c r="BU7" i="7"/>
  <c r="CY7" i="7"/>
  <c r="E9" i="7"/>
  <c r="DF11" i="7"/>
  <c r="T12" i="7"/>
  <c r="CB12" i="7"/>
  <c r="DZ12" i="7"/>
  <c r="AI13" i="7"/>
  <c r="DZ14" i="7"/>
  <c r="CQ15" i="7"/>
  <c r="BM19" i="7"/>
  <c r="DF19" i="7"/>
  <c r="T20" i="7"/>
  <c r="DZ20" i="7"/>
  <c r="AI21" i="7"/>
  <c r="D21" i="7" s="1"/>
  <c r="BM22" i="7"/>
  <c r="AX23" i="7"/>
  <c r="DF23" i="7"/>
  <c r="T24" i="7"/>
  <c r="CQ26" i="7"/>
  <c r="BM43" i="7"/>
  <c r="AB7" i="7"/>
  <c r="BN7" i="7"/>
  <c r="BM7" i="7" s="1"/>
  <c r="CR7" i="7"/>
  <c r="DU7" i="7"/>
  <c r="E11" i="7"/>
  <c r="AX21" i="7"/>
  <c r="D17" i="7"/>
  <c r="D44" i="8"/>
  <c r="E8" i="7"/>
  <c r="CB9" i="7"/>
  <c r="AX10" i="7"/>
  <c r="T11" i="7"/>
  <c r="CB11" i="7"/>
  <c r="DZ11" i="7"/>
  <c r="BM13" i="7"/>
  <c r="AI14" i="7"/>
  <c r="CQ14" i="7"/>
  <c r="CB16" i="7"/>
  <c r="DZ19" i="7"/>
  <c r="AX20" i="7"/>
  <c r="BM21" i="7"/>
  <c r="AI22" i="7"/>
  <c r="CQ22" i="7"/>
  <c r="BM23" i="7"/>
  <c r="CB25" i="7"/>
  <c r="D25" i="7" s="1"/>
  <c r="AX32" i="7"/>
  <c r="E47" i="7"/>
  <c r="AQ7" i="8"/>
  <c r="U7" i="7"/>
  <c r="BF7" i="7"/>
  <c r="AX7" i="7" s="1"/>
  <c r="CJ7" i="7"/>
  <c r="CB7" i="7" s="1"/>
  <c r="DN7" i="7"/>
  <c r="BM8" i="7"/>
  <c r="AI9" i="7"/>
  <c r="DZ13" i="7"/>
  <c r="T15" i="7"/>
  <c r="D15" i="7" s="1"/>
  <c r="AI19" i="7"/>
  <c r="T23" i="7"/>
  <c r="BM26" i="7"/>
  <c r="DZ23" i="7"/>
  <c r="DZ26" i="7"/>
  <c r="AX27" i="7"/>
  <c r="AI30" i="7"/>
  <c r="T32" i="7"/>
  <c r="AI33" i="7"/>
  <c r="AX34" i="7"/>
  <c r="E35" i="7"/>
  <c r="DF35" i="7"/>
  <c r="AI36" i="7"/>
  <c r="AX37" i="7"/>
  <c r="BM38" i="7"/>
  <c r="E40" i="7"/>
  <c r="DF41" i="7"/>
  <c r="T42" i="7"/>
  <c r="DF47" i="7"/>
  <c r="DF48" i="7"/>
  <c r="T49" i="7"/>
  <c r="F7" i="8"/>
  <c r="AJ7" i="8"/>
  <c r="BU7" i="8"/>
  <c r="CY7" i="8"/>
  <c r="CB8" i="8"/>
  <c r="CQ9" i="8"/>
  <c r="DF10" i="8"/>
  <c r="AI11" i="8"/>
  <c r="AX15" i="8"/>
  <c r="DF15" i="8"/>
  <c r="T16" i="8"/>
  <c r="AI17" i="8"/>
  <c r="AX18" i="8"/>
  <c r="T19" i="8"/>
  <c r="CQ23" i="8"/>
  <c r="DF27" i="8"/>
  <c r="T28" i="8"/>
  <c r="CB28" i="8"/>
  <c r="DZ28" i="8"/>
  <c r="AI29" i="8"/>
  <c r="D29" i="8" s="1"/>
  <c r="CQ29" i="8"/>
  <c r="AX30" i="8"/>
  <c r="DF30" i="8"/>
  <c r="CB31" i="8"/>
  <c r="CQ32" i="8"/>
  <c r="E33" i="8"/>
  <c r="CQ33" i="8"/>
  <c r="T35" i="8"/>
  <c r="AI36" i="8"/>
  <c r="DZ36" i="8"/>
  <c r="AI37" i="8"/>
  <c r="CB41" i="8"/>
  <c r="CB45" i="8"/>
  <c r="DZ46" i="8"/>
  <c r="CQ47" i="8"/>
  <c r="E48" i="8"/>
  <c r="CQ48" i="8"/>
  <c r="E49" i="8"/>
  <c r="CQ49" i="8"/>
  <c r="E24" i="7"/>
  <c r="E27" i="7"/>
  <c r="BM27" i="7"/>
  <c r="DF27" i="7"/>
  <c r="DZ28" i="7"/>
  <c r="AX30" i="7"/>
  <c r="CQ30" i="7"/>
  <c r="E34" i="7"/>
  <c r="DZ35" i="7"/>
  <c r="AX36" i="7"/>
  <c r="BM37" i="7"/>
  <c r="CB38" i="7"/>
  <c r="AI42" i="7"/>
  <c r="DZ43" i="7"/>
  <c r="DZ44" i="7"/>
  <c r="BM47" i="7"/>
  <c r="AB7" i="8"/>
  <c r="BN7" i="8"/>
  <c r="AX11" i="8"/>
  <c r="CB16" i="8"/>
  <c r="CQ17" i="8"/>
  <c r="DF18" i="8"/>
  <c r="AI19" i="8"/>
  <c r="AX23" i="8"/>
  <c r="DF23" i="8"/>
  <c r="T24" i="8"/>
  <c r="D24" i="8" s="1"/>
  <c r="AI25" i="8"/>
  <c r="AX26" i="8"/>
  <c r="T27" i="8"/>
  <c r="AX36" i="8"/>
  <c r="BM39" i="8"/>
  <c r="DZ39" i="8"/>
  <c r="CB40" i="8"/>
  <c r="E43" i="8"/>
  <c r="T44" i="8"/>
  <c r="E8" i="8"/>
  <c r="DF8" i="8"/>
  <c r="T9" i="8"/>
  <c r="AI10" i="8"/>
  <c r="CQ22" i="8"/>
  <c r="CB30" i="8"/>
  <c r="DZ30" i="8"/>
  <c r="CQ41" i="8"/>
  <c r="AI45" i="8"/>
  <c r="AI28" i="7"/>
  <c r="AX29" i="7"/>
  <c r="T34" i="7"/>
  <c r="AX39" i="7"/>
  <c r="BM40" i="7"/>
  <c r="DZ46" i="7"/>
  <c r="U7" i="8"/>
  <c r="BF7" i="8"/>
  <c r="AX7" i="8" s="1"/>
  <c r="CR7" i="8"/>
  <c r="CQ7" i="8" s="1"/>
  <c r="DN7" i="8"/>
  <c r="AI13" i="8"/>
  <c r="CQ13" i="8"/>
  <c r="AX14" i="8"/>
  <c r="DF14" i="8"/>
  <c r="CQ25" i="8"/>
  <c r="DF26" i="8"/>
  <c r="AX35" i="8"/>
  <c r="E36" i="8"/>
  <c r="BM36" i="8"/>
  <c r="CB38" i="8"/>
  <c r="E40" i="8"/>
  <c r="DF41" i="8"/>
  <c r="T42" i="8"/>
  <c r="DF42" i="8"/>
  <c r="AX45" i="8"/>
  <c r="AX46" i="8"/>
  <c r="T47" i="8"/>
  <c r="DF26" i="7"/>
  <c r="DZ27" i="7"/>
  <c r="AX28" i="7"/>
  <c r="BM29" i="7"/>
  <c r="DZ31" i="7"/>
  <c r="D31" i="7" s="1"/>
  <c r="DZ34" i="7"/>
  <c r="AX35" i="7"/>
  <c r="E36" i="7"/>
  <c r="T37" i="7"/>
  <c r="AI38" i="7"/>
  <c r="BM39" i="7"/>
  <c r="CB40" i="7"/>
  <c r="CB41" i="7"/>
  <c r="E43" i="7"/>
  <c r="D43" i="7" s="1"/>
  <c r="CQ46" i="7"/>
  <c r="EH7" i="8"/>
  <c r="DZ7" i="8" s="1"/>
  <c r="E11" i="8"/>
  <c r="BM11" i="8"/>
  <c r="AI18" i="8"/>
  <c r="D18" i="8" s="1"/>
  <c r="DZ18" i="8"/>
  <c r="BM23" i="8"/>
  <c r="E31" i="8"/>
  <c r="D31" i="8" s="1"/>
  <c r="AI27" i="7"/>
  <c r="E32" i="7"/>
  <c r="DF32" i="7"/>
  <c r="T33" i="7"/>
  <c r="AI34" i="7"/>
  <c r="CB36" i="7"/>
  <c r="AI37" i="7"/>
  <c r="CQ37" i="7"/>
  <c r="AX38" i="7"/>
  <c r="DF38" i="7"/>
  <c r="CQ41" i="7"/>
  <c r="E42" i="7"/>
  <c r="BM44" i="7"/>
  <c r="CQ47" i="7"/>
  <c r="E48" i="7"/>
  <c r="CQ48" i="7"/>
  <c r="E49" i="7"/>
  <c r="D49" i="7" s="1"/>
  <c r="M7" i="8"/>
  <c r="CC7" i="8"/>
  <c r="CJ7" i="8"/>
  <c r="DG7" i="8"/>
  <c r="T8" i="8"/>
  <c r="AI9" i="8"/>
  <c r="AX10" i="8"/>
  <c r="T11" i="8"/>
  <c r="CQ15" i="8"/>
  <c r="DF19" i="8"/>
  <c r="T20" i="8"/>
  <c r="CB20" i="8"/>
  <c r="DZ20" i="8"/>
  <c r="AI21" i="8"/>
  <c r="CQ21" i="8"/>
  <c r="AX22" i="8"/>
  <c r="DF22" i="8"/>
  <c r="CB23" i="8"/>
  <c r="AX27" i="8"/>
  <c r="CQ34" i="8"/>
  <c r="D34" i="8" s="1"/>
  <c r="DZ37" i="8"/>
  <c r="AI38" i="8"/>
  <c r="D38" i="8" s="1"/>
  <c r="CQ38" i="8"/>
  <c r="AI42" i="8"/>
  <c r="BM45" i="8"/>
  <c r="CB47" i="8"/>
  <c r="CB48" i="8"/>
  <c r="D49" i="8"/>
  <c r="D12" i="8"/>
  <c r="D15" i="8"/>
  <c r="D32" i="8"/>
  <c r="D37" i="8"/>
  <c r="D43" i="8"/>
  <c r="D14" i="8"/>
  <c r="D20" i="8"/>
  <c r="D41" i="8"/>
  <c r="D46" i="8"/>
  <c r="D36" i="8"/>
  <c r="D40" i="8"/>
  <c r="D11" i="8"/>
  <c r="D16" i="8"/>
  <c r="D22" i="8"/>
  <c r="D25" i="8"/>
  <c r="DF7" i="8"/>
  <c r="D13" i="8"/>
  <c r="D39" i="8"/>
  <c r="D44" i="7"/>
  <c r="T7" i="7"/>
  <c r="D18" i="7"/>
  <c r="D35" i="7"/>
  <c r="D12" i="7"/>
  <c r="D20" i="7"/>
  <c r="DF7" i="7"/>
  <c r="DZ7" i="7"/>
  <c r="D22" i="7"/>
  <c r="D30" i="7"/>
  <c r="D16" i="7"/>
  <c r="D39" i="7"/>
  <c r="D47" i="7"/>
  <c r="D10" i="7"/>
  <c r="D29" i="7"/>
  <c r="D45" i="7"/>
  <c r="E7" i="7"/>
  <c r="D19" i="7"/>
  <c r="D36" i="7"/>
  <c r="D46" i="7"/>
  <c r="EH49" i="6"/>
  <c r="EA49" i="6"/>
  <c r="DU49" i="6"/>
  <c r="DN49" i="6"/>
  <c r="DG49" i="6"/>
  <c r="CY49" i="6"/>
  <c r="CR49" i="6"/>
  <c r="CJ49" i="6"/>
  <c r="CC49" i="6"/>
  <c r="BU49" i="6"/>
  <c r="BN49" i="6"/>
  <c r="BF49" i="6"/>
  <c r="AY49" i="6"/>
  <c r="AQ49" i="6"/>
  <c r="AJ49" i="6"/>
  <c r="AB49" i="6"/>
  <c r="U49" i="6"/>
  <c r="M49" i="6"/>
  <c r="F49" i="6"/>
  <c r="EH48" i="6"/>
  <c r="EA48" i="6"/>
  <c r="DU48" i="6"/>
  <c r="DN48" i="6"/>
  <c r="DG48" i="6"/>
  <c r="CY48" i="6"/>
  <c r="CR48" i="6"/>
  <c r="CJ48" i="6"/>
  <c r="CC48" i="6"/>
  <c r="BU48" i="6"/>
  <c r="BN48" i="6"/>
  <c r="BF48" i="6"/>
  <c r="AY48" i="6"/>
  <c r="AQ48" i="6"/>
  <c r="AJ48" i="6"/>
  <c r="AB48" i="6"/>
  <c r="U48" i="6"/>
  <c r="M48" i="6"/>
  <c r="F48" i="6"/>
  <c r="EH47" i="6"/>
  <c r="EA47" i="6"/>
  <c r="DU47" i="6"/>
  <c r="DN47" i="6"/>
  <c r="DG47" i="6"/>
  <c r="CY47" i="6"/>
  <c r="CR47" i="6"/>
  <c r="CJ47" i="6"/>
  <c r="CC47" i="6"/>
  <c r="BU47" i="6"/>
  <c r="BN47" i="6"/>
  <c r="BF47" i="6"/>
  <c r="AY47" i="6"/>
  <c r="AQ47" i="6"/>
  <c r="AJ47" i="6"/>
  <c r="AB47" i="6"/>
  <c r="U47" i="6"/>
  <c r="M47" i="6"/>
  <c r="F47" i="6"/>
  <c r="EH46" i="6"/>
  <c r="EA46" i="6"/>
  <c r="DU46" i="6"/>
  <c r="DN46" i="6"/>
  <c r="DG46" i="6"/>
  <c r="CY46" i="6"/>
  <c r="CR46" i="6"/>
  <c r="CJ46" i="6"/>
  <c r="CC46" i="6"/>
  <c r="BU46" i="6"/>
  <c r="BN46" i="6"/>
  <c r="BF46" i="6"/>
  <c r="AY46" i="6"/>
  <c r="AQ46" i="6"/>
  <c r="AJ46" i="6"/>
  <c r="AB46" i="6"/>
  <c r="U46" i="6"/>
  <c r="M46" i="6"/>
  <c r="F46" i="6"/>
  <c r="EH45" i="6"/>
  <c r="EA45" i="6"/>
  <c r="DU45" i="6"/>
  <c r="DN45" i="6"/>
  <c r="DG45" i="6"/>
  <c r="CY45" i="6"/>
  <c r="CR45" i="6"/>
  <c r="CJ45" i="6"/>
  <c r="CC45" i="6"/>
  <c r="BU45" i="6"/>
  <c r="BN45" i="6"/>
  <c r="BF45" i="6"/>
  <c r="AY45" i="6"/>
  <c r="AQ45" i="6"/>
  <c r="AJ45" i="6"/>
  <c r="AB45" i="6"/>
  <c r="U45" i="6"/>
  <c r="M45" i="6"/>
  <c r="F45" i="6"/>
  <c r="EH44" i="6"/>
  <c r="EA44" i="6"/>
  <c r="DU44" i="6"/>
  <c r="DN44" i="6"/>
  <c r="DG44" i="6"/>
  <c r="DF44" i="6" s="1"/>
  <c r="CY44" i="6"/>
  <c r="CR44" i="6"/>
  <c r="CJ44" i="6"/>
  <c r="CC44" i="6"/>
  <c r="BU44" i="6"/>
  <c r="BN44" i="6"/>
  <c r="BF44" i="6"/>
  <c r="AY44" i="6"/>
  <c r="AQ44" i="6"/>
  <c r="AJ44" i="6"/>
  <c r="AB44" i="6"/>
  <c r="U44" i="6"/>
  <c r="M44" i="6"/>
  <c r="F44" i="6"/>
  <c r="EH43" i="6"/>
  <c r="EA43" i="6"/>
  <c r="DZ43" i="6" s="1"/>
  <c r="DU43" i="6"/>
  <c r="DN43" i="6"/>
  <c r="DG43" i="6"/>
  <c r="CY43" i="6"/>
  <c r="CR43" i="6"/>
  <c r="CJ43" i="6"/>
  <c r="CC43" i="6"/>
  <c r="BU43" i="6"/>
  <c r="BN43" i="6"/>
  <c r="BF43" i="6"/>
  <c r="AY43" i="6"/>
  <c r="AQ43" i="6"/>
  <c r="AJ43" i="6"/>
  <c r="AB43" i="6"/>
  <c r="U43" i="6"/>
  <c r="M43" i="6"/>
  <c r="F43" i="6"/>
  <c r="EH42" i="6"/>
  <c r="EA42" i="6"/>
  <c r="DU42" i="6"/>
  <c r="DN42" i="6"/>
  <c r="DG42" i="6"/>
  <c r="CY42" i="6"/>
  <c r="CR42" i="6"/>
  <c r="CQ42" i="6" s="1"/>
  <c r="CJ42" i="6"/>
  <c r="CC42" i="6"/>
  <c r="BU42" i="6"/>
  <c r="BN42" i="6"/>
  <c r="BF42" i="6"/>
  <c r="AY42" i="6"/>
  <c r="AQ42" i="6"/>
  <c r="AJ42" i="6"/>
  <c r="AI42" i="6" s="1"/>
  <c r="AB42" i="6"/>
  <c r="U42" i="6"/>
  <c r="M42" i="6"/>
  <c r="F42" i="6"/>
  <c r="EH41" i="6"/>
  <c r="EA41" i="6"/>
  <c r="DU41" i="6"/>
  <c r="DN41" i="6"/>
  <c r="DG41" i="6"/>
  <c r="CY41" i="6"/>
  <c r="CR41" i="6"/>
  <c r="CJ41" i="6"/>
  <c r="CC41" i="6"/>
  <c r="BU41" i="6"/>
  <c r="BN41" i="6"/>
  <c r="BF41" i="6"/>
  <c r="AY41" i="6"/>
  <c r="AQ41" i="6"/>
  <c r="AJ41" i="6"/>
  <c r="AB41" i="6"/>
  <c r="U41" i="6"/>
  <c r="M41" i="6"/>
  <c r="F41" i="6"/>
  <c r="EH40" i="6"/>
  <c r="EA40" i="6"/>
  <c r="DU40" i="6"/>
  <c r="DN40" i="6"/>
  <c r="DG40" i="6"/>
  <c r="CY40" i="6"/>
  <c r="CR40" i="6"/>
  <c r="CJ40" i="6"/>
  <c r="CC40" i="6"/>
  <c r="BU40" i="6"/>
  <c r="BN40" i="6"/>
  <c r="BF40" i="6"/>
  <c r="AY40" i="6"/>
  <c r="AQ40" i="6"/>
  <c r="AJ40" i="6"/>
  <c r="AB40" i="6"/>
  <c r="U40" i="6"/>
  <c r="T40" i="6" s="1"/>
  <c r="M40" i="6"/>
  <c r="F40" i="6"/>
  <c r="EH39" i="6"/>
  <c r="EA39" i="6"/>
  <c r="DU39" i="6"/>
  <c r="DN39" i="6"/>
  <c r="DG39" i="6"/>
  <c r="CY39" i="6"/>
  <c r="CR39" i="6"/>
  <c r="CJ39" i="6"/>
  <c r="CC39" i="6"/>
  <c r="BU39" i="6"/>
  <c r="BN39" i="6"/>
  <c r="BF39" i="6"/>
  <c r="AY39" i="6"/>
  <c r="AQ39" i="6"/>
  <c r="AJ39" i="6"/>
  <c r="AB39" i="6"/>
  <c r="U39" i="6"/>
  <c r="M39" i="6"/>
  <c r="F39" i="6"/>
  <c r="EH38" i="6"/>
  <c r="EA38" i="6"/>
  <c r="DU38" i="6"/>
  <c r="DN38" i="6"/>
  <c r="DG38" i="6"/>
  <c r="CY38" i="6"/>
  <c r="CR38" i="6"/>
  <c r="CJ38" i="6"/>
  <c r="CC38" i="6"/>
  <c r="BU38" i="6"/>
  <c r="BN38" i="6"/>
  <c r="BF38" i="6"/>
  <c r="AY38" i="6"/>
  <c r="AQ38" i="6"/>
  <c r="AJ38" i="6"/>
  <c r="AB38" i="6"/>
  <c r="U38" i="6"/>
  <c r="M38" i="6"/>
  <c r="F38" i="6"/>
  <c r="E38" i="6" s="1"/>
  <c r="EH37" i="6"/>
  <c r="EA37" i="6"/>
  <c r="DU37" i="6"/>
  <c r="DN37" i="6"/>
  <c r="DG37" i="6"/>
  <c r="CY37" i="6"/>
  <c r="CR37" i="6"/>
  <c r="CJ37" i="6"/>
  <c r="CC37" i="6"/>
  <c r="BU37" i="6"/>
  <c r="BN37" i="6"/>
  <c r="BF37" i="6"/>
  <c r="AY37" i="6"/>
  <c r="AQ37" i="6"/>
  <c r="AJ37" i="6"/>
  <c r="AB37" i="6"/>
  <c r="U37" i="6"/>
  <c r="M37" i="6"/>
  <c r="F37" i="6"/>
  <c r="EH36" i="6"/>
  <c r="EA36" i="6"/>
  <c r="DU36" i="6"/>
  <c r="DN36" i="6"/>
  <c r="DG36" i="6"/>
  <c r="CY36" i="6"/>
  <c r="CR36" i="6"/>
  <c r="CJ36" i="6"/>
  <c r="CC36" i="6"/>
  <c r="BU36" i="6"/>
  <c r="BN36" i="6"/>
  <c r="BF36" i="6"/>
  <c r="AY36" i="6"/>
  <c r="AX36" i="6" s="1"/>
  <c r="AQ36" i="6"/>
  <c r="AJ36" i="6"/>
  <c r="AB36" i="6"/>
  <c r="U36" i="6"/>
  <c r="M36" i="6"/>
  <c r="F36" i="6"/>
  <c r="EH35" i="6"/>
  <c r="EA35" i="6"/>
  <c r="DU35" i="6"/>
  <c r="DN35" i="6"/>
  <c r="DG35" i="6"/>
  <c r="CY35" i="6"/>
  <c r="CR35" i="6"/>
  <c r="CJ35" i="6"/>
  <c r="CC35" i="6"/>
  <c r="BU35" i="6"/>
  <c r="BN35" i="6"/>
  <c r="BF35" i="6"/>
  <c r="AY35" i="6"/>
  <c r="AQ35" i="6"/>
  <c r="AJ35" i="6"/>
  <c r="AB35" i="6"/>
  <c r="U35" i="6"/>
  <c r="M35" i="6"/>
  <c r="F35" i="6"/>
  <c r="EH34" i="6"/>
  <c r="EA34" i="6"/>
  <c r="DU34" i="6"/>
  <c r="DN34" i="6"/>
  <c r="DG34" i="6"/>
  <c r="CY34" i="6"/>
  <c r="CR34" i="6"/>
  <c r="CJ34" i="6"/>
  <c r="CC34" i="6"/>
  <c r="BU34" i="6"/>
  <c r="BN34" i="6"/>
  <c r="BF34" i="6"/>
  <c r="AY34" i="6"/>
  <c r="AQ34" i="6"/>
  <c r="AJ34" i="6"/>
  <c r="AB34" i="6"/>
  <c r="U34" i="6"/>
  <c r="M34" i="6"/>
  <c r="F34" i="6"/>
  <c r="EH33" i="6"/>
  <c r="EA33" i="6"/>
  <c r="DU33" i="6"/>
  <c r="DN33" i="6"/>
  <c r="DG33" i="6"/>
  <c r="CY33" i="6"/>
  <c r="CR33" i="6"/>
  <c r="CJ33" i="6"/>
  <c r="CC33" i="6"/>
  <c r="BU33" i="6"/>
  <c r="BN33" i="6"/>
  <c r="BF33" i="6"/>
  <c r="AY33" i="6"/>
  <c r="AQ33" i="6"/>
  <c r="AJ33" i="6"/>
  <c r="AB33" i="6"/>
  <c r="U33" i="6"/>
  <c r="M33" i="6"/>
  <c r="F33" i="6"/>
  <c r="EH32" i="6"/>
  <c r="EA32" i="6"/>
  <c r="DU32" i="6"/>
  <c r="DN32" i="6"/>
  <c r="DG32" i="6"/>
  <c r="CY32" i="6"/>
  <c r="CR32" i="6"/>
  <c r="CJ32" i="6"/>
  <c r="CC32" i="6"/>
  <c r="CB32" i="6" s="1"/>
  <c r="BU32" i="6"/>
  <c r="BN32" i="6"/>
  <c r="BF32" i="6"/>
  <c r="AY32" i="6"/>
  <c r="AQ32" i="6"/>
  <c r="AJ32" i="6"/>
  <c r="AB32" i="6"/>
  <c r="U32" i="6"/>
  <c r="M32" i="6"/>
  <c r="F32" i="6"/>
  <c r="EH31" i="6"/>
  <c r="EA31" i="6"/>
  <c r="DU31" i="6"/>
  <c r="DN31" i="6"/>
  <c r="DG31" i="6"/>
  <c r="CY31" i="6"/>
  <c r="CR31" i="6"/>
  <c r="CJ31" i="6"/>
  <c r="CC31" i="6"/>
  <c r="BU31" i="6"/>
  <c r="BN31" i="6"/>
  <c r="BF31" i="6"/>
  <c r="AY31" i="6"/>
  <c r="AQ31" i="6"/>
  <c r="AJ31" i="6"/>
  <c r="AB31" i="6"/>
  <c r="U31" i="6"/>
  <c r="M31" i="6"/>
  <c r="F31" i="6"/>
  <c r="EH30" i="6"/>
  <c r="EA30" i="6"/>
  <c r="DU30" i="6"/>
  <c r="DN30" i="6"/>
  <c r="DG30" i="6"/>
  <c r="CY30" i="6"/>
  <c r="CR30" i="6"/>
  <c r="CJ30" i="6"/>
  <c r="CC30" i="6"/>
  <c r="BU30" i="6"/>
  <c r="BN30" i="6"/>
  <c r="BF30" i="6"/>
  <c r="AY30" i="6"/>
  <c r="AQ30" i="6"/>
  <c r="AJ30" i="6"/>
  <c r="AB30" i="6"/>
  <c r="U30" i="6"/>
  <c r="M30" i="6"/>
  <c r="F30" i="6"/>
  <c r="EH29" i="6"/>
  <c r="EA29" i="6"/>
  <c r="DU29" i="6"/>
  <c r="DN29" i="6"/>
  <c r="DG29" i="6"/>
  <c r="CY29" i="6"/>
  <c r="CR29" i="6"/>
  <c r="CJ29" i="6"/>
  <c r="CC29" i="6"/>
  <c r="BU29" i="6"/>
  <c r="BN29" i="6"/>
  <c r="BF29" i="6"/>
  <c r="AY29" i="6"/>
  <c r="AQ29" i="6"/>
  <c r="AJ29" i="6"/>
  <c r="AB29" i="6"/>
  <c r="U29" i="6"/>
  <c r="M29" i="6"/>
  <c r="F29" i="6"/>
  <c r="EH28" i="6"/>
  <c r="EA28" i="6"/>
  <c r="DU28" i="6"/>
  <c r="DN28" i="6"/>
  <c r="DG28" i="6"/>
  <c r="CY28" i="6"/>
  <c r="CR28" i="6"/>
  <c r="CJ28" i="6"/>
  <c r="CC28" i="6"/>
  <c r="BU28" i="6"/>
  <c r="BN28" i="6"/>
  <c r="BF28" i="6"/>
  <c r="AY28" i="6"/>
  <c r="AQ28" i="6"/>
  <c r="AJ28" i="6"/>
  <c r="AB28" i="6"/>
  <c r="U28" i="6"/>
  <c r="M28" i="6"/>
  <c r="F28" i="6"/>
  <c r="EH27" i="6"/>
  <c r="EA27" i="6"/>
  <c r="DU27" i="6"/>
  <c r="DN27" i="6"/>
  <c r="DG27" i="6"/>
  <c r="CY27" i="6"/>
  <c r="CR27" i="6"/>
  <c r="CJ27" i="6"/>
  <c r="CC27" i="6"/>
  <c r="BU27" i="6"/>
  <c r="BN27" i="6"/>
  <c r="BF27" i="6"/>
  <c r="AY27" i="6"/>
  <c r="AQ27" i="6"/>
  <c r="AJ27" i="6"/>
  <c r="AB27" i="6"/>
  <c r="U27" i="6"/>
  <c r="M27" i="6"/>
  <c r="F27" i="6"/>
  <c r="EH26" i="6"/>
  <c r="EA26" i="6"/>
  <c r="DU26" i="6"/>
  <c r="DN26" i="6"/>
  <c r="DG26" i="6"/>
  <c r="CY26" i="6"/>
  <c r="CR26" i="6"/>
  <c r="CQ26" i="6" s="1"/>
  <c r="CJ26" i="6"/>
  <c r="CC26" i="6"/>
  <c r="BU26" i="6"/>
  <c r="BN26" i="6"/>
  <c r="BF26" i="6"/>
  <c r="AY26" i="6"/>
  <c r="AQ26" i="6"/>
  <c r="AJ26" i="6"/>
  <c r="AB26" i="6"/>
  <c r="U26" i="6"/>
  <c r="M26" i="6"/>
  <c r="F26" i="6"/>
  <c r="EH25" i="6"/>
  <c r="EA25" i="6"/>
  <c r="DU25" i="6"/>
  <c r="DN25" i="6"/>
  <c r="DG25" i="6"/>
  <c r="CY25" i="6"/>
  <c r="CR25" i="6"/>
  <c r="CJ25" i="6"/>
  <c r="CC25" i="6"/>
  <c r="BU25" i="6"/>
  <c r="BN25" i="6"/>
  <c r="BF25" i="6"/>
  <c r="AY25" i="6"/>
  <c r="AQ25" i="6"/>
  <c r="AJ25" i="6"/>
  <c r="AB25" i="6"/>
  <c r="U25" i="6"/>
  <c r="M25" i="6"/>
  <c r="F25" i="6"/>
  <c r="EH24" i="6"/>
  <c r="EA24" i="6"/>
  <c r="DU24" i="6"/>
  <c r="DN24" i="6"/>
  <c r="DG24" i="6"/>
  <c r="CY24" i="6"/>
  <c r="CR24" i="6"/>
  <c r="CJ24" i="6"/>
  <c r="CC24" i="6"/>
  <c r="BU24" i="6"/>
  <c r="BN24" i="6"/>
  <c r="BF24" i="6"/>
  <c r="AY24" i="6"/>
  <c r="AQ24" i="6"/>
  <c r="AJ24" i="6"/>
  <c r="AB24" i="6"/>
  <c r="U24" i="6"/>
  <c r="T24" i="6" s="1"/>
  <c r="M24" i="6"/>
  <c r="F24" i="6"/>
  <c r="EH23" i="6"/>
  <c r="EA23" i="6"/>
  <c r="DU23" i="6"/>
  <c r="DN23" i="6"/>
  <c r="DG23" i="6"/>
  <c r="CY23" i="6"/>
  <c r="CR23" i="6"/>
  <c r="CJ23" i="6"/>
  <c r="CC23" i="6"/>
  <c r="BU23" i="6"/>
  <c r="BN23" i="6"/>
  <c r="BF23" i="6"/>
  <c r="AY23" i="6"/>
  <c r="AX23" i="6"/>
  <c r="AQ23" i="6"/>
  <c r="AJ23" i="6"/>
  <c r="AB23" i="6"/>
  <c r="U23" i="6"/>
  <c r="M23" i="6"/>
  <c r="F23" i="6"/>
  <c r="EH22" i="6"/>
  <c r="EA22" i="6"/>
  <c r="DU22" i="6"/>
  <c r="DN22" i="6"/>
  <c r="DG22" i="6"/>
  <c r="CY22" i="6"/>
  <c r="CR22" i="6"/>
  <c r="CJ22" i="6"/>
  <c r="CC22" i="6"/>
  <c r="BU22" i="6"/>
  <c r="BN22" i="6"/>
  <c r="BF22" i="6"/>
  <c r="AY22" i="6"/>
  <c r="AQ22" i="6"/>
  <c r="AJ22" i="6"/>
  <c r="AB22" i="6"/>
  <c r="U22" i="6"/>
  <c r="M22" i="6"/>
  <c r="F22" i="6"/>
  <c r="EH21" i="6"/>
  <c r="EA21" i="6"/>
  <c r="DU21" i="6"/>
  <c r="DN21" i="6"/>
  <c r="DG21" i="6"/>
  <c r="CY21" i="6"/>
  <c r="CR21" i="6"/>
  <c r="CJ21" i="6"/>
  <c r="CC21" i="6"/>
  <c r="BU21" i="6"/>
  <c r="BN21" i="6"/>
  <c r="BF21" i="6"/>
  <c r="AY21" i="6"/>
  <c r="AQ21" i="6"/>
  <c r="AJ21" i="6"/>
  <c r="AI21" i="6" s="1"/>
  <c r="AB21" i="6"/>
  <c r="U21" i="6"/>
  <c r="M21" i="6"/>
  <c r="F21" i="6"/>
  <c r="EH20" i="6"/>
  <c r="EA20" i="6"/>
  <c r="DU20" i="6"/>
  <c r="DN20" i="6"/>
  <c r="DG20" i="6"/>
  <c r="CY20" i="6"/>
  <c r="CR20" i="6"/>
  <c r="CJ20" i="6"/>
  <c r="CC20" i="6"/>
  <c r="BU20" i="6"/>
  <c r="BN20" i="6"/>
  <c r="BF20" i="6"/>
  <c r="AY20" i="6"/>
  <c r="AQ20" i="6"/>
  <c r="AJ20" i="6"/>
  <c r="AB20" i="6"/>
  <c r="U20" i="6"/>
  <c r="M20" i="6"/>
  <c r="F20" i="6"/>
  <c r="EH19" i="6"/>
  <c r="EA19" i="6"/>
  <c r="DU19" i="6"/>
  <c r="DN19" i="6"/>
  <c r="DG19" i="6"/>
  <c r="CY19" i="6"/>
  <c r="CR19" i="6"/>
  <c r="CJ19" i="6"/>
  <c r="CC19" i="6"/>
  <c r="CB19" i="6" s="1"/>
  <c r="BU19" i="6"/>
  <c r="BN19" i="6"/>
  <c r="BF19" i="6"/>
  <c r="AY19" i="6"/>
  <c r="AQ19" i="6"/>
  <c r="AJ19" i="6"/>
  <c r="AB19" i="6"/>
  <c r="U19" i="6"/>
  <c r="M19" i="6"/>
  <c r="F19" i="6"/>
  <c r="EH18" i="6"/>
  <c r="EA18" i="6"/>
  <c r="DU18" i="6"/>
  <c r="DN18" i="6"/>
  <c r="DG18" i="6"/>
  <c r="CY18" i="6"/>
  <c r="CR18" i="6"/>
  <c r="CJ18" i="6"/>
  <c r="CC18" i="6"/>
  <c r="BU18" i="6"/>
  <c r="BN18" i="6"/>
  <c r="BF18" i="6"/>
  <c r="AY18" i="6"/>
  <c r="AQ18" i="6"/>
  <c r="AJ18" i="6"/>
  <c r="AB18" i="6"/>
  <c r="U18" i="6"/>
  <c r="M18" i="6"/>
  <c r="F18" i="6"/>
  <c r="EH17" i="6"/>
  <c r="EA17" i="6"/>
  <c r="DU17" i="6"/>
  <c r="DN17" i="6"/>
  <c r="DG17" i="6"/>
  <c r="CY17" i="6"/>
  <c r="CR17" i="6"/>
  <c r="CJ17" i="6"/>
  <c r="CC17" i="6"/>
  <c r="BU17" i="6"/>
  <c r="BN17" i="6"/>
  <c r="BM17" i="6" s="1"/>
  <c r="BF17" i="6"/>
  <c r="AY17" i="6"/>
  <c r="AQ17" i="6"/>
  <c r="AJ17" i="6"/>
  <c r="AB17" i="6"/>
  <c r="U17" i="6"/>
  <c r="M17" i="6"/>
  <c r="F17" i="6"/>
  <c r="E17" i="6" s="1"/>
  <c r="EH16" i="6"/>
  <c r="EA16" i="6"/>
  <c r="DU16" i="6"/>
  <c r="DN16" i="6"/>
  <c r="DG16" i="6"/>
  <c r="CY16" i="6"/>
  <c r="CR16" i="6"/>
  <c r="CJ16" i="6"/>
  <c r="CC16" i="6"/>
  <c r="BU16" i="6"/>
  <c r="BN16" i="6"/>
  <c r="BF16" i="6"/>
  <c r="AY16" i="6"/>
  <c r="AQ16" i="6"/>
  <c r="AJ16" i="6"/>
  <c r="AB16" i="6"/>
  <c r="U16" i="6"/>
  <c r="M16" i="6"/>
  <c r="F16" i="6"/>
  <c r="EH15" i="6"/>
  <c r="EA15" i="6"/>
  <c r="DU15" i="6"/>
  <c r="DN15" i="6"/>
  <c r="DG15" i="6"/>
  <c r="DF15" i="6" s="1"/>
  <c r="CY15" i="6"/>
  <c r="CR15" i="6"/>
  <c r="CJ15" i="6"/>
  <c r="CC15" i="6"/>
  <c r="BU15" i="6"/>
  <c r="BN15" i="6"/>
  <c r="BF15" i="6"/>
  <c r="AY15" i="6"/>
  <c r="AX15" i="6" s="1"/>
  <c r="AQ15" i="6"/>
  <c r="AJ15" i="6"/>
  <c r="AB15" i="6"/>
  <c r="U15" i="6"/>
  <c r="M15" i="6"/>
  <c r="F15" i="6"/>
  <c r="EH14" i="6"/>
  <c r="EA14" i="6"/>
  <c r="DU14" i="6"/>
  <c r="DN14" i="6"/>
  <c r="DG14" i="6"/>
  <c r="CY14" i="6"/>
  <c r="CR14" i="6"/>
  <c r="CJ14" i="6"/>
  <c r="CC14" i="6"/>
  <c r="BU14" i="6"/>
  <c r="BN14" i="6"/>
  <c r="BF14" i="6"/>
  <c r="AY14" i="6"/>
  <c r="AQ14" i="6"/>
  <c r="AJ14" i="6"/>
  <c r="AB14" i="6"/>
  <c r="U14" i="6"/>
  <c r="M14" i="6"/>
  <c r="F14" i="6"/>
  <c r="EH13" i="6"/>
  <c r="EA13" i="6"/>
  <c r="DU13" i="6"/>
  <c r="DN13" i="6"/>
  <c r="DG13" i="6"/>
  <c r="CY13" i="6"/>
  <c r="CR13" i="6"/>
  <c r="CJ13" i="6"/>
  <c r="CC13" i="6"/>
  <c r="BU13" i="6"/>
  <c r="BN13" i="6"/>
  <c r="BF13" i="6"/>
  <c r="AY13" i="6"/>
  <c r="AQ13" i="6"/>
  <c r="AJ13" i="6"/>
  <c r="AB13" i="6"/>
  <c r="U13" i="6"/>
  <c r="M13" i="6"/>
  <c r="F13" i="6"/>
  <c r="EH12" i="6"/>
  <c r="EA12" i="6"/>
  <c r="DU12" i="6"/>
  <c r="DN12" i="6"/>
  <c r="DG12" i="6"/>
  <c r="CY12" i="6"/>
  <c r="CR12" i="6"/>
  <c r="CJ12" i="6"/>
  <c r="CC12" i="6"/>
  <c r="BU12" i="6"/>
  <c r="BN12" i="6"/>
  <c r="BF12" i="6"/>
  <c r="AY12" i="6"/>
  <c r="AQ12" i="6"/>
  <c r="AJ12" i="6"/>
  <c r="AB12" i="6"/>
  <c r="U12" i="6"/>
  <c r="M12" i="6"/>
  <c r="F12" i="6"/>
  <c r="EH11" i="6"/>
  <c r="EA11" i="6"/>
  <c r="DU11" i="6"/>
  <c r="DN11" i="6"/>
  <c r="DG11" i="6"/>
  <c r="CY11" i="6"/>
  <c r="CR11" i="6"/>
  <c r="CJ11" i="6"/>
  <c r="CC11" i="6"/>
  <c r="BU11" i="6"/>
  <c r="BN11" i="6"/>
  <c r="BF11" i="6"/>
  <c r="AY11" i="6"/>
  <c r="AQ11" i="6"/>
  <c r="AJ11" i="6"/>
  <c r="AB11" i="6"/>
  <c r="U11" i="6"/>
  <c r="M11" i="6"/>
  <c r="F11" i="6"/>
  <c r="EH10" i="6"/>
  <c r="EA10" i="6"/>
  <c r="DU10" i="6"/>
  <c r="DN10" i="6"/>
  <c r="DG10" i="6"/>
  <c r="CY10" i="6"/>
  <c r="CR10" i="6"/>
  <c r="CJ10" i="6"/>
  <c r="CC10" i="6"/>
  <c r="BU10" i="6"/>
  <c r="BN10" i="6"/>
  <c r="BF10" i="6"/>
  <c r="AY10" i="6"/>
  <c r="AQ10" i="6"/>
  <c r="AJ10" i="6"/>
  <c r="AB10" i="6"/>
  <c r="U10" i="6"/>
  <c r="M10" i="6"/>
  <c r="F10" i="6"/>
  <c r="EH9" i="6"/>
  <c r="EA9" i="6"/>
  <c r="DU9" i="6"/>
  <c r="DN9" i="6"/>
  <c r="DG9" i="6"/>
  <c r="CY9" i="6"/>
  <c r="CR9" i="6"/>
  <c r="CJ9" i="6"/>
  <c r="CC9" i="6"/>
  <c r="BU9" i="6"/>
  <c r="BN9" i="6"/>
  <c r="BF9" i="6"/>
  <c r="AY9" i="6"/>
  <c r="AQ9" i="6"/>
  <c r="AJ9" i="6"/>
  <c r="AB9" i="6"/>
  <c r="U9" i="6"/>
  <c r="M9" i="6"/>
  <c r="F9" i="6"/>
  <c r="EH8" i="6"/>
  <c r="EA8" i="6"/>
  <c r="DU8" i="6"/>
  <c r="DN8" i="6"/>
  <c r="DG8" i="6"/>
  <c r="CY8" i="6"/>
  <c r="CR8" i="6"/>
  <c r="CJ8" i="6"/>
  <c r="CC8" i="6"/>
  <c r="BU8" i="6"/>
  <c r="BN8" i="6"/>
  <c r="BF8" i="6"/>
  <c r="AY8" i="6"/>
  <c r="AQ8" i="6"/>
  <c r="AJ8" i="6"/>
  <c r="AB8" i="6"/>
  <c r="U8" i="6"/>
  <c r="M8" i="6"/>
  <c r="F8" i="6"/>
  <c r="EN7" i="6"/>
  <c r="EM7" i="6"/>
  <c r="EL7" i="6"/>
  <c r="EK7" i="6"/>
  <c r="EJ7" i="6"/>
  <c r="EI7" i="6"/>
  <c r="EG7" i="6"/>
  <c r="EF7" i="6"/>
  <c r="EE7" i="6"/>
  <c r="ED7" i="6"/>
  <c r="EC7" i="6"/>
  <c r="EB7" i="6"/>
  <c r="DY7" i="6"/>
  <c r="DX7" i="6"/>
  <c r="DW7" i="6"/>
  <c r="DV7" i="6"/>
  <c r="DT7" i="6"/>
  <c r="DS7" i="6"/>
  <c r="DR7" i="6"/>
  <c r="DQ7" i="6"/>
  <c r="DP7" i="6"/>
  <c r="DO7" i="6"/>
  <c r="DM7" i="6"/>
  <c r="DL7" i="6"/>
  <c r="DK7" i="6"/>
  <c r="DJ7" i="6"/>
  <c r="DI7" i="6"/>
  <c r="DH7" i="6"/>
  <c r="DE7" i="6"/>
  <c r="DD7" i="6"/>
  <c r="DC7" i="6"/>
  <c r="DB7" i="6"/>
  <c r="DA7" i="6"/>
  <c r="CZ7" i="6"/>
  <c r="CX7" i="6"/>
  <c r="CW7" i="6"/>
  <c r="CV7" i="6"/>
  <c r="CU7" i="6"/>
  <c r="CT7" i="6"/>
  <c r="CS7" i="6"/>
  <c r="CP7" i="6"/>
  <c r="CO7" i="6"/>
  <c r="CN7" i="6"/>
  <c r="CM7" i="6"/>
  <c r="CL7" i="6"/>
  <c r="CK7" i="6"/>
  <c r="CI7" i="6"/>
  <c r="CH7" i="6"/>
  <c r="CG7" i="6"/>
  <c r="CF7" i="6"/>
  <c r="CE7" i="6"/>
  <c r="CD7" i="6"/>
  <c r="CA7" i="6"/>
  <c r="BZ7" i="6"/>
  <c r="BY7" i="6"/>
  <c r="BX7" i="6"/>
  <c r="BW7" i="6"/>
  <c r="BV7" i="6"/>
  <c r="BT7" i="6"/>
  <c r="BS7" i="6"/>
  <c r="BR7" i="6"/>
  <c r="BQ7" i="6"/>
  <c r="BP7" i="6"/>
  <c r="BO7" i="6"/>
  <c r="BL7" i="6"/>
  <c r="BK7" i="6"/>
  <c r="BJ7" i="6"/>
  <c r="BI7" i="6"/>
  <c r="BH7" i="6"/>
  <c r="BG7" i="6"/>
  <c r="BE7" i="6"/>
  <c r="BD7" i="6"/>
  <c r="BC7" i="6"/>
  <c r="BB7" i="6"/>
  <c r="BA7" i="6"/>
  <c r="AZ7" i="6"/>
  <c r="AW7" i="6"/>
  <c r="AV7" i="6"/>
  <c r="AU7" i="6"/>
  <c r="AT7" i="6"/>
  <c r="AS7" i="6"/>
  <c r="AR7" i="6"/>
  <c r="AP7" i="6"/>
  <c r="AO7" i="6"/>
  <c r="AN7" i="6"/>
  <c r="AM7" i="6"/>
  <c r="AL7" i="6"/>
  <c r="AK7" i="6"/>
  <c r="AH7" i="6"/>
  <c r="AG7" i="6"/>
  <c r="AF7" i="6"/>
  <c r="AE7" i="6"/>
  <c r="AD7" i="6"/>
  <c r="AC7" i="6"/>
  <c r="AA7" i="6"/>
  <c r="Z7" i="6"/>
  <c r="Y7" i="6"/>
  <c r="X7" i="6"/>
  <c r="W7" i="6"/>
  <c r="V7" i="6"/>
  <c r="S7" i="6"/>
  <c r="R7" i="6"/>
  <c r="Q7" i="6"/>
  <c r="P7" i="6"/>
  <c r="O7" i="6"/>
  <c r="N7" i="6"/>
  <c r="L7" i="6"/>
  <c r="K7" i="6"/>
  <c r="J7" i="6"/>
  <c r="I7" i="6"/>
  <c r="H7" i="6"/>
  <c r="G7" i="6"/>
  <c r="B7" i="6"/>
  <c r="A7" i="6"/>
  <c r="EH49" i="5"/>
  <c r="EA49" i="5"/>
  <c r="DZ49" i="5" s="1"/>
  <c r="DU49" i="5"/>
  <c r="DN49" i="5"/>
  <c r="DG49" i="5"/>
  <c r="DF49" i="5" s="1"/>
  <c r="CY49" i="5"/>
  <c r="CQ49" i="5" s="1"/>
  <c r="CR49" i="5"/>
  <c r="CJ49" i="5"/>
  <c r="CC49" i="5"/>
  <c r="BU49" i="5"/>
  <c r="BN49" i="5"/>
  <c r="BF49" i="5"/>
  <c r="AY49" i="5"/>
  <c r="AQ49" i="5"/>
  <c r="AJ49" i="5"/>
  <c r="AI49" i="5" s="1"/>
  <c r="AB49" i="5"/>
  <c r="U49" i="5"/>
  <c r="T49" i="5" s="1"/>
  <c r="M49" i="5"/>
  <c r="F49" i="5"/>
  <c r="E49" i="5" s="1"/>
  <c r="EH48" i="5"/>
  <c r="EA48" i="5"/>
  <c r="DZ48" i="5" s="1"/>
  <c r="DU48" i="5"/>
  <c r="DN48" i="5"/>
  <c r="DG48" i="5"/>
  <c r="DF48" i="5" s="1"/>
  <c r="CY48" i="5"/>
  <c r="CR48" i="5"/>
  <c r="CJ48" i="5"/>
  <c r="CC48" i="5"/>
  <c r="BU48" i="5"/>
  <c r="BN48" i="5"/>
  <c r="BF48" i="5"/>
  <c r="AY48" i="5"/>
  <c r="AX48" i="5" s="1"/>
  <c r="AQ48" i="5"/>
  <c r="AJ48" i="5"/>
  <c r="AI48" i="5" s="1"/>
  <c r="AB48" i="5"/>
  <c r="U48" i="5"/>
  <c r="M48" i="5"/>
  <c r="F48" i="5"/>
  <c r="EH47" i="5"/>
  <c r="EA47" i="5"/>
  <c r="DZ47" i="5" s="1"/>
  <c r="DU47" i="5"/>
  <c r="DN47" i="5"/>
  <c r="DG47" i="5"/>
  <c r="CY47" i="5"/>
  <c r="CR47" i="5"/>
  <c r="CJ47" i="5"/>
  <c r="CC47" i="5"/>
  <c r="CB47" i="5" s="1"/>
  <c r="BU47" i="5"/>
  <c r="BN47" i="5"/>
  <c r="BF47" i="5"/>
  <c r="AX47" i="5" s="1"/>
  <c r="AY47" i="5"/>
  <c r="AQ47" i="5"/>
  <c r="AJ47" i="5"/>
  <c r="AB47" i="5"/>
  <c r="U47" i="5"/>
  <c r="T47" i="5" s="1"/>
  <c r="M47" i="5"/>
  <c r="F47" i="5"/>
  <c r="EH46" i="5"/>
  <c r="DZ46" i="5" s="1"/>
  <c r="EA46" i="5"/>
  <c r="DU46" i="5"/>
  <c r="DN46" i="5"/>
  <c r="DG46" i="5"/>
  <c r="CY46" i="5"/>
  <c r="CR46" i="5"/>
  <c r="CJ46" i="5"/>
  <c r="CC46" i="5"/>
  <c r="BU46" i="5"/>
  <c r="BN46" i="5"/>
  <c r="BF46" i="5"/>
  <c r="AX46" i="5" s="1"/>
  <c r="AY46" i="5"/>
  <c r="AQ46" i="5"/>
  <c r="AJ46" i="5"/>
  <c r="AI46" i="5" s="1"/>
  <c r="AB46" i="5"/>
  <c r="U46" i="5"/>
  <c r="T46" i="5" s="1"/>
  <c r="M46" i="5"/>
  <c r="E46" i="5" s="1"/>
  <c r="F46" i="5"/>
  <c r="EH45" i="5"/>
  <c r="DZ45" i="5" s="1"/>
  <c r="EA45" i="5"/>
  <c r="DU45" i="5"/>
  <c r="DN45" i="5"/>
  <c r="DG45" i="5"/>
  <c r="DF45" i="5" s="1"/>
  <c r="CY45" i="5"/>
  <c r="CR45" i="5"/>
  <c r="CJ45" i="5"/>
  <c r="CC45" i="5"/>
  <c r="BU45" i="5"/>
  <c r="BN45" i="5"/>
  <c r="BF45" i="5"/>
  <c r="AY45" i="5"/>
  <c r="AX45" i="5" s="1"/>
  <c r="AQ45" i="5"/>
  <c r="AJ45" i="5"/>
  <c r="AB45" i="5"/>
  <c r="U45" i="5"/>
  <c r="M45" i="5"/>
  <c r="F45" i="5"/>
  <c r="E45" i="5" s="1"/>
  <c r="EH44" i="5"/>
  <c r="EA44" i="5"/>
  <c r="DU44" i="5"/>
  <c r="DN44" i="5"/>
  <c r="DG44" i="5"/>
  <c r="CY44" i="5"/>
  <c r="CR44" i="5"/>
  <c r="CQ44" i="5" s="1"/>
  <c r="CJ44" i="5"/>
  <c r="CC44" i="5"/>
  <c r="CB44" i="5" s="1"/>
  <c r="BU44" i="5"/>
  <c r="BN44" i="5"/>
  <c r="BF44" i="5"/>
  <c r="AY44" i="5"/>
  <c r="AQ44" i="5"/>
  <c r="AJ44" i="5"/>
  <c r="AI44" i="5" s="1"/>
  <c r="AB44" i="5"/>
  <c r="T44" i="5" s="1"/>
  <c r="U44" i="5"/>
  <c r="M44" i="5"/>
  <c r="F44" i="5"/>
  <c r="E44" i="5" s="1"/>
  <c r="EH43" i="5"/>
  <c r="EA43" i="5"/>
  <c r="DZ43" i="5" s="1"/>
  <c r="DU43" i="5"/>
  <c r="DN43" i="5"/>
  <c r="DG43" i="5"/>
  <c r="CY43" i="5"/>
  <c r="CR43" i="5"/>
  <c r="CJ43" i="5"/>
  <c r="CC43" i="5"/>
  <c r="CB43" i="5" s="1"/>
  <c r="BU43" i="5"/>
  <c r="BN43" i="5"/>
  <c r="BF43" i="5"/>
  <c r="AY43" i="5"/>
  <c r="AQ43" i="5"/>
  <c r="AJ43" i="5"/>
  <c r="AB43" i="5"/>
  <c r="U43" i="5"/>
  <c r="M43" i="5"/>
  <c r="E43" i="5" s="1"/>
  <c r="F43" i="5"/>
  <c r="EH42" i="5"/>
  <c r="EA42" i="5"/>
  <c r="DZ42" i="5" s="1"/>
  <c r="DU42" i="5"/>
  <c r="DN42" i="5"/>
  <c r="DF42" i="5" s="1"/>
  <c r="DG42" i="5"/>
  <c r="CY42" i="5"/>
  <c r="CR42" i="5"/>
  <c r="CQ42" i="5"/>
  <c r="CJ42" i="5"/>
  <c r="CC42" i="5"/>
  <c r="BU42" i="5"/>
  <c r="BN42" i="5"/>
  <c r="BF42" i="5"/>
  <c r="AY42" i="5"/>
  <c r="AX42" i="5" s="1"/>
  <c r="AQ42" i="5"/>
  <c r="AJ42" i="5"/>
  <c r="AB42" i="5"/>
  <c r="U42" i="5"/>
  <c r="M42" i="5"/>
  <c r="F42" i="5"/>
  <c r="E42" i="5" s="1"/>
  <c r="EH41" i="5"/>
  <c r="EA41" i="5"/>
  <c r="DZ41" i="5" s="1"/>
  <c r="DU41" i="5"/>
  <c r="DN41" i="5"/>
  <c r="DG41" i="5"/>
  <c r="CY41" i="5"/>
  <c r="CR41" i="5"/>
  <c r="CJ41" i="5"/>
  <c r="CC41" i="5"/>
  <c r="BU41" i="5"/>
  <c r="BN41" i="5"/>
  <c r="BF41" i="5"/>
  <c r="AY41" i="5"/>
  <c r="AQ41" i="5"/>
  <c r="AJ41" i="5"/>
  <c r="AI41" i="5" s="1"/>
  <c r="AB41" i="5"/>
  <c r="U41" i="5"/>
  <c r="M41" i="5"/>
  <c r="F41" i="5"/>
  <c r="EH40" i="5"/>
  <c r="EA40" i="5"/>
  <c r="DU40" i="5"/>
  <c r="DN40" i="5"/>
  <c r="DG40" i="5"/>
  <c r="CY40" i="5"/>
  <c r="CR40" i="5"/>
  <c r="CQ40" i="5" s="1"/>
  <c r="CJ40" i="5"/>
  <c r="CC40" i="5"/>
  <c r="BU40" i="5"/>
  <c r="BN40" i="5"/>
  <c r="BM40" i="5" s="1"/>
  <c r="BF40" i="5"/>
  <c r="AX40" i="5" s="1"/>
  <c r="AY40" i="5"/>
  <c r="AQ40" i="5"/>
  <c r="AJ40" i="5"/>
  <c r="AB40" i="5"/>
  <c r="U40" i="5"/>
  <c r="M40" i="5"/>
  <c r="F40" i="5"/>
  <c r="EH39" i="5"/>
  <c r="EA39" i="5"/>
  <c r="DU39" i="5"/>
  <c r="DN39" i="5"/>
  <c r="DG39" i="5"/>
  <c r="CY39" i="5"/>
  <c r="CR39" i="5"/>
  <c r="CQ39" i="5" s="1"/>
  <c r="CJ39" i="5"/>
  <c r="CC39" i="5"/>
  <c r="CB39" i="5" s="1"/>
  <c r="BU39" i="5"/>
  <c r="BN39" i="5"/>
  <c r="BF39" i="5"/>
  <c r="AY39" i="5"/>
  <c r="AX39" i="5" s="1"/>
  <c r="AQ39" i="5"/>
  <c r="AI39" i="5" s="1"/>
  <c r="AJ39" i="5"/>
  <c r="AB39" i="5"/>
  <c r="U39" i="5"/>
  <c r="M39" i="5"/>
  <c r="F39" i="5"/>
  <c r="EH38" i="5"/>
  <c r="EA38" i="5"/>
  <c r="DU38" i="5"/>
  <c r="DN38" i="5"/>
  <c r="DG38" i="5"/>
  <c r="DF38" i="5" s="1"/>
  <c r="CY38" i="5"/>
  <c r="CR38" i="5"/>
  <c r="CJ38" i="5"/>
  <c r="CC38" i="5"/>
  <c r="BU38" i="5"/>
  <c r="BN38" i="5"/>
  <c r="BM38" i="5" s="1"/>
  <c r="BF38" i="5"/>
  <c r="AY38" i="5"/>
  <c r="AQ38" i="5"/>
  <c r="AJ38" i="5"/>
  <c r="AI38" i="5" s="1"/>
  <c r="AB38" i="5"/>
  <c r="U38" i="5"/>
  <c r="M38" i="5"/>
  <c r="F38" i="5"/>
  <c r="E38" i="5" s="1"/>
  <c r="EH37" i="5"/>
  <c r="EA37" i="5"/>
  <c r="DZ37" i="5" s="1"/>
  <c r="DU37" i="5"/>
  <c r="DN37" i="5"/>
  <c r="DG37" i="5"/>
  <c r="DF37" i="5" s="1"/>
  <c r="CY37" i="5"/>
  <c r="CR37" i="5"/>
  <c r="CJ37" i="5"/>
  <c r="CC37" i="5"/>
  <c r="BU37" i="5"/>
  <c r="BN37" i="5"/>
  <c r="BF37" i="5"/>
  <c r="AY37" i="5"/>
  <c r="AQ37" i="5"/>
  <c r="AJ37" i="5"/>
  <c r="AB37" i="5"/>
  <c r="U37" i="5"/>
  <c r="M37" i="5"/>
  <c r="F37" i="5"/>
  <c r="EH36" i="5"/>
  <c r="EA36" i="5"/>
  <c r="DU36" i="5"/>
  <c r="DN36" i="5"/>
  <c r="DG36" i="5"/>
  <c r="CY36" i="5"/>
  <c r="CR36" i="5"/>
  <c r="CJ36" i="5"/>
  <c r="CC36" i="5"/>
  <c r="BU36" i="5"/>
  <c r="BN36" i="5"/>
  <c r="BM36" i="5" s="1"/>
  <c r="BF36" i="5"/>
  <c r="AY36" i="5"/>
  <c r="AX36" i="5" s="1"/>
  <c r="AQ36" i="5"/>
  <c r="AJ36" i="5"/>
  <c r="AI36" i="5" s="1"/>
  <c r="AB36" i="5"/>
  <c r="T36" i="5" s="1"/>
  <c r="U36" i="5"/>
  <c r="M36" i="5"/>
  <c r="E36" i="5" s="1"/>
  <c r="F36" i="5"/>
  <c r="EH35" i="5"/>
  <c r="EA35" i="5"/>
  <c r="DU35" i="5"/>
  <c r="DN35" i="5"/>
  <c r="DF35" i="5" s="1"/>
  <c r="DG35" i="5"/>
  <c r="CY35" i="5"/>
  <c r="CR35" i="5"/>
  <c r="CQ35" i="5" s="1"/>
  <c r="CJ35" i="5"/>
  <c r="CC35" i="5"/>
  <c r="CB35" i="5" s="1"/>
  <c r="BU35" i="5"/>
  <c r="BN35" i="5"/>
  <c r="BM35" i="5" s="1"/>
  <c r="BF35" i="5"/>
  <c r="AY35" i="5"/>
  <c r="AQ35" i="5"/>
  <c r="AJ35" i="5"/>
  <c r="AI35" i="5" s="1"/>
  <c r="AB35" i="5"/>
  <c r="U35" i="5"/>
  <c r="M35" i="5"/>
  <c r="F35" i="5"/>
  <c r="EH34" i="5"/>
  <c r="EA34" i="5"/>
  <c r="DU34" i="5"/>
  <c r="DN34" i="5"/>
  <c r="DF34" i="5" s="1"/>
  <c r="DG34" i="5"/>
  <c r="CY34" i="5"/>
  <c r="CR34" i="5"/>
  <c r="CJ34" i="5"/>
  <c r="CC34" i="5"/>
  <c r="BU34" i="5"/>
  <c r="BM34" i="5" s="1"/>
  <c r="BN34" i="5"/>
  <c r="BF34" i="5"/>
  <c r="AY34" i="5"/>
  <c r="AX34" i="5"/>
  <c r="AQ34" i="5"/>
  <c r="AJ34" i="5"/>
  <c r="AB34" i="5"/>
  <c r="U34" i="5"/>
  <c r="M34" i="5"/>
  <c r="F34" i="5"/>
  <c r="EH33" i="5"/>
  <c r="EA33" i="5"/>
  <c r="DZ33" i="5" s="1"/>
  <c r="DU33" i="5"/>
  <c r="DN33" i="5"/>
  <c r="DG33" i="5"/>
  <c r="CY33" i="5"/>
  <c r="CR33" i="5"/>
  <c r="CJ33" i="5"/>
  <c r="CC33" i="5"/>
  <c r="BU33" i="5"/>
  <c r="BN33" i="5"/>
  <c r="BM33" i="5" s="1"/>
  <c r="BF33" i="5"/>
  <c r="AY33" i="5"/>
  <c r="AQ33" i="5"/>
  <c r="AJ33" i="5"/>
  <c r="AB33" i="5"/>
  <c r="U33" i="5"/>
  <c r="M33" i="5"/>
  <c r="F33" i="5"/>
  <c r="E33" i="5" s="1"/>
  <c r="EH32" i="5"/>
  <c r="EA32" i="5"/>
  <c r="DU32" i="5"/>
  <c r="DN32" i="5"/>
  <c r="DG32" i="5"/>
  <c r="DF32" i="5" s="1"/>
  <c r="CY32" i="5"/>
  <c r="CR32" i="5"/>
  <c r="CQ32" i="5"/>
  <c r="CJ32" i="5"/>
  <c r="CB32" i="5" s="1"/>
  <c r="CC32" i="5"/>
  <c r="BU32" i="5"/>
  <c r="BN32" i="5"/>
  <c r="BM32" i="5"/>
  <c r="BF32" i="5"/>
  <c r="AY32" i="5"/>
  <c r="AX32" i="5"/>
  <c r="AQ32" i="5"/>
  <c r="AJ32" i="5"/>
  <c r="AB32" i="5"/>
  <c r="U32" i="5"/>
  <c r="M32" i="5"/>
  <c r="F32" i="5"/>
  <c r="EH31" i="5"/>
  <c r="EA31" i="5"/>
  <c r="DZ31" i="5" s="1"/>
  <c r="DU31" i="5"/>
  <c r="DN31" i="5"/>
  <c r="DG31" i="5"/>
  <c r="CY31" i="5"/>
  <c r="CR31" i="5"/>
  <c r="CQ31" i="5" s="1"/>
  <c r="CJ31" i="5"/>
  <c r="CC31" i="5"/>
  <c r="CB31" i="5" s="1"/>
  <c r="BU31" i="5"/>
  <c r="BN31" i="5"/>
  <c r="BF31" i="5"/>
  <c r="AY31" i="5"/>
  <c r="AQ31" i="5"/>
  <c r="AJ31" i="5"/>
  <c r="AI31" i="5" s="1"/>
  <c r="AB31" i="5"/>
  <c r="U31" i="5"/>
  <c r="T31" i="5"/>
  <c r="M31" i="5"/>
  <c r="F31" i="5"/>
  <c r="EH30" i="5"/>
  <c r="DZ30" i="5" s="1"/>
  <c r="EA30" i="5"/>
  <c r="DU30" i="5"/>
  <c r="DN30" i="5"/>
  <c r="DG30" i="5"/>
  <c r="DF30" i="5"/>
  <c r="CY30" i="5"/>
  <c r="CR30" i="5"/>
  <c r="CJ30" i="5"/>
  <c r="CC30" i="5"/>
  <c r="BU30" i="5"/>
  <c r="BN30" i="5"/>
  <c r="BF30" i="5"/>
  <c r="AY30" i="5"/>
  <c r="AQ30" i="5"/>
  <c r="AI30" i="5" s="1"/>
  <c r="AJ30" i="5"/>
  <c r="AB30" i="5"/>
  <c r="U30" i="5"/>
  <c r="T30" i="5" s="1"/>
  <c r="M30" i="5"/>
  <c r="F30" i="5"/>
  <c r="E30" i="5" s="1"/>
  <c r="EH29" i="5"/>
  <c r="EA29" i="5"/>
  <c r="DZ29" i="5" s="1"/>
  <c r="DU29" i="5"/>
  <c r="DN29" i="5"/>
  <c r="DG29" i="5"/>
  <c r="CY29" i="5"/>
  <c r="CR29" i="5"/>
  <c r="CQ29" i="5"/>
  <c r="CJ29" i="5"/>
  <c r="CC29" i="5"/>
  <c r="CB29" i="5" s="1"/>
  <c r="BU29" i="5"/>
  <c r="BN29" i="5"/>
  <c r="BM29" i="5" s="1"/>
  <c r="BF29" i="5"/>
  <c r="AY29" i="5"/>
  <c r="AQ29" i="5"/>
  <c r="AJ29" i="5"/>
  <c r="AB29" i="5"/>
  <c r="U29" i="5"/>
  <c r="T29" i="5" s="1"/>
  <c r="M29" i="5"/>
  <c r="F29" i="5"/>
  <c r="EH28" i="5"/>
  <c r="EA28" i="5"/>
  <c r="DU28" i="5"/>
  <c r="DN28" i="5"/>
  <c r="DG28" i="5"/>
  <c r="DF28" i="5" s="1"/>
  <c r="CY28" i="5"/>
  <c r="CR28" i="5"/>
  <c r="CQ28" i="5" s="1"/>
  <c r="CJ28" i="5"/>
  <c r="CB28" i="5" s="1"/>
  <c r="CC28" i="5"/>
  <c r="BU28" i="5"/>
  <c r="BN28" i="5"/>
  <c r="BM28" i="5" s="1"/>
  <c r="BF28" i="5"/>
  <c r="AY28" i="5"/>
  <c r="AQ28" i="5"/>
  <c r="AJ28" i="5"/>
  <c r="AB28" i="5"/>
  <c r="U28" i="5"/>
  <c r="M28" i="5"/>
  <c r="F28" i="5"/>
  <c r="EH27" i="5"/>
  <c r="EA27" i="5"/>
  <c r="DU27" i="5"/>
  <c r="DN27" i="5"/>
  <c r="DG27" i="5"/>
  <c r="DF27" i="5" s="1"/>
  <c r="CY27" i="5"/>
  <c r="CR27" i="5"/>
  <c r="CQ27" i="5"/>
  <c r="CJ27" i="5"/>
  <c r="CC27" i="5"/>
  <c r="BU27" i="5"/>
  <c r="BN27" i="5"/>
  <c r="BF27" i="5"/>
  <c r="AY27" i="5"/>
  <c r="AQ27" i="5"/>
  <c r="AJ27" i="5"/>
  <c r="AB27" i="5"/>
  <c r="U27" i="5"/>
  <c r="M27" i="5"/>
  <c r="F27" i="5"/>
  <c r="EH26" i="5"/>
  <c r="EA26" i="5"/>
  <c r="DU26" i="5"/>
  <c r="DN26" i="5"/>
  <c r="DG26" i="5"/>
  <c r="DF26" i="5" s="1"/>
  <c r="CY26" i="5"/>
  <c r="CR26" i="5"/>
  <c r="CJ26" i="5"/>
  <c r="CC26" i="5"/>
  <c r="CB26" i="5" s="1"/>
  <c r="BU26" i="5"/>
  <c r="BN26" i="5"/>
  <c r="BF26" i="5"/>
  <c r="AY26" i="5"/>
  <c r="AX26" i="5" s="1"/>
  <c r="AQ26" i="5"/>
  <c r="AJ26" i="5"/>
  <c r="AB26" i="5"/>
  <c r="U26" i="5"/>
  <c r="M26" i="5"/>
  <c r="F26" i="5"/>
  <c r="E26" i="5" s="1"/>
  <c r="EH25" i="5"/>
  <c r="EA25" i="5"/>
  <c r="DZ25" i="5" s="1"/>
  <c r="DU25" i="5"/>
  <c r="DN25" i="5"/>
  <c r="DF25" i="5" s="1"/>
  <c r="DG25" i="5"/>
  <c r="CY25" i="5"/>
  <c r="CR25" i="5"/>
  <c r="CJ25" i="5"/>
  <c r="CC25" i="5"/>
  <c r="CB25" i="5"/>
  <c r="BU25" i="5"/>
  <c r="BN25" i="5"/>
  <c r="BF25" i="5"/>
  <c r="AY25" i="5"/>
  <c r="AX25" i="5" s="1"/>
  <c r="AQ25" i="5"/>
  <c r="AJ25" i="5"/>
  <c r="AI25" i="5"/>
  <c r="AB25" i="5"/>
  <c r="U25" i="5"/>
  <c r="M25" i="5"/>
  <c r="F25" i="5"/>
  <c r="EH24" i="5"/>
  <c r="EA24" i="5"/>
  <c r="DZ24" i="5"/>
  <c r="DU24" i="5"/>
  <c r="DN24" i="5"/>
  <c r="DG24" i="5"/>
  <c r="CY24" i="5"/>
  <c r="CR24" i="5"/>
  <c r="CJ24" i="5"/>
  <c r="CC24" i="5"/>
  <c r="BU24" i="5"/>
  <c r="BN24" i="5"/>
  <c r="BF24" i="5"/>
  <c r="AY24" i="5"/>
  <c r="AQ24" i="5"/>
  <c r="AJ24" i="5"/>
  <c r="AB24" i="5"/>
  <c r="U24" i="5"/>
  <c r="M24" i="5"/>
  <c r="F24" i="5"/>
  <c r="EH23" i="5"/>
  <c r="EA23" i="5"/>
  <c r="DU23" i="5"/>
  <c r="DN23" i="5"/>
  <c r="DG23" i="5"/>
  <c r="DF23" i="5" s="1"/>
  <c r="CY23" i="5"/>
  <c r="CR23" i="5"/>
  <c r="CJ23" i="5"/>
  <c r="CC23" i="5"/>
  <c r="CB23" i="5" s="1"/>
  <c r="BU23" i="5"/>
  <c r="BN23" i="5"/>
  <c r="BF23" i="5"/>
  <c r="AY23" i="5"/>
  <c r="AX23" i="5" s="1"/>
  <c r="AQ23" i="5"/>
  <c r="AJ23" i="5"/>
  <c r="AI23" i="5" s="1"/>
  <c r="AB23" i="5"/>
  <c r="U23" i="5"/>
  <c r="T23" i="5" s="1"/>
  <c r="M23" i="5"/>
  <c r="F23" i="5"/>
  <c r="E23" i="5" s="1"/>
  <c r="EH22" i="5"/>
  <c r="EA22" i="5"/>
  <c r="DU22" i="5"/>
  <c r="DN22" i="5"/>
  <c r="DG22" i="5"/>
  <c r="DF22" i="5" s="1"/>
  <c r="CY22" i="5"/>
  <c r="CR22" i="5"/>
  <c r="CJ22" i="5"/>
  <c r="CC22" i="5"/>
  <c r="BU22" i="5"/>
  <c r="BN22" i="5"/>
  <c r="BM22" i="5" s="1"/>
  <c r="BF22" i="5"/>
  <c r="AX22" i="5" s="1"/>
  <c r="AY22" i="5"/>
  <c r="AQ22" i="5"/>
  <c r="AJ22" i="5"/>
  <c r="AB22" i="5"/>
  <c r="U22" i="5"/>
  <c r="T22" i="5"/>
  <c r="M22" i="5"/>
  <c r="F22" i="5"/>
  <c r="EH21" i="5"/>
  <c r="EA21" i="5"/>
  <c r="DZ21" i="5" s="1"/>
  <c r="DU21" i="5"/>
  <c r="DN21" i="5"/>
  <c r="DG21" i="5"/>
  <c r="DF21" i="5"/>
  <c r="CY21" i="5"/>
  <c r="CR21" i="5"/>
  <c r="CJ21" i="5"/>
  <c r="CC21" i="5"/>
  <c r="CB21" i="5" s="1"/>
  <c r="BU21" i="5"/>
  <c r="BN21" i="5"/>
  <c r="BM21" i="5" s="1"/>
  <c r="BF21" i="5"/>
  <c r="AY21" i="5"/>
  <c r="AQ21" i="5"/>
  <c r="AI21" i="5" s="1"/>
  <c r="AJ21" i="5"/>
  <c r="AB21" i="5"/>
  <c r="U21" i="5"/>
  <c r="T21" i="5" s="1"/>
  <c r="M21" i="5"/>
  <c r="F21" i="5"/>
  <c r="E21" i="5" s="1"/>
  <c r="EH20" i="5"/>
  <c r="EA20" i="5"/>
  <c r="DU20" i="5"/>
  <c r="DN20" i="5"/>
  <c r="DG20" i="5"/>
  <c r="DF20" i="5" s="1"/>
  <c r="CY20" i="5"/>
  <c r="CR20" i="5"/>
  <c r="CQ20" i="5" s="1"/>
  <c r="CJ20" i="5"/>
  <c r="CC20" i="5"/>
  <c r="CB20" i="5" s="1"/>
  <c r="BU20" i="5"/>
  <c r="BN20" i="5"/>
  <c r="BM20" i="5" s="1"/>
  <c r="BF20" i="5"/>
  <c r="AY20" i="5"/>
  <c r="AX20" i="5" s="1"/>
  <c r="AQ20" i="5"/>
  <c r="AJ20" i="5"/>
  <c r="AB20" i="5"/>
  <c r="U20" i="5"/>
  <c r="M20" i="5"/>
  <c r="F20" i="5"/>
  <c r="EH19" i="5"/>
  <c r="EA19" i="5"/>
  <c r="DU19" i="5"/>
  <c r="DN19" i="5"/>
  <c r="DG19" i="5"/>
  <c r="CY19" i="5"/>
  <c r="CR19" i="5"/>
  <c r="CJ19" i="5"/>
  <c r="CB19" i="5" s="1"/>
  <c r="CC19" i="5"/>
  <c r="BU19" i="5"/>
  <c r="BN19" i="5"/>
  <c r="BF19" i="5"/>
  <c r="AY19" i="5"/>
  <c r="AQ19" i="5"/>
  <c r="AJ19" i="5"/>
  <c r="AI19" i="5" s="1"/>
  <c r="AB19" i="5"/>
  <c r="U19" i="5"/>
  <c r="T19" i="5"/>
  <c r="M19" i="5"/>
  <c r="F19" i="5"/>
  <c r="EH18" i="5"/>
  <c r="DZ18" i="5" s="1"/>
  <c r="EA18" i="5"/>
  <c r="DU18" i="5"/>
  <c r="DN18" i="5"/>
  <c r="DG18" i="5"/>
  <c r="DF18" i="5" s="1"/>
  <c r="CY18" i="5"/>
  <c r="CR18" i="5"/>
  <c r="CJ18" i="5"/>
  <c r="CC18" i="5"/>
  <c r="BU18" i="5"/>
  <c r="BN18" i="5"/>
  <c r="BM18" i="5" s="1"/>
  <c r="BF18" i="5"/>
  <c r="AY18" i="5"/>
  <c r="AX18" i="5" s="1"/>
  <c r="AQ18" i="5"/>
  <c r="AJ18" i="5"/>
  <c r="AI18" i="5" s="1"/>
  <c r="AB18" i="5"/>
  <c r="U18" i="5"/>
  <c r="M18" i="5"/>
  <c r="F18" i="5"/>
  <c r="E18" i="5" s="1"/>
  <c r="EH17" i="5"/>
  <c r="EA17" i="5"/>
  <c r="DZ17" i="5"/>
  <c r="DU17" i="5"/>
  <c r="DN17" i="5"/>
  <c r="DG17" i="5"/>
  <c r="CY17" i="5"/>
  <c r="CR17" i="5"/>
  <c r="CJ17" i="5"/>
  <c r="CC17" i="5"/>
  <c r="CB17" i="5"/>
  <c r="BU17" i="5"/>
  <c r="BN17" i="5"/>
  <c r="BF17" i="5"/>
  <c r="AX17" i="5" s="1"/>
  <c r="AY17" i="5"/>
  <c r="AQ17" i="5"/>
  <c r="AI17" i="5" s="1"/>
  <c r="AJ17" i="5"/>
  <c r="AB17" i="5"/>
  <c r="U17" i="5"/>
  <c r="T17" i="5" s="1"/>
  <c r="M17" i="5"/>
  <c r="F17" i="5"/>
  <c r="EH16" i="5"/>
  <c r="EA16" i="5"/>
  <c r="DZ16" i="5" s="1"/>
  <c r="DU16" i="5"/>
  <c r="DN16" i="5"/>
  <c r="DG16" i="5"/>
  <c r="DF16" i="5" s="1"/>
  <c r="CY16" i="5"/>
  <c r="CQ16" i="5" s="1"/>
  <c r="CR16" i="5"/>
  <c r="CJ16" i="5"/>
  <c r="CC16" i="5"/>
  <c r="CB16" i="5" s="1"/>
  <c r="BU16" i="5"/>
  <c r="BN16" i="5"/>
  <c r="BM16" i="5" s="1"/>
  <c r="BF16" i="5"/>
  <c r="AY16" i="5"/>
  <c r="AQ16" i="5"/>
  <c r="AJ16" i="5"/>
  <c r="AI16" i="5" s="1"/>
  <c r="AB16" i="5"/>
  <c r="U16" i="5"/>
  <c r="M16" i="5"/>
  <c r="F16" i="5"/>
  <c r="E16" i="5" s="1"/>
  <c r="EH15" i="5"/>
  <c r="EA15" i="5"/>
  <c r="DU15" i="5"/>
  <c r="DN15" i="5"/>
  <c r="DG15" i="5"/>
  <c r="CY15" i="5"/>
  <c r="CR15" i="5"/>
  <c r="CQ15" i="5" s="1"/>
  <c r="CJ15" i="5"/>
  <c r="CC15" i="5"/>
  <c r="CB15" i="5" s="1"/>
  <c r="BU15" i="5"/>
  <c r="BN15" i="5"/>
  <c r="BF15" i="5"/>
  <c r="AY15" i="5"/>
  <c r="AQ15" i="5"/>
  <c r="AJ15" i="5"/>
  <c r="AI15" i="5" s="1"/>
  <c r="AB15" i="5"/>
  <c r="U15" i="5"/>
  <c r="T15" i="5" s="1"/>
  <c r="M15" i="5"/>
  <c r="F15" i="5"/>
  <c r="EH14" i="5"/>
  <c r="EA14" i="5"/>
  <c r="DZ14" i="5" s="1"/>
  <c r="DU14" i="5"/>
  <c r="DN14" i="5"/>
  <c r="DG14" i="5"/>
  <c r="DF14" i="5" s="1"/>
  <c r="CY14" i="5"/>
  <c r="CR14" i="5"/>
  <c r="CJ14" i="5"/>
  <c r="CC14" i="5"/>
  <c r="BU14" i="5"/>
  <c r="BN14" i="5"/>
  <c r="BF14" i="5"/>
  <c r="AY14" i="5"/>
  <c r="AX14" i="5" s="1"/>
  <c r="AQ14" i="5"/>
  <c r="AJ14" i="5"/>
  <c r="AI14" i="5" s="1"/>
  <c r="AB14" i="5"/>
  <c r="U14" i="5"/>
  <c r="T14" i="5" s="1"/>
  <c r="M14" i="5"/>
  <c r="F14" i="5"/>
  <c r="E14" i="5" s="1"/>
  <c r="EH13" i="5"/>
  <c r="EA13" i="5"/>
  <c r="DZ13" i="5" s="1"/>
  <c r="DU13" i="5"/>
  <c r="DN13" i="5"/>
  <c r="DG13" i="5"/>
  <c r="CY13" i="5"/>
  <c r="CR13" i="5"/>
  <c r="CJ13" i="5"/>
  <c r="CC13" i="5"/>
  <c r="CB13" i="5" s="1"/>
  <c r="BU13" i="5"/>
  <c r="BN13" i="5"/>
  <c r="BF13" i="5"/>
  <c r="AY13" i="5"/>
  <c r="AX13" i="5"/>
  <c r="AQ13" i="5"/>
  <c r="AJ13" i="5"/>
  <c r="AB13" i="5"/>
  <c r="U13" i="5"/>
  <c r="M13" i="5"/>
  <c r="E13" i="5" s="1"/>
  <c r="F13" i="5"/>
  <c r="EH12" i="5"/>
  <c r="EA12" i="5"/>
  <c r="DU12" i="5"/>
  <c r="DN12" i="5"/>
  <c r="DG12" i="5"/>
  <c r="DF12" i="5" s="1"/>
  <c r="CY12" i="5"/>
  <c r="CQ12" i="5" s="1"/>
  <c r="CR12" i="5"/>
  <c r="CJ12" i="5"/>
  <c r="CC12" i="5"/>
  <c r="BU12" i="5"/>
  <c r="BN12" i="5"/>
  <c r="BF12" i="5"/>
  <c r="AY12" i="5"/>
  <c r="AQ12" i="5"/>
  <c r="AJ12" i="5"/>
  <c r="AB12" i="5"/>
  <c r="U12" i="5"/>
  <c r="M12" i="5"/>
  <c r="F12" i="5"/>
  <c r="E12" i="5"/>
  <c r="EH11" i="5"/>
  <c r="EA11" i="5"/>
  <c r="DU11" i="5"/>
  <c r="DN11" i="5"/>
  <c r="DF11" i="5" s="1"/>
  <c r="DG11" i="5"/>
  <c r="CY11" i="5"/>
  <c r="CR11" i="5"/>
  <c r="CQ11" i="5"/>
  <c r="CJ11" i="5"/>
  <c r="CC11" i="5"/>
  <c r="BU11" i="5"/>
  <c r="BN11" i="5"/>
  <c r="BM11" i="5" s="1"/>
  <c r="BF11" i="5"/>
  <c r="AY11" i="5"/>
  <c r="AQ11" i="5"/>
  <c r="AJ11" i="5"/>
  <c r="AI11" i="5" s="1"/>
  <c r="AB11" i="5"/>
  <c r="T11" i="5" s="1"/>
  <c r="U11" i="5"/>
  <c r="M11" i="5"/>
  <c r="F11" i="5"/>
  <c r="E11" i="5" s="1"/>
  <c r="EH10" i="5"/>
  <c r="EA10" i="5"/>
  <c r="DU10" i="5"/>
  <c r="DN10" i="5"/>
  <c r="DG10" i="5"/>
  <c r="CY10" i="5"/>
  <c r="CR10" i="5"/>
  <c r="CJ10" i="5"/>
  <c r="CC10" i="5"/>
  <c r="BU10" i="5"/>
  <c r="BN10" i="5"/>
  <c r="BM10" i="5" s="1"/>
  <c r="BF10" i="5"/>
  <c r="AY10" i="5"/>
  <c r="AQ10" i="5"/>
  <c r="AJ10" i="5"/>
  <c r="AB10" i="5"/>
  <c r="U10" i="5"/>
  <c r="M10" i="5"/>
  <c r="F10" i="5"/>
  <c r="E10" i="5"/>
  <c r="EH9" i="5"/>
  <c r="EA9" i="5"/>
  <c r="DU9" i="5"/>
  <c r="DN9" i="5"/>
  <c r="DF9" i="5" s="1"/>
  <c r="DG9" i="5"/>
  <c r="CY9" i="5"/>
  <c r="CR9" i="5"/>
  <c r="CJ9" i="5"/>
  <c r="CC9" i="5"/>
  <c r="BU9" i="5"/>
  <c r="BN9" i="5"/>
  <c r="BM9" i="5" s="1"/>
  <c r="BF9" i="5"/>
  <c r="AY9" i="5"/>
  <c r="AX9" i="5" s="1"/>
  <c r="AQ9" i="5"/>
  <c r="AJ9" i="5"/>
  <c r="AB9" i="5"/>
  <c r="U9" i="5"/>
  <c r="M9" i="5"/>
  <c r="F9" i="5"/>
  <c r="EH8" i="5"/>
  <c r="EA8" i="5"/>
  <c r="DZ8" i="5" s="1"/>
  <c r="DU8" i="5"/>
  <c r="DN8" i="5"/>
  <c r="DG8" i="5"/>
  <c r="CY8" i="5"/>
  <c r="CR8" i="5"/>
  <c r="CJ8" i="5"/>
  <c r="CC8" i="5"/>
  <c r="BU8" i="5"/>
  <c r="BN8" i="5"/>
  <c r="BM8" i="5" s="1"/>
  <c r="BF8" i="5"/>
  <c r="AY8" i="5"/>
  <c r="AQ8" i="5"/>
  <c r="AJ8" i="5"/>
  <c r="AB8" i="5"/>
  <c r="U8" i="5"/>
  <c r="T8" i="5" s="1"/>
  <c r="M8" i="5"/>
  <c r="F8" i="5"/>
  <c r="EN7" i="5"/>
  <c r="EM7" i="5"/>
  <c r="EL7" i="5"/>
  <c r="EK7" i="5"/>
  <c r="EJ7" i="5"/>
  <c r="EI7" i="5"/>
  <c r="EH7" i="5" s="1"/>
  <c r="EG7" i="5"/>
  <c r="EF7" i="5"/>
  <c r="EE7" i="5"/>
  <c r="ED7" i="5"/>
  <c r="EC7" i="5"/>
  <c r="EA7" i="5" s="1"/>
  <c r="DZ7" i="5" s="1"/>
  <c r="EB7" i="5"/>
  <c r="DY7" i="5"/>
  <c r="DX7" i="5"/>
  <c r="DW7" i="5"/>
  <c r="DV7" i="5"/>
  <c r="DT7" i="5"/>
  <c r="DS7" i="5"/>
  <c r="DR7" i="5"/>
  <c r="DQ7" i="5"/>
  <c r="DP7" i="5"/>
  <c r="DO7" i="5"/>
  <c r="DM7" i="5"/>
  <c r="DL7" i="5"/>
  <c r="DK7" i="5"/>
  <c r="DJ7" i="5"/>
  <c r="DI7" i="5"/>
  <c r="DH7" i="5"/>
  <c r="DE7" i="5"/>
  <c r="DD7" i="5"/>
  <c r="DC7" i="5"/>
  <c r="DB7" i="5"/>
  <c r="DA7" i="5"/>
  <c r="CZ7" i="5"/>
  <c r="CX7" i="5"/>
  <c r="CW7" i="5"/>
  <c r="CV7" i="5"/>
  <c r="CU7" i="5"/>
  <c r="CT7" i="5"/>
  <c r="CS7" i="5"/>
  <c r="CP7" i="5"/>
  <c r="CO7" i="5"/>
  <c r="CN7" i="5"/>
  <c r="CM7" i="5"/>
  <c r="CL7" i="5"/>
  <c r="CK7" i="5"/>
  <c r="CI7" i="5"/>
  <c r="CH7" i="5"/>
  <c r="CG7" i="5"/>
  <c r="CF7" i="5"/>
  <c r="CE7" i="5"/>
  <c r="CD7" i="5"/>
  <c r="CA7" i="5"/>
  <c r="BZ7" i="5"/>
  <c r="BY7" i="5"/>
  <c r="BX7" i="5"/>
  <c r="BW7" i="5"/>
  <c r="BV7" i="5"/>
  <c r="BT7" i="5"/>
  <c r="BS7" i="5"/>
  <c r="BR7" i="5"/>
  <c r="BQ7" i="5"/>
  <c r="BP7" i="5"/>
  <c r="BO7" i="5"/>
  <c r="BL7" i="5"/>
  <c r="BK7" i="5"/>
  <c r="BJ7" i="5"/>
  <c r="BI7" i="5"/>
  <c r="BH7" i="5"/>
  <c r="BG7" i="5"/>
  <c r="BE7" i="5"/>
  <c r="BD7" i="5"/>
  <c r="BC7" i="5"/>
  <c r="BB7" i="5"/>
  <c r="BA7" i="5"/>
  <c r="AZ7" i="5"/>
  <c r="AW7" i="5"/>
  <c r="AV7" i="5"/>
  <c r="AU7" i="5"/>
  <c r="AT7" i="5"/>
  <c r="AS7" i="5"/>
  <c r="AR7" i="5"/>
  <c r="AQ7" i="5" s="1"/>
  <c r="AP7" i="5"/>
  <c r="AO7" i="5"/>
  <c r="AN7" i="5"/>
  <c r="AM7" i="5"/>
  <c r="AL7" i="5"/>
  <c r="AK7" i="5"/>
  <c r="AH7" i="5"/>
  <c r="AG7" i="5"/>
  <c r="AF7" i="5"/>
  <c r="AE7" i="5"/>
  <c r="AD7" i="5"/>
  <c r="AC7" i="5"/>
  <c r="AA7" i="5"/>
  <c r="Z7" i="5"/>
  <c r="Y7" i="5"/>
  <c r="X7" i="5"/>
  <c r="W7" i="5"/>
  <c r="V7" i="5"/>
  <c r="S7" i="5"/>
  <c r="R7" i="5"/>
  <c r="Q7" i="5"/>
  <c r="P7" i="5"/>
  <c r="O7" i="5"/>
  <c r="N7" i="5"/>
  <c r="L7" i="5"/>
  <c r="K7" i="5"/>
  <c r="J7" i="5"/>
  <c r="I7" i="5"/>
  <c r="H7" i="5"/>
  <c r="G7" i="5"/>
  <c r="B7" i="5"/>
  <c r="A7" i="5"/>
  <c r="EH49" i="4"/>
  <c r="EA49" i="4"/>
  <c r="DU49" i="4"/>
  <c r="DN49" i="4"/>
  <c r="DF49" i="4" s="1"/>
  <c r="DG49" i="4"/>
  <c r="CY49" i="4"/>
  <c r="CR49" i="4"/>
  <c r="CQ49" i="4" s="1"/>
  <c r="CJ49" i="4"/>
  <c r="CC49" i="4"/>
  <c r="BU49" i="4"/>
  <c r="BN49" i="4"/>
  <c r="BM49" i="4" s="1"/>
  <c r="BF49" i="4"/>
  <c r="AY49" i="4"/>
  <c r="AX49" i="4"/>
  <c r="AQ49" i="4"/>
  <c r="AJ49" i="4"/>
  <c r="AB49" i="4"/>
  <c r="U49" i="4"/>
  <c r="M49" i="4"/>
  <c r="F49" i="4"/>
  <c r="E49" i="4" s="1"/>
  <c r="EH48" i="4"/>
  <c r="EA48" i="4"/>
  <c r="DZ48" i="4" s="1"/>
  <c r="DU48" i="4"/>
  <c r="DN48" i="4"/>
  <c r="DG48" i="4"/>
  <c r="CY48" i="4"/>
  <c r="CR48" i="4"/>
  <c r="CJ48" i="4"/>
  <c r="CC48" i="4"/>
  <c r="CB48" i="4" s="1"/>
  <c r="BU48" i="4"/>
  <c r="BN48" i="4"/>
  <c r="BF48" i="4"/>
  <c r="AY48" i="4"/>
  <c r="AX48" i="4" s="1"/>
  <c r="AQ48" i="4"/>
  <c r="AJ48" i="4"/>
  <c r="AI48" i="4"/>
  <c r="AB48" i="4"/>
  <c r="U48" i="4"/>
  <c r="M48" i="4"/>
  <c r="F48" i="4"/>
  <c r="EH47" i="4"/>
  <c r="DZ47" i="4" s="1"/>
  <c r="EA47" i="4"/>
  <c r="DU47" i="4"/>
  <c r="DN47" i="4"/>
  <c r="DG47" i="4"/>
  <c r="CY47" i="4"/>
  <c r="CR47" i="4"/>
  <c r="CJ47" i="4"/>
  <c r="CB47" i="4" s="1"/>
  <c r="CC47" i="4"/>
  <c r="BU47" i="4"/>
  <c r="BN47" i="4"/>
  <c r="BF47" i="4"/>
  <c r="AY47" i="4"/>
  <c r="AQ47" i="4"/>
  <c r="AJ47" i="4"/>
  <c r="AI47" i="4"/>
  <c r="AB47" i="4"/>
  <c r="T47" i="4" s="1"/>
  <c r="U47" i="4"/>
  <c r="M47" i="4"/>
  <c r="F47" i="4"/>
  <c r="E47" i="4" s="1"/>
  <c r="EH46" i="4"/>
  <c r="EA46" i="4"/>
  <c r="DU46" i="4"/>
  <c r="DN46" i="4"/>
  <c r="DG46" i="4"/>
  <c r="CY46" i="4"/>
  <c r="CR46" i="4"/>
  <c r="CJ46" i="4"/>
  <c r="CC46" i="4"/>
  <c r="BU46" i="4"/>
  <c r="BN46" i="4"/>
  <c r="BF46" i="4"/>
  <c r="AY46" i="4"/>
  <c r="AQ46" i="4"/>
  <c r="AI46" i="4" s="1"/>
  <c r="AJ46" i="4"/>
  <c r="AB46" i="4"/>
  <c r="U46" i="4"/>
  <c r="M46" i="4"/>
  <c r="F46" i="4"/>
  <c r="E46" i="4"/>
  <c r="EH45" i="4"/>
  <c r="DZ45" i="4" s="1"/>
  <c r="EA45" i="4"/>
  <c r="DU45" i="4"/>
  <c r="DN45" i="4"/>
  <c r="DG45" i="4"/>
  <c r="DF45" i="4" s="1"/>
  <c r="CY45" i="4"/>
  <c r="CR45" i="4"/>
  <c r="CQ45" i="4" s="1"/>
  <c r="CJ45" i="4"/>
  <c r="CC45" i="4"/>
  <c r="BU45" i="4"/>
  <c r="BN45" i="4"/>
  <c r="BF45" i="4"/>
  <c r="AX45" i="4" s="1"/>
  <c r="AY45" i="4"/>
  <c r="AQ45" i="4"/>
  <c r="AJ45" i="4"/>
  <c r="AI45" i="4" s="1"/>
  <c r="AB45" i="4"/>
  <c r="T45" i="4" s="1"/>
  <c r="U45" i="4"/>
  <c r="M45" i="4"/>
  <c r="F45" i="4"/>
  <c r="EH44" i="4"/>
  <c r="EA44" i="4"/>
  <c r="DZ44" i="4" s="1"/>
  <c r="DU44" i="4"/>
  <c r="DN44" i="4"/>
  <c r="DG44" i="4"/>
  <c r="DF44" i="4" s="1"/>
  <c r="CY44" i="4"/>
  <c r="CQ44" i="4" s="1"/>
  <c r="CR44" i="4"/>
  <c r="CJ44" i="4"/>
  <c r="CC44" i="4"/>
  <c r="CB44" i="4" s="1"/>
  <c r="BU44" i="4"/>
  <c r="BN44" i="4"/>
  <c r="BF44" i="4"/>
  <c r="AY44" i="4"/>
  <c r="AQ44" i="4"/>
  <c r="AI44" i="4" s="1"/>
  <c r="AJ44" i="4"/>
  <c r="AB44" i="4"/>
  <c r="U44" i="4"/>
  <c r="T44" i="4" s="1"/>
  <c r="M44" i="4"/>
  <c r="F44" i="4"/>
  <c r="EH43" i="4"/>
  <c r="EA43" i="4"/>
  <c r="DU43" i="4"/>
  <c r="DN43" i="4"/>
  <c r="DG43" i="4"/>
  <c r="CY43" i="4"/>
  <c r="CR43" i="4"/>
  <c r="CJ43" i="4"/>
  <c r="CC43" i="4"/>
  <c r="BU43" i="4"/>
  <c r="BN43" i="4"/>
  <c r="BF43" i="4"/>
  <c r="AY43" i="4"/>
  <c r="AX43" i="4" s="1"/>
  <c r="AQ43" i="4"/>
  <c r="AJ43" i="4"/>
  <c r="AB43" i="4"/>
  <c r="U43" i="4"/>
  <c r="M43" i="4"/>
  <c r="F43" i="4"/>
  <c r="EH42" i="4"/>
  <c r="EA42" i="4"/>
  <c r="DZ42" i="4" s="1"/>
  <c r="DU42" i="4"/>
  <c r="DN42" i="4"/>
  <c r="DG42" i="4"/>
  <c r="CY42" i="4"/>
  <c r="CQ42" i="4" s="1"/>
  <c r="CR42" i="4"/>
  <c r="CJ42" i="4"/>
  <c r="CB42" i="4" s="1"/>
  <c r="CC42" i="4"/>
  <c r="BU42" i="4"/>
  <c r="BN42" i="4"/>
  <c r="BM42" i="4" s="1"/>
  <c r="BF42" i="4"/>
  <c r="AY42" i="4"/>
  <c r="AQ42" i="4"/>
  <c r="AJ42" i="4"/>
  <c r="AB42" i="4"/>
  <c r="U42" i="4"/>
  <c r="M42" i="4"/>
  <c r="F42" i="4"/>
  <c r="EH41" i="4"/>
  <c r="EA41" i="4"/>
  <c r="DU41" i="4"/>
  <c r="DN41" i="4"/>
  <c r="DG41" i="4"/>
  <c r="CY41" i="4"/>
  <c r="CR41" i="4"/>
  <c r="CQ41" i="4" s="1"/>
  <c r="CJ41" i="4"/>
  <c r="CC41" i="4"/>
  <c r="BU41" i="4"/>
  <c r="BN41" i="4"/>
  <c r="BM41" i="4" s="1"/>
  <c r="BF41" i="4"/>
  <c r="AY41" i="4"/>
  <c r="AX41" i="4" s="1"/>
  <c r="AQ41" i="4"/>
  <c r="AJ41" i="4"/>
  <c r="AB41" i="4"/>
  <c r="U41" i="4"/>
  <c r="M41" i="4"/>
  <c r="F41" i="4"/>
  <c r="EH40" i="4"/>
  <c r="EA40" i="4"/>
  <c r="DZ40" i="4"/>
  <c r="DU40" i="4"/>
  <c r="DN40" i="4"/>
  <c r="DG40" i="4"/>
  <c r="CY40" i="4"/>
  <c r="CQ40" i="4" s="1"/>
  <c r="CR40" i="4"/>
  <c r="CJ40" i="4"/>
  <c r="CC40" i="4"/>
  <c r="BU40" i="4"/>
  <c r="BM40" i="4" s="1"/>
  <c r="BN40" i="4"/>
  <c r="BF40" i="4"/>
  <c r="AY40" i="4"/>
  <c r="AQ40" i="4"/>
  <c r="AJ40" i="4"/>
  <c r="AI40" i="4" s="1"/>
  <c r="AB40" i="4"/>
  <c r="U40" i="4"/>
  <c r="M40" i="4"/>
  <c r="F40" i="4"/>
  <c r="E40" i="4" s="1"/>
  <c r="EH39" i="4"/>
  <c r="DZ39" i="4" s="1"/>
  <c r="EA39" i="4"/>
  <c r="DU39" i="4"/>
  <c r="DN39" i="4"/>
  <c r="DG39" i="4"/>
  <c r="CY39" i="4"/>
  <c r="CR39" i="4"/>
  <c r="CJ39" i="4"/>
  <c r="CC39" i="4"/>
  <c r="BU39" i="4"/>
  <c r="BN39" i="4"/>
  <c r="BF39" i="4"/>
  <c r="AX39" i="4" s="1"/>
  <c r="AY39" i="4"/>
  <c r="AQ39" i="4"/>
  <c r="AJ39" i="4"/>
  <c r="AB39" i="4"/>
  <c r="U39" i="4"/>
  <c r="T39" i="4" s="1"/>
  <c r="M39" i="4"/>
  <c r="F39" i="4"/>
  <c r="EH38" i="4"/>
  <c r="EA38" i="4"/>
  <c r="DZ38" i="4" s="1"/>
  <c r="DU38" i="4"/>
  <c r="DN38" i="4"/>
  <c r="DG38" i="4"/>
  <c r="CY38" i="4"/>
  <c r="CR38" i="4"/>
  <c r="CJ38" i="4"/>
  <c r="CC38" i="4"/>
  <c r="BU38" i="4"/>
  <c r="BN38" i="4"/>
  <c r="BF38" i="4"/>
  <c r="AY38" i="4"/>
  <c r="AQ38" i="4"/>
  <c r="AI38" i="4" s="1"/>
  <c r="AJ38" i="4"/>
  <c r="AB38" i="4"/>
  <c r="U38" i="4"/>
  <c r="M38" i="4"/>
  <c r="F38" i="4"/>
  <c r="E38" i="4"/>
  <c r="EH37" i="4"/>
  <c r="EA37" i="4"/>
  <c r="DU37" i="4"/>
  <c r="DN37" i="4"/>
  <c r="DG37" i="4"/>
  <c r="CY37" i="4"/>
  <c r="CR37" i="4"/>
  <c r="CQ37" i="4" s="1"/>
  <c r="CJ37" i="4"/>
  <c r="CC37" i="4"/>
  <c r="BU37" i="4"/>
  <c r="BN37" i="4"/>
  <c r="BF37" i="4"/>
  <c r="AY37" i="4"/>
  <c r="AX37" i="4"/>
  <c r="AQ37" i="4"/>
  <c r="AJ37" i="4"/>
  <c r="AB37" i="4"/>
  <c r="U37" i="4"/>
  <c r="M37" i="4"/>
  <c r="F37" i="4"/>
  <c r="E37" i="4" s="1"/>
  <c r="EH36" i="4"/>
  <c r="EA36" i="4"/>
  <c r="DZ36" i="4" s="1"/>
  <c r="DU36" i="4"/>
  <c r="DN36" i="4"/>
  <c r="DG36" i="4"/>
  <c r="CY36" i="4"/>
  <c r="CR36" i="4"/>
  <c r="CQ36" i="4" s="1"/>
  <c r="CJ36" i="4"/>
  <c r="CC36" i="4"/>
  <c r="BU36" i="4"/>
  <c r="BN36" i="4"/>
  <c r="BF36" i="4"/>
  <c r="AY36" i="4"/>
  <c r="AQ36" i="4"/>
  <c r="AJ36" i="4"/>
  <c r="AI36" i="4"/>
  <c r="AB36" i="4"/>
  <c r="U36" i="4"/>
  <c r="M36" i="4"/>
  <c r="E36" i="4" s="1"/>
  <c r="F36" i="4"/>
  <c r="EH35" i="4"/>
  <c r="EA35" i="4"/>
  <c r="DU35" i="4"/>
  <c r="DN35" i="4"/>
  <c r="DF35" i="4" s="1"/>
  <c r="DG35" i="4"/>
  <c r="CY35" i="4"/>
  <c r="CR35" i="4"/>
  <c r="CJ35" i="4"/>
  <c r="CC35" i="4"/>
  <c r="CB35" i="4" s="1"/>
  <c r="BU35" i="4"/>
  <c r="BN35" i="4"/>
  <c r="BF35" i="4"/>
  <c r="AY35" i="4"/>
  <c r="AX35" i="4" s="1"/>
  <c r="AQ35" i="4"/>
  <c r="AJ35" i="4"/>
  <c r="AB35" i="4"/>
  <c r="U35" i="4"/>
  <c r="T35" i="4" s="1"/>
  <c r="M35" i="4"/>
  <c r="F35" i="4"/>
  <c r="EH34" i="4"/>
  <c r="EA34" i="4"/>
  <c r="DU34" i="4"/>
  <c r="DN34" i="4"/>
  <c r="DG34" i="4"/>
  <c r="CY34" i="4"/>
  <c r="CQ34" i="4" s="1"/>
  <c r="CR34" i="4"/>
  <c r="CJ34" i="4"/>
  <c r="CC34" i="4"/>
  <c r="BU34" i="4"/>
  <c r="BN34" i="4"/>
  <c r="BM34" i="4" s="1"/>
  <c r="BF34" i="4"/>
  <c r="AY34" i="4"/>
  <c r="AQ34" i="4"/>
  <c r="AJ34" i="4"/>
  <c r="AI34" i="4" s="1"/>
  <c r="AB34" i="4"/>
  <c r="U34" i="4"/>
  <c r="M34" i="4"/>
  <c r="F34" i="4"/>
  <c r="EH33" i="4"/>
  <c r="EA33" i="4"/>
  <c r="DZ33" i="4" s="1"/>
  <c r="DU33" i="4"/>
  <c r="DN33" i="4"/>
  <c r="DG33" i="4"/>
  <c r="DF33" i="4" s="1"/>
  <c r="CY33" i="4"/>
  <c r="CR33" i="4"/>
  <c r="CJ33" i="4"/>
  <c r="CC33" i="4"/>
  <c r="BU33" i="4"/>
  <c r="BN33" i="4"/>
  <c r="BF33" i="4"/>
  <c r="AY33" i="4"/>
  <c r="AQ33" i="4"/>
  <c r="AJ33" i="4"/>
  <c r="AB33" i="4"/>
  <c r="U33" i="4"/>
  <c r="M33" i="4"/>
  <c r="F33" i="4"/>
  <c r="EH32" i="4"/>
  <c r="EA32" i="4"/>
  <c r="DU32" i="4"/>
  <c r="DN32" i="4"/>
  <c r="DG32" i="4"/>
  <c r="CY32" i="4"/>
  <c r="CR32" i="4"/>
  <c r="CQ32" i="4" s="1"/>
  <c r="CJ32" i="4"/>
  <c r="CC32" i="4"/>
  <c r="BU32" i="4"/>
  <c r="BM32" i="4" s="1"/>
  <c r="BN32" i="4"/>
  <c r="BF32" i="4"/>
  <c r="AY32" i="4"/>
  <c r="AX32" i="4"/>
  <c r="AQ32" i="4"/>
  <c r="AJ32" i="4"/>
  <c r="AI32" i="4" s="1"/>
  <c r="AB32" i="4"/>
  <c r="U32" i="4"/>
  <c r="M32" i="4"/>
  <c r="F32" i="4"/>
  <c r="EH31" i="4"/>
  <c r="EA31" i="4"/>
  <c r="DU31" i="4"/>
  <c r="DN31" i="4"/>
  <c r="DG31" i="4"/>
  <c r="CY31" i="4"/>
  <c r="CR31" i="4"/>
  <c r="CJ31" i="4"/>
  <c r="CC31" i="4"/>
  <c r="BU31" i="4"/>
  <c r="BN31" i="4"/>
  <c r="BF31" i="4"/>
  <c r="AX31" i="4" s="1"/>
  <c r="AY31" i="4"/>
  <c r="AQ31" i="4"/>
  <c r="AJ31" i="4"/>
  <c r="AI31" i="4" s="1"/>
  <c r="AB31" i="4"/>
  <c r="U31" i="4"/>
  <c r="T31" i="4" s="1"/>
  <c r="M31" i="4"/>
  <c r="F31" i="4"/>
  <c r="EH30" i="4"/>
  <c r="EA30" i="4"/>
  <c r="DU30" i="4"/>
  <c r="DN30" i="4"/>
  <c r="DG30" i="4"/>
  <c r="CY30" i="4"/>
  <c r="CR30" i="4"/>
  <c r="CJ30" i="4"/>
  <c r="CC30" i="4"/>
  <c r="BU30" i="4"/>
  <c r="BN30" i="4"/>
  <c r="BM30" i="4" s="1"/>
  <c r="BF30" i="4"/>
  <c r="AY30" i="4"/>
  <c r="AQ30" i="4"/>
  <c r="AJ30" i="4"/>
  <c r="AB30" i="4"/>
  <c r="U30" i="4"/>
  <c r="T30" i="4" s="1"/>
  <c r="M30" i="4"/>
  <c r="F30" i="4"/>
  <c r="EH29" i="4"/>
  <c r="EA29" i="4"/>
  <c r="DU29" i="4"/>
  <c r="DN29" i="4"/>
  <c r="DG29" i="4"/>
  <c r="CY29" i="4"/>
  <c r="CR29" i="4"/>
  <c r="CQ29" i="4" s="1"/>
  <c r="CJ29" i="4"/>
  <c r="CC29" i="4"/>
  <c r="BU29" i="4"/>
  <c r="BN29" i="4"/>
  <c r="BM29" i="4" s="1"/>
  <c r="BF29" i="4"/>
  <c r="AY29" i="4"/>
  <c r="AQ29" i="4"/>
  <c r="AJ29" i="4"/>
  <c r="AB29" i="4"/>
  <c r="U29" i="4"/>
  <c r="T29" i="4" s="1"/>
  <c r="M29" i="4"/>
  <c r="F29" i="4"/>
  <c r="EH28" i="4"/>
  <c r="EA28" i="4"/>
  <c r="DU28" i="4"/>
  <c r="DN28" i="4"/>
  <c r="DG28" i="4"/>
  <c r="DF28" i="4"/>
  <c r="CY28" i="4"/>
  <c r="CR28" i="4"/>
  <c r="CJ28" i="4"/>
  <c r="CC28" i="4"/>
  <c r="CB28" i="4" s="1"/>
  <c r="BU28" i="4"/>
  <c r="BN28" i="4"/>
  <c r="BM28" i="4" s="1"/>
  <c r="BF28" i="4"/>
  <c r="AY28" i="4"/>
  <c r="AQ28" i="4"/>
  <c r="AJ28" i="4"/>
  <c r="AI28" i="4" s="1"/>
  <c r="AB28" i="4"/>
  <c r="U28" i="4"/>
  <c r="T28" i="4" s="1"/>
  <c r="M28" i="4"/>
  <c r="F28" i="4"/>
  <c r="E28" i="4" s="1"/>
  <c r="EH27" i="4"/>
  <c r="EA27" i="4"/>
  <c r="DU27" i="4"/>
  <c r="DN27" i="4"/>
  <c r="DG27" i="4"/>
  <c r="CY27" i="4"/>
  <c r="CQ27" i="4" s="1"/>
  <c r="CR27" i="4"/>
  <c r="CJ27" i="4"/>
  <c r="CC27" i="4"/>
  <c r="BU27" i="4"/>
  <c r="BN27" i="4"/>
  <c r="BM27" i="4" s="1"/>
  <c r="BF27" i="4"/>
  <c r="AY27" i="4"/>
  <c r="AX27" i="4" s="1"/>
  <c r="AQ27" i="4"/>
  <c r="AJ27" i="4"/>
  <c r="AB27" i="4"/>
  <c r="U27" i="4"/>
  <c r="T27" i="4" s="1"/>
  <c r="M27" i="4"/>
  <c r="F27" i="4"/>
  <c r="E27" i="4" s="1"/>
  <c r="EH26" i="4"/>
  <c r="EA26" i="4"/>
  <c r="DU26" i="4"/>
  <c r="DN26" i="4"/>
  <c r="DG26" i="4"/>
  <c r="CY26" i="4"/>
  <c r="CR26" i="4"/>
  <c r="CJ26" i="4"/>
  <c r="CC26" i="4"/>
  <c r="BU26" i="4"/>
  <c r="BN26" i="4"/>
  <c r="BF26" i="4"/>
  <c r="AY26" i="4"/>
  <c r="AX26" i="4"/>
  <c r="AQ26" i="4"/>
  <c r="AJ26" i="4"/>
  <c r="AB26" i="4"/>
  <c r="U26" i="4"/>
  <c r="T26" i="4" s="1"/>
  <c r="M26" i="4"/>
  <c r="F26" i="4"/>
  <c r="E26" i="4" s="1"/>
  <c r="EH25" i="4"/>
  <c r="EA25" i="4"/>
  <c r="DZ25" i="4" s="1"/>
  <c r="DU25" i="4"/>
  <c r="DN25" i="4"/>
  <c r="DG25" i="4"/>
  <c r="CY25" i="4"/>
  <c r="CR25" i="4"/>
  <c r="CJ25" i="4"/>
  <c r="CC25" i="4"/>
  <c r="BU25" i="4"/>
  <c r="BN25" i="4"/>
  <c r="BF25" i="4"/>
  <c r="AX25" i="4" s="1"/>
  <c r="AY25" i="4"/>
  <c r="AQ25" i="4"/>
  <c r="AJ25" i="4"/>
  <c r="AI25" i="4" s="1"/>
  <c r="AB25" i="4"/>
  <c r="U25" i="4"/>
  <c r="M25" i="4"/>
  <c r="F25" i="4"/>
  <c r="E25" i="4" s="1"/>
  <c r="EH24" i="4"/>
  <c r="EA24" i="4"/>
  <c r="DU24" i="4"/>
  <c r="DN24" i="4"/>
  <c r="DG24" i="4"/>
  <c r="CY24" i="4"/>
  <c r="CR24" i="4"/>
  <c r="CJ24" i="4"/>
  <c r="CC24" i="4"/>
  <c r="BU24" i="4"/>
  <c r="BN24" i="4"/>
  <c r="BF24" i="4"/>
  <c r="AY24" i="4"/>
  <c r="AQ24" i="4"/>
  <c r="AJ24" i="4"/>
  <c r="AB24" i="4"/>
  <c r="U24" i="4"/>
  <c r="M24" i="4"/>
  <c r="F24" i="4"/>
  <c r="EH23" i="4"/>
  <c r="EA23" i="4"/>
  <c r="DU23" i="4"/>
  <c r="DN23" i="4"/>
  <c r="DG23" i="4"/>
  <c r="DF23" i="4" s="1"/>
  <c r="CY23" i="4"/>
  <c r="CR23" i="4"/>
  <c r="CJ23" i="4"/>
  <c r="CC23" i="4"/>
  <c r="CB23" i="4" s="1"/>
  <c r="BU23" i="4"/>
  <c r="BN23" i="4"/>
  <c r="BF23" i="4"/>
  <c r="AY23" i="4"/>
  <c r="AQ23" i="4"/>
  <c r="AI23" i="4" s="1"/>
  <c r="AJ23" i="4"/>
  <c r="AB23" i="4"/>
  <c r="U23" i="4"/>
  <c r="M23" i="4"/>
  <c r="F23" i="4"/>
  <c r="EH22" i="4"/>
  <c r="EA22" i="4"/>
  <c r="DU22" i="4"/>
  <c r="DN22" i="4"/>
  <c r="DG22" i="4"/>
  <c r="CY22" i="4"/>
  <c r="CR22" i="4"/>
  <c r="CJ22" i="4"/>
  <c r="CC22" i="4"/>
  <c r="BU22" i="4"/>
  <c r="BN22" i="4"/>
  <c r="BF22" i="4"/>
  <c r="AY22" i="4"/>
  <c r="AX22" i="4" s="1"/>
  <c r="AQ22" i="4"/>
  <c r="AJ22" i="4"/>
  <c r="AB22" i="4"/>
  <c r="U22" i="4"/>
  <c r="T22" i="4" s="1"/>
  <c r="M22" i="4"/>
  <c r="F22" i="4"/>
  <c r="EH21" i="4"/>
  <c r="EA21" i="4"/>
  <c r="DU21" i="4"/>
  <c r="DN21" i="4"/>
  <c r="DG21" i="4"/>
  <c r="CY21" i="4"/>
  <c r="CQ21" i="4" s="1"/>
  <c r="CR21" i="4"/>
  <c r="CJ21" i="4"/>
  <c r="CC21" i="4"/>
  <c r="CB21" i="4" s="1"/>
  <c r="BU21" i="4"/>
  <c r="BN21" i="4"/>
  <c r="BM21" i="4" s="1"/>
  <c r="BF21" i="4"/>
  <c r="AY21" i="4"/>
  <c r="AX21" i="4" s="1"/>
  <c r="AQ21" i="4"/>
  <c r="AJ21" i="4"/>
  <c r="AI21" i="4" s="1"/>
  <c r="AB21" i="4"/>
  <c r="U21" i="4"/>
  <c r="T21" i="4" s="1"/>
  <c r="M21" i="4"/>
  <c r="F21" i="4"/>
  <c r="E21" i="4" s="1"/>
  <c r="EH20" i="4"/>
  <c r="EA20" i="4"/>
  <c r="DZ20" i="4" s="1"/>
  <c r="DU20" i="4"/>
  <c r="DN20" i="4"/>
  <c r="DG20" i="4"/>
  <c r="CY20" i="4"/>
  <c r="CR20" i="4"/>
  <c r="CJ20" i="4"/>
  <c r="CC20" i="4"/>
  <c r="BU20" i="4"/>
  <c r="BN20" i="4"/>
  <c r="BF20" i="4"/>
  <c r="AY20" i="4"/>
  <c r="AQ20" i="4"/>
  <c r="AI20" i="4" s="1"/>
  <c r="AJ20" i="4"/>
  <c r="AB20" i="4"/>
  <c r="U20" i="4"/>
  <c r="M20" i="4"/>
  <c r="F20" i="4"/>
  <c r="EH19" i="4"/>
  <c r="EA19" i="4"/>
  <c r="DU19" i="4"/>
  <c r="DN19" i="4"/>
  <c r="DG19" i="4"/>
  <c r="DF19" i="4" s="1"/>
  <c r="CY19" i="4"/>
  <c r="CR19" i="4"/>
  <c r="CJ19" i="4"/>
  <c r="CC19" i="4"/>
  <c r="BU19" i="4"/>
  <c r="BN19" i="4"/>
  <c r="BM19" i="4" s="1"/>
  <c r="BF19" i="4"/>
  <c r="AY19" i="4"/>
  <c r="AX19" i="4" s="1"/>
  <c r="AQ19" i="4"/>
  <c r="AJ19" i="4"/>
  <c r="AI19" i="4" s="1"/>
  <c r="AB19" i="4"/>
  <c r="U19" i="4"/>
  <c r="M19" i="4"/>
  <c r="F19" i="4"/>
  <c r="E19" i="4" s="1"/>
  <c r="EH18" i="4"/>
  <c r="EA18" i="4"/>
  <c r="DU18" i="4"/>
  <c r="DN18" i="4"/>
  <c r="DG18" i="4"/>
  <c r="CY18" i="4"/>
  <c r="CR18" i="4"/>
  <c r="CJ18" i="4"/>
  <c r="CC18" i="4"/>
  <c r="BU18" i="4"/>
  <c r="BM18" i="4" s="1"/>
  <c r="BN18" i="4"/>
  <c r="BF18" i="4"/>
  <c r="AY18" i="4"/>
  <c r="AQ18" i="4"/>
  <c r="AJ18" i="4"/>
  <c r="AB18" i="4"/>
  <c r="U18" i="4"/>
  <c r="M18" i="4"/>
  <c r="F18" i="4"/>
  <c r="EH17" i="4"/>
  <c r="EA17" i="4"/>
  <c r="DU17" i="4"/>
  <c r="DN17" i="4"/>
  <c r="DG17" i="4"/>
  <c r="DF17" i="4" s="1"/>
  <c r="CY17" i="4"/>
  <c r="CR17" i="4"/>
  <c r="CQ17" i="4" s="1"/>
  <c r="CJ17" i="4"/>
  <c r="CC17" i="4"/>
  <c r="CB17" i="4" s="1"/>
  <c r="BU17" i="4"/>
  <c r="BN17" i="4"/>
  <c r="BF17" i="4"/>
  <c r="AY17" i="4"/>
  <c r="AQ17" i="4"/>
  <c r="AJ17" i="4"/>
  <c r="AB17" i="4"/>
  <c r="U17" i="4"/>
  <c r="M17" i="4"/>
  <c r="F17" i="4"/>
  <c r="E17" i="4" s="1"/>
  <c r="EH16" i="4"/>
  <c r="EA16" i="4"/>
  <c r="DZ16" i="4" s="1"/>
  <c r="DU16" i="4"/>
  <c r="DN16" i="4"/>
  <c r="DG16" i="4"/>
  <c r="CY16" i="4"/>
  <c r="CR16" i="4"/>
  <c r="CJ16" i="4"/>
  <c r="CC16" i="4"/>
  <c r="BU16" i="4"/>
  <c r="BN16" i="4"/>
  <c r="BF16" i="4"/>
  <c r="AY16" i="4"/>
  <c r="AQ16" i="4"/>
  <c r="AJ16" i="4"/>
  <c r="AB16" i="4"/>
  <c r="T16" i="4" s="1"/>
  <c r="U16" i="4"/>
  <c r="M16" i="4"/>
  <c r="F16" i="4"/>
  <c r="EH15" i="4"/>
  <c r="EA15" i="4"/>
  <c r="DU15" i="4"/>
  <c r="DN15" i="4"/>
  <c r="DG15" i="4"/>
  <c r="DF15" i="4" s="1"/>
  <c r="CY15" i="4"/>
  <c r="CR15" i="4"/>
  <c r="CQ15" i="4" s="1"/>
  <c r="CJ15" i="4"/>
  <c r="CC15" i="4"/>
  <c r="CB15" i="4" s="1"/>
  <c r="BU15" i="4"/>
  <c r="BN15" i="4"/>
  <c r="BF15" i="4"/>
  <c r="AY15" i="4"/>
  <c r="AQ15" i="4"/>
  <c r="AJ15" i="4"/>
  <c r="AI15" i="4" s="1"/>
  <c r="AB15" i="4"/>
  <c r="U15" i="4"/>
  <c r="M15" i="4"/>
  <c r="F15" i="4"/>
  <c r="EH14" i="4"/>
  <c r="EA14" i="4"/>
  <c r="DU14" i="4"/>
  <c r="DN14" i="4"/>
  <c r="DG14" i="4"/>
  <c r="CY14" i="4"/>
  <c r="CR14" i="4"/>
  <c r="CJ14" i="4"/>
  <c r="CC14" i="4"/>
  <c r="CB14" i="4" s="1"/>
  <c r="BU14" i="4"/>
  <c r="BN14" i="4"/>
  <c r="BF14" i="4"/>
  <c r="AY14" i="4"/>
  <c r="AQ14" i="4"/>
  <c r="AJ14" i="4"/>
  <c r="AI14" i="4" s="1"/>
  <c r="AB14" i="4"/>
  <c r="U14" i="4"/>
  <c r="T14" i="4" s="1"/>
  <c r="M14" i="4"/>
  <c r="F14" i="4"/>
  <c r="EH13" i="4"/>
  <c r="EA13" i="4"/>
  <c r="DZ13" i="4"/>
  <c r="DU13" i="4"/>
  <c r="DN13" i="4"/>
  <c r="DG13" i="4"/>
  <c r="CY13" i="4"/>
  <c r="CR13" i="4"/>
  <c r="CJ13" i="4"/>
  <c r="CC13" i="4"/>
  <c r="BU13" i="4"/>
  <c r="BM13" i="4" s="1"/>
  <c r="BN13" i="4"/>
  <c r="BF13" i="4"/>
  <c r="AY13" i="4"/>
  <c r="AQ13" i="4"/>
  <c r="AI13" i="4" s="1"/>
  <c r="AJ13" i="4"/>
  <c r="AB13" i="4"/>
  <c r="U13" i="4"/>
  <c r="M13" i="4"/>
  <c r="E13" i="4" s="1"/>
  <c r="F13" i="4"/>
  <c r="EH12" i="4"/>
  <c r="EA12" i="4"/>
  <c r="DZ12" i="4" s="1"/>
  <c r="DU12" i="4"/>
  <c r="DN12" i="4"/>
  <c r="DG12" i="4"/>
  <c r="DF12" i="4"/>
  <c r="CY12" i="4"/>
  <c r="CR12" i="4"/>
  <c r="CJ12" i="4"/>
  <c r="CC12" i="4"/>
  <c r="BU12" i="4"/>
  <c r="BN12" i="4"/>
  <c r="BF12" i="4"/>
  <c r="AY12" i="4"/>
  <c r="AX12" i="4" s="1"/>
  <c r="AQ12" i="4"/>
  <c r="AJ12" i="4"/>
  <c r="AI12" i="4" s="1"/>
  <c r="AB12" i="4"/>
  <c r="U12" i="4"/>
  <c r="M12" i="4"/>
  <c r="F12" i="4"/>
  <c r="E12" i="4" s="1"/>
  <c r="EH11" i="4"/>
  <c r="EA11" i="4"/>
  <c r="DU11" i="4"/>
  <c r="DN11" i="4"/>
  <c r="DG11" i="4"/>
  <c r="CY11" i="4"/>
  <c r="CR11" i="4"/>
  <c r="CQ11" i="4"/>
  <c r="CJ11" i="4"/>
  <c r="CC11" i="4"/>
  <c r="BU11" i="4"/>
  <c r="BN11" i="4"/>
  <c r="BM11" i="4" s="1"/>
  <c r="BF11" i="4"/>
  <c r="AY11" i="4"/>
  <c r="AQ11" i="4"/>
  <c r="AJ11" i="4"/>
  <c r="AB11" i="4"/>
  <c r="U11" i="4"/>
  <c r="M11" i="4"/>
  <c r="F11" i="4"/>
  <c r="EH10" i="4"/>
  <c r="EA10" i="4"/>
  <c r="DZ10" i="4"/>
  <c r="DU10" i="4"/>
  <c r="DN10" i="4"/>
  <c r="DF10" i="4" s="1"/>
  <c r="DG10" i="4"/>
  <c r="CY10" i="4"/>
  <c r="CR10" i="4"/>
  <c r="CJ10" i="4"/>
  <c r="CC10" i="4"/>
  <c r="CB10" i="4"/>
  <c r="BU10" i="4"/>
  <c r="BN10" i="4"/>
  <c r="BF10" i="4"/>
  <c r="AY10" i="4"/>
  <c r="AX10" i="4" s="1"/>
  <c r="AQ10" i="4"/>
  <c r="AJ10" i="4"/>
  <c r="AI10" i="4" s="1"/>
  <c r="AB10" i="4"/>
  <c r="U10" i="4"/>
  <c r="M10" i="4"/>
  <c r="F10" i="4"/>
  <c r="E10" i="4" s="1"/>
  <c r="EH9" i="4"/>
  <c r="EA9" i="4"/>
  <c r="DU9" i="4"/>
  <c r="DN9" i="4"/>
  <c r="DG9" i="4"/>
  <c r="CY9" i="4"/>
  <c r="CR9" i="4"/>
  <c r="CJ9" i="4"/>
  <c r="CC9" i="4"/>
  <c r="BU9" i="4"/>
  <c r="BM9" i="4" s="1"/>
  <c r="BN9" i="4"/>
  <c r="BF9" i="4"/>
  <c r="AY9" i="4"/>
  <c r="AX9" i="4" s="1"/>
  <c r="AQ9" i="4"/>
  <c r="AJ9" i="4"/>
  <c r="AI9" i="4" s="1"/>
  <c r="AB9" i="4"/>
  <c r="U9" i="4"/>
  <c r="T9" i="4" s="1"/>
  <c r="M9" i="4"/>
  <c r="F9" i="4"/>
  <c r="EH8" i="4"/>
  <c r="EA8" i="4"/>
  <c r="DZ8" i="4" s="1"/>
  <c r="DU8" i="4"/>
  <c r="DN8" i="4"/>
  <c r="DG8" i="4"/>
  <c r="CY8" i="4"/>
  <c r="CR8" i="4"/>
  <c r="CJ8" i="4"/>
  <c r="CB8" i="4" s="1"/>
  <c r="CC8" i="4"/>
  <c r="BU8" i="4"/>
  <c r="BN8" i="4"/>
  <c r="BF8" i="4"/>
  <c r="AX8" i="4" s="1"/>
  <c r="AY8" i="4"/>
  <c r="AQ8" i="4"/>
  <c r="AJ8" i="4"/>
  <c r="AI8" i="4" s="1"/>
  <c r="AB8" i="4"/>
  <c r="U8" i="4"/>
  <c r="T8" i="4" s="1"/>
  <c r="M8" i="4"/>
  <c r="F8" i="4"/>
  <c r="EN7" i="4"/>
  <c r="EM7" i="4"/>
  <c r="EL7" i="4"/>
  <c r="EK7" i="4"/>
  <c r="EJ7" i="4"/>
  <c r="EI7" i="4"/>
  <c r="EG7" i="4"/>
  <c r="EF7" i="4"/>
  <c r="EE7" i="4"/>
  <c r="ED7" i="4"/>
  <c r="EC7" i="4"/>
  <c r="EB7" i="4"/>
  <c r="DY7" i="4"/>
  <c r="DX7" i="4"/>
  <c r="DW7" i="4"/>
  <c r="DV7" i="4"/>
  <c r="DU7" i="4" s="1"/>
  <c r="DT7" i="4"/>
  <c r="DS7" i="4"/>
  <c r="DR7" i="4"/>
  <c r="DQ7" i="4"/>
  <c r="DP7" i="4"/>
  <c r="DO7" i="4"/>
  <c r="DM7" i="4"/>
  <c r="DL7" i="4"/>
  <c r="DK7" i="4"/>
  <c r="DJ7" i="4"/>
  <c r="DI7" i="4"/>
  <c r="DH7" i="4"/>
  <c r="DE7" i="4"/>
  <c r="DD7" i="4"/>
  <c r="DC7" i="4"/>
  <c r="DB7" i="4"/>
  <c r="DA7" i="4"/>
  <c r="CZ7" i="4"/>
  <c r="CX7" i="4"/>
  <c r="CW7" i="4"/>
  <c r="CV7" i="4"/>
  <c r="CU7" i="4"/>
  <c r="CT7" i="4"/>
  <c r="CS7" i="4"/>
  <c r="CR7" i="4" s="1"/>
  <c r="CP7" i="4"/>
  <c r="CO7" i="4"/>
  <c r="CN7" i="4"/>
  <c r="CM7" i="4"/>
  <c r="CL7" i="4"/>
  <c r="CK7" i="4"/>
  <c r="CI7" i="4"/>
  <c r="CH7" i="4"/>
  <c r="CG7" i="4"/>
  <c r="CF7" i="4"/>
  <c r="CE7" i="4"/>
  <c r="CD7" i="4"/>
  <c r="CA7" i="4"/>
  <c r="BZ7" i="4"/>
  <c r="BY7" i="4"/>
  <c r="BX7" i="4"/>
  <c r="BW7" i="4"/>
  <c r="BV7" i="4"/>
  <c r="BT7" i="4"/>
  <c r="BS7" i="4"/>
  <c r="BR7" i="4"/>
  <c r="BQ7" i="4"/>
  <c r="BP7" i="4"/>
  <c r="BO7" i="4"/>
  <c r="BL7" i="4"/>
  <c r="BK7" i="4"/>
  <c r="BJ7" i="4"/>
  <c r="BI7" i="4"/>
  <c r="BH7" i="4"/>
  <c r="BG7" i="4"/>
  <c r="BE7" i="4"/>
  <c r="BD7" i="4"/>
  <c r="BC7" i="4"/>
  <c r="BB7" i="4"/>
  <c r="BA7" i="4"/>
  <c r="AZ7" i="4"/>
  <c r="AW7" i="4"/>
  <c r="AV7" i="4"/>
  <c r="AU7" i="4"/>
  <c r="AT7" i="4"/>
  <c r="AS7" i="4"/>
  <c r="AR7" i="4"/>
  <c r="AP7" i="4"/>
  <c r="AO7" i="4"/>
  <c r="AN7" i="4"/>
  <c r="AM7" i="4"/>
  <c r="AL7" i="4"/>
  <c r="AK7" i="4"/>
  <c r="AH7" i="4"/>
  <c r="AG7" i="4"/>
  <c r="AF7" i="4"/>
  <c r="AE7" i="4"/>
  <c r="AD7" i="4"/>
  <c r="AC7" i="4"/>
  <c r="AA7" i="4"/>
  <c r="Z7" i="4"/>
  <c r="Y7" i="4"/>
  <c r="X7" i="4"/>
  <c r="W7" i="4"/>
  <c r="V7" i="4"/>
  <c r="S7" i="4"/>
  <c r="R7" i="4"/>
  <c r="Q7" i="4"/>
  <c r="P7" i="4"/>
  <c r="O7" i="4"/>
  <c r="N7" i="4"/>
  <c r="L7" i="4"/>
  <c r="K7" i="4"/>
  <c r="J7" i="4"/>
  <c r="I7" i="4"/>
  <c r="H7" i="4"/>
  <c r="G7" i="4"/>
  <c r="B7" i="4"/>
  <c r="A7" i="4"/>
  <c r="EH49" i="3"/>
  <c r="EA49" i="3"/>
  <c r="DZ49" i="3" s="1"/>
  <c r="DU49" i="3"/>
  <c r="DN49" i="3"/>
  <c r="DG49" i="3"/>
  <c r="CY49" i="3"/>
  <c r="CQ49" i="3" s="1"/>
  <c r="CR49" i="3"/>
  <c r="CJ49" i="3"/>
  <c r="CC49" i="3"/>
  <c r="BU49" i="3"/>
  <c r="BN49" i="3"/>
  <c r="BF49" i="3"/>
  <c r="AY49" i="3"/>
  <c r="AQ49" i="3"/>
  <c r="AJ49" i="3"/>
  <c r="AB49" i="3"/>
  <c r="U49" i="3"/>
  <c r="M49" i="3"/>
  <c r="E49" i="3" s="1"/>
  <c r="F49" i="3"/>
  <c r="EH48" i="3"/>
  <c r="EA48" i="3"/>
  <c r="DU48" i="3"/>
  <c r="DN48" i="3"/>
  <c r="DG48" i="3"/>
  <c r="CY48" i="3"/>
  <c r="CR48" i="3"/>
  <c r="CJ48" i="3"/>
  <c r="CC48" i="3"/>
  <c r="BU48" i="3"/>
  <c r="BN48" i="3"/>
  <c r="BF48" i="3"/>
  <c r="AY48" i="3"/>
  <c r="AX48" i="3" s="1"/>
  <c r="AQ48" i="3"/>
  <c r="AJ48" i="3"/>
  <c r="AB48" i="3"/>
  <c r="U48" i="3"/>
  <c r="M48" i="3"/>
  <c r="F48" i="3"/>
  <c r="EH47" i="3"/>
  <c r="EA47" i="3"/>
  <c r="DU47" i="3"/>
  <c r="DN47" i="3"/>
  <c r="DG47" i="3"/>
  <c r="DF47" i="3" s="1"/>
  <c r="CY47" i="3"/>
  <c r="CR47" i="3"/>
  <c r="CJ47" i="3"/>
  <c r="CB47" i="3" s="1"/>
  <c r="CC47" i="3"/>
  <c r="BU47" i="3"/>
  <c r="BN47" i="3"/>
  <c r="BF47" i="3"/>
  <c r="AY47" i="3"/>
  <c r="AX47" i="3" s="1"/>
  <c r="AQ47" i="3"/>
  <c r="AJ47" i="3"/>
  <c r="AB47" i="3"/>
  <c r="U47" i="3"/>
  <c r="M47" i="3"/>
  <c r="F47" i="3"/>
  <c r="EH46" i="3"/>
  <c r="EA46" i="3"/>
  <c r="DU46" i="3"/>
  <c r="DN46" i="3"/>
  <c r="DG46" i="3"/>
  <c r="CY46" i="3"/>
  <c r="CR46" i="3"/>
  <c r="CJ46" i="3"/>
  <c r="CC46" i="3"/>
  <c r="BU46" i="3"/>
  <c r="BM46" i="3" s="1"/>
  <c r="BN46" i="3"/>
  <c r="BF46" i="3"/>
  <c r="AY46" i="3"/>
  <c r="AQ46" i="3"/>
  <c r="AJ46" i="3"/>
  <c r="AB46" i="3"/>
  <c r="U46" i="3"/>
  <c r="M46" i="3"/>
  <c r="F46" i="3"/>
  <c r="EH45" i="3"/>
  <c r="EA45" i="3"/>
  <c r="DU45" i="3"/>
  <c r="DN45" i="3"/>
  <c r="DG45" i="3"/>
  <c r="DF45" i="3" s="1"/>
  <c r="CY45" i="3"/>
  <c r="CR45" i="3"/>
  <c r="CJ45" i="3"/>
  <c r="CC45" i="3"/>
  <c r="CB45" i="3" s="1"/>
  <c r="BU45" i="3"/>
  <c r="BN45" i="3"/>
  <c r="BF45" i="3"/>
  <c r="AY45" i="3"/>
  <c r="AQ45" i="3"/>
  <c r="AJ45" i="3"/>
  <c r="AB45" i="3"/>
  <c r="U45" i="3"/>
  <c r="T45" i="3" s="1"/>
  <c r="M45" i="3"/>
  <c r="F45" i="3"/>
  <c r="EH44" i="3"/>
  <c r="EA44" i="3"/>
  <c r="DU44" i="3"/>
  <c r="DN44" i="3"/>
  <c r="DG44" i="3"/>
  <c r="DF44" i="3"/>
  <c r="CY44" i="3"/>
  <c r="CR44" i="3"/>
  <c r="CJ44" i="3"/>
  <c r="CC44" i="3"/>
  <c r="BU44" i="3"/>
  <c r="BN44" i="3"/>
  <c r="BM44" i="3" s="1"/>
  <c r="BF44" i="3"/>
  <c r="AY44" i="3"/>
  <c r="AQ44" i="3"/>
  <c r="AI44" i="3" s="1"/>
  <c r="AJ44" i="3"/>
  <c r="AB44" i="3"/>
  <c r="U44" i="3"/>
  <c r="M44" i="3"/>
  <c r="F44" i="3"/>
  <c r="E44" i="3" s="1"/>
  <c r="EH43" i="3"/>
  <c r="EA43" i="3"/>
  <c r="DZ43" i="3" s="1"/>
  <c r="DU43" i="3"/>
  <c r="DN43" i="3"/>
  <c r="DG43" i="3"/>
  <c r="CY43" i="3"/>
  <c r="CQ43" i="3" s="1"/>
  <c r="CR43" i="3"/>
  <c r="CJ43" i="3"/>
  <c r="CC43" i="3"/>
  <c r="BU43" i="3"/>
  <c r="BN43" i="3"/>
  <c r="BF43" i="3"/>
  <c r="AY43" i="3"/>
  <c r="AQ43" i="3"/>
  <c r="AJ43" i="3"/>
  <c r="AB43" i="3"/>
  <c r="U43" i="3"/>
  <c r="M43" i="3"/>
  <c r="F43" i="3"/>
  <c r="EH42" i="3"/>
  <c r="EA42" i="3"/>
  <c r="DU42" i="3"/>
  <c r="DN42" i="3"/>
  <c r="DG42" i="3"/>
  <c r="CY42" i="3"/>
  <c r="CR42" i="3"/>
  <c r="CQ42" i="3" s="1"/>
  <c r="CJ42" i="3"/>
  <c r="CC42" i="3"/>
  <c r="BU42" i="3"/>
  <c r="BN42" i="3"/>
  <c r="BM42" i="3" s="1"/>
  <c r="BF42" i="3"/>
  <c r="AY42" i="3"/>
  <c r="AX42" i="3" s="1"/>
  <c r="AQ42" i="3"/>
  <c r="AJ42" i="3"/>
  <c r="AB42" i="3"/>
  <c r="T42" i="3" s="1"/>
  <c r="U42" i="3"/>
  <c r="M42" i="3"/>
  <c r="F42" i="3"/>
  <c r="EH41" i="3"/>
  <c r="EA41" i="3"/>
  <c r="DZ41" i="3" s="1"/>
  <c r="DU41" i="3"/>
  <c r="DN41" i="3"/>
  <c r="DG41" i="3"/>
  <c r="CY41" i="3"/>
  <c r="CQ41" i="3" s="1"/>
  <c r="CR41" i="3"/>
  <c r="CJ41" i="3"/>
  <c r="CC41" i="3"/>
  <c r="BU41" i="3"/>
  <c r="BN41" i="3"/>
  <c r="BF41" i="3"/>
  <c r="AY41" i="3"/>
  <c r="AQ41" i="3"/>
  <c r="AJ41" i="3"/>
  <c r="AB41" i="3"/>
  <c r="U41" i="3"/>
  <c r="M41" i="3"/>
  <c r="E41" i="3" s="1"/>
  <c r="F41" i="3"/>
  <c r="EH40" i="3"/>
  <c r="EA40" i="3"/>
  <c r="DZ40" i="3" s="1"/>
  <c r="DU40" i="3"/>
  <c r="DN40" i="3"/>
  <c r="DG40" i="3"/>
  <c r="CY40" i="3"/>
  <c r="CR40" i="3"/>
  <c r="CJ40" i="3"/>
  <c r="CC40" i="3"/>
  <c r="BU40" i="3"/>
  <c r="BN40" i="3"/>
  <c r="BF40" i="3"/>
  <c r="AY40" i="3"/>
  <c r="AX40" i="3" s="1"/>
  <c r="AQ40" i="3"/>
  <c r="AJ40" i="3"/>
  <c r="AI40" i="3" s="1"/>
  <c r="AB40" i="3"/>
  <c r="U40" i="3"/>
  <c r="M40" i="3"/>
  <c r="F40" i="3"/>
  <c r="EH39" i="3"/>
  <c r="EA39" i="3"/>
  <c r="DU39" i="3"/>
  <c r="DN39" i="3"/>
  <c r="DG39" i="3"/>
  <c r="CY39" i="3"/>
  <c r="CR39" i="3"/>
  <c r="CJ39" i="3"/>
  <c r="CC39" i="3"/>
  <c r="BU39" i="3"/>
  <c r="BM39" i="3" s="1"/>
  <c r="BN39" i="3"/>
  <c r="BF39" i="3"/>
  <c r="AY39" i="3"/>
  <c r="AQ39" i="3"/>
  <c r="AJ39" i="3"/>
  <c r="AI39" i="3" s="1"/>
  <c r="AB39" i="3"/>
  <c r="U39" i="3"/>
  <c r="M39" i="3"/>
  <c r="F39" i="3"/>
  <c r="E39" i="3" s="1"/>
  <c r="EH38" i="3"/>
  <c r="EA38" i="3"/>
  <c r="DU38" i="3"/>
  <c r="DN38" i="3"/>
  <c r="DG38" i="3"/>
  <c r="DF38" i="3" s="1"/>
  <c r="CY38" i="3"/>
  <c r="CR38" i="3"/>
  <c r="CJ38" i="3"/>
  <c r="CC38" i="3"/>
  <c r="BU38" i="3"/>
  <c r="BN38" i="3"/>
  <c r="BF38" i="3"/>
  <c r="AY38" i="3"/>
  <c r="AQ38" i="3"/>
  <c r="AJ38" i="3"/>
  <c r="AB38" i="3"/>
  <c r="U38" i="3"/>
  <c r="T38" i="3" s="1"/>
  <c r="M38" i="3"/>
  <c r="F38" i="3"/>
  <c r="E38" i="3" s="1"/>
  <c r="EH37" i="3"/>
  <c r="EA37" i="3"/>
  <c r="DU37" i="3"/>
  <c r="DN37" i="3"/>
  <c r="DG37" i="3"/>
  <c r="CY37" i="3"/>
  <c r="CR37" i="3"/>
  <c r="CJ37" i="3"/>
  <c r="CC37" i="3"/>
  <c r="BU37" i="3"/>
  <c r="BM37" i="3" s="1"/>
  <c r="BN37" i="3"/>
  <c r="BF37" i="3"/>
  <c r="AY37" i="3"/>
  <c r="AQ37" i="3"/>
  <c r="AJ37" i="3"/>
  <c r="AB37" i="3"/>
  <c r="U37" i="3"/>
  <c r="M37" i="3"/>
  <c r="E37" i="3" s="1"/>
  <c r="F37" i="3"/>
  <c r="EH36" i="3"/>
  <c r="EA36" i="3"/>
  <c r="DU36" i="3"/>
  <c r="DN36" i="3"/>
  <c r="DG36" i="3"/>
  <c r="DF36" i="3" s="1"/>
  <c r="CY36" i="3"/>
  <c r="CR36" i="3"/>
  <c r="CJ36" i="3"/>
  <c r="CC36" i="3"/>
  <c r="BU36" i="3"/>
  <c r="BN36" i="3"/>
  <c r="BF36" i="3"/>
  <c r="AY36" i="3"/>
  <c r="AQ36" i="3"/>
  <c r="AJ36" i="3"/>
  <c r="AB36" i="3"/>
  <c r="U36" i="3"/>
  <c r="M36" i="3"/>
  <c r="F36" i="3"/>
  <c r="EH35" i="3"/>
  <c r="EA35" i="3"/>
  <c r="DU35" i="3"/>
  <c r="DN35" i="3"/>
  <c r="DG35" i="3"/>
  <c r="CY35" i="3"/>
  <c r="CR35" i="3"/>
  <c r="CQ35" i="3" s="1"/>
  <c r="CJ35" i="3"/>
  <c r="CC35" i="3"/>
  <c r="BU35" i="3"/>
  <c r="BN35" i="3"/>
  <c r="BF35" i="3"/>
  <c r="AY35" i="3"/>
  <c r="AQ35" i="3"/>
  <c r="AJ35" i="3"/>
  <c r="AB35" i="3"/>
  <c r="U35" i="3"/>
  <c r="M35" i="3"/>
  <c r="F35" i="3"/>
  <c r="EH34" i="3"/>
  <c r="EA34" i="3"/>
  <c r="DU34" i="3"/>
  <c r="DN34" i="3"/>
  <c r="DG34" i="3"/>
  <c r="CY34" i="3"/>
  <c r="CR34" i="3"/>
  <c r="CJ34" i="3"/>
  <c r="CC34" i="3"/>
  <c r="BU34" i="3"/>
  <c r="BN34" i="3"/>
  <c r="BM34" i="3" s="1"/>
  <c r="BF34" i="3"/>
  <c r="AY34" i="3"/>
  <c r="AX34" i="3" s="1"/>
  <c r="AQ34" i="3"/>
  <c r="AJ34" i="3"/>
  <c r="AI34" i="3" s="1"/>
  <c r="AB34" i="3"/>
  <c r="T34" i="3" s="1"/>
  <c r="U34" i="3"/>
  <c r="M34" i="3"/>
  <c r="F34" i="3"/>
  <c r="E34" i="3" s="1"/>
  <c r="EH33" i="3"/>
  <c r="EA33" i="3"/>
  <c r="DZ33" i="3" s="1"/>
  <c r="DU33" i="3"/>
  <c r="DN33" i="3"/>
  <c r="DF33" i="3" s="1"/>
  <c r="DG33" i="3"/>
  <c r="CY33" i="3"/>
  <c r="CR33" i="3"/>
  <c r="CJ33" i="3"/>
  <c r="CC33" i="3"/>
  <c r="BU33" i="3"/>
  <c r="BM33" i="3" s="1"/>
  <c r="BN33" i="3"/>
  <c r="BF33" i="3"/>
  <c r="AY33" i="3"/>
  <c r="AQ33" i="3"/>
  <c r="AJ33" i="3"/>
  <c r="AI33" i="3" s="1"/>
  <c r="AB33" i="3"/>
  <c r="U33" i="3"/>
  <c r="M33" i="3"/>
  <c r="F33" i="3"/>
  <c r="EH32" i="3"/>
  <c r="EA32" i="3"/>
  <c r="DU32" i="3"/>
  <c r="DN32" i="3"/>
  <c r="DG32" i="3"/>
  <c r="CY32" i="3"/>
  <c r="CR32" i="3"/>
  <c r="CQ32" i="3" s="1"/>
  <c r="CJ32" i="3"/>
  <c r="CC32" i="3"/>
  <c r="BU32" i="3"/>
  <c r="BN32" i="3"/>
  <c r="BF32" i="3"/>
  <c r="AY32" i="3"/>
  <c r="AX32" i="3" s="1"/>
  <c r="AQ32" i="3"/>
  <c r="AJ32" i="3"/>
  <c r="AB32" i="3"/>
  <c r="U32" i="3"/>
  <c r="M32" i="3"/>
  <c r="F32" i="3"/>
  <c r="E32" i="3" s="1"/>
  <c r="EH31" i="3"/>
  <c r="EA31" i="3"/>
  <c r="DU31" i="3"/>
  <c r="DN31" i="3"/>
  <c r="DG31" i="3"/>
  <c r="CY31" i="3"/>
  <c r="CR31" i="3"/>
  <c r="CJ31" i="3"/>
  <c r="CC31" i="3"/>
  <c r="CB31" i="3" s="1"/>
  <c r="BU31" i="3"/>
  <c r="BN31" i="3"/>
  <c r="BF31" i="3"/>
  <c r="AY31" i="3"/>
  <c r="AQ31" i="3"/>
  <c r="AJ31" i="3"/>
  <c r="AI31" i="3" s="1"/>
  <c r="AB31" i="3"/>
  <c r="U31" i="3"/>
  <c r="M31" i="3"/>
  <c r="F31" i="3"/>
  <c r="EH30" i="3"/>
  <c r="EA30" i="3"/>
  <c r="DU30" i="3"/>
  <c r="DN30" i="3"/>
  <c r="DG30" i="3"/>
  <c r="DF30" i="3" s="1"/>
  <c r="CY30" i="3"/>
  <c r="CR30" i="3"/>
  <c r="CJ30" i="3"/>
  <c r="CC30" i="3"/>
  <c r="BU30" i="3"/>
  <c r="BM30" i="3" s="1"/>
  <c r="BN30" i="3"/>
  <c r="BF30" i="3"/>
  <c r="AY30" i="3"/>
  <c r="AQ30" i="3"/>
  <c r="AJ30" i="3"/>
  <c r="AB30" i="3"/>
  <c r="U30" i="3"/>
  <c r="M30" i="3"/>
  <c r="F30" i="3"/>
  <c r="EH29" i="3"/>
  <c r="EA29" i="3"/>
  <c r="DU29" i="3"/>
  <c r="DN29" i="3"/>
  <c r="DG29" i="3"/>
  <c r="DF29" i="3" s="1"/>
  <c r="CY29" i="3"/>
  <c r="CR29" i="3"/>
  <c r="CJ29" i="3"/>
  <c r="CC29" i="3"/>
  <c r="BU29" i="3"/>
  <c r="BN29" i="3"/>
  <c r="BM29" i="3" s="1"/>
  <c r="BF29" i="3"/>
  <c r="AY29" i="3"/>
  <c r="AQ29" i="3"/>
  <c r="AJ29" i="3"/>
  <c r="AB29" i="3"/>
  <c r="U29" i="3"/>
  <c r="M29" i="3"/>
  <c r="F29" i="3"/>
  <c r="EH28" i="3"/>
  <c r="EA28" i="3"/>
  <c r="DZ28" i="3" s="1"/>
  <c r="DU28" i="3"/>
  <c r="DN28" i="3"/>
  <c r="DG28" i="3"/>
  <c r="DF28" i="3" s="1"/>
  <c r="CY28" i="3"/>
  <c r="CR28" i="3"/>
  <c r="CJ28" i="3"/>
  <c r="CC28" i="3"/>
  <c r="CB28" i="3" s="1"/>
  <c r="BU28" i="3"/>
  <c r="BN28" i="3"/>
  <c r="BF28" i="3"/>
  <c r="AY28" i="3"/>
  <c r="AQ28" i="3"/>
  <c r="AJ28" i="3"/>
  <c r="AB28" i="3"/>
  <c r="U28" i="3"/>
  <c r="M28" i="3"/>
  <c r="F28" i="3"/>
  <c r="EH27" i="3"/>
  <c r="EA27" i="3"/>
  <c r="DZ27" i="3" s="1"/>
  <c r="DU27" i="3"/>
  <c r="DN27" i="3"/>
  <c r="DG27" i="3"/>
  <c r="CY27" i="3"/>
  <c r="CQ27" i="3" s="1"/>
  <c r="CR27" i="3"/>
  <c r="CJ27" i="3"/>
  <c r="CC27" i="3"/>
  <c r="BU27" i="3"/>
  <c r="BN27" i="3"/>
  <c r="BM27" i="3" s="1"/>
  <c r="BF27" i="3"/>
  <c r="AY27" i="3"/>
  <c r="AQ27" i="3"/>
  <c r="AJ27" i="3"/>
  <c r="AB27" i="3"/>
  <c r="U27" i="3"/>
  <c r="M27" i="3"/>
  <c r="F27" i="3"/>
  <c r="EH26" i="3"/>
  <c r="EA26" i="3"/>
  <c r="DU26" i="3"/>
  <c r="DN26" i="3"/>
  <c r="DG26" i="3"/>
  <c r="CY26" i="3"/>
  <c r="CR26" i="3"/>
  <c r="CQ26" i="3" s="1"/>
  <c r="CJ26" i="3"/>
  <c r="CC26" i="3"/>
  <c r="CB26" i="3" s="1"/>
  <c r="BU26" i="3"/>
  <c r="BN26" i="3"/>
  <c r="BF26" i="3"/>
  <c r="AY26" i="3"/>
  <c r="AQ26" i="3"/>
  <c r="AJ26" i="3"/>
  <c r="AI26" i="3" s="1"/>
  <c r="AB26" i="3"/>
  <c r="U26" i="3"/>
  <c r="T26" i="3" s="1"/>
  <c r="M26" i="3"/>
  <c r="F26" i="3"/>
  <c r="EH25" i="3"/>
  <c r="EA25" i="3"/>
  <c r="DU25" i="3"/>
  <c r="DN25" i="3"/>
  <c r="DG25" i="3"/>
  <c r="CY25" i="3"/>
  <c r="CR25" i="3"/>
  <c r="CJ25" i="3"/>
  <c r="CC25" i="3"/>
  <c r="BU25" i="3"/>
  <c r="BN25" i="3"/>
  <c r="BM25" i="3" s="1"/>
  <c r="BF25" i="3"/>
  <c r="AY25" i="3"/>
  <c r="AX25" i="3" s="1"/>
  <c r="AQ25" i="3"/>
  <c r="AJ25" i="3"/>
  <c r="AI25" i="3" s="1"/>
  <c r="AB25" i="3"/>
  <c r="U25" i="3"/>
  <c r="M25" i="3"/>
  <c r="F25" i="3"/>
  <c r="E25" i="3" s="1"/>
  <c r="EH24" i="3"/>
  <c r="EA24" i="3"/>
  <c r="DU24" i="3"/>
  <c r="DN24" i="3"/>
  <c r="DG24" i="3"/>
  <c r="DF24" i="3" s="1"/>
  <c r="CY24" i="3"/>
  <c r="CR24" i="3"/>
  <c r="CQ24" i="3" s="1"/>
  <c r="CJ24" i="3"/>
  <c r="CC24" i="3"/>
  <c r="BU24" i="3"/>
  <c r="BN24" i="3"/>
  <c r="BM24" i="3" s="1"/>
  <c r="BF24" i="3"/>
  <c r="AY24" i="3"/>
  <c r="AQ24" i="3"/>
  <c r="AJ24" i="3"/>
  <c r="AB24" i="3"/>
  <c r="U24" i="3"/>
  <c r="M24" i="3"/>
  <c r="F24" i="3"/>
  <c r="E24" i="3" s="1"/>
  <c r="EH23" i="3"/>
  <c r="EA23" i="3"/>
  <c r="DU23" i="3"/>
  <c r="DN23" i="3"/>
  <c r="DG23" i="3"/>
  <c r="DF23" i="3" s="1"/>
  <c r="CY23" i="3"/>
  <c r="CQ23" i="3" s="1"/>
  <c r="CR23" i="3"/>
  <c r="CJ23" i="3"/>
  <c r="CC23" i="3"/>
  <c r="BU23" i="3"/>
  <c r="BN23" i="3"/>
  <c r="BF23" i="3"/>
  <c r="AY23" i="3"/>
  <c r="AX23" i="3" s="1"/>
  <c r="AQ23" i="3"/>
  <c r="AI23" i="3" s="1"/>
  <c r="AJ23" i="3"/>
  <c r="AB23" i="3"/>
  <c r="U23" i="3"/>
  <c r="M23" i="3"/>
  <c r="F23" i="3"/>
  <c r="EH22" i="3"/>
  <c r="EA22" i="3"/>
  <c r="DU22" i="3"/>
  <c r="DN22" i="3"/>
  <c r="DG22" i="3"/>
  <c r="CY22" i="3"/>
  <c r="CR22" i="3"/>
  <c r="CJ22" i="3"/>
  <c r="CC22" i="3"/>
  <c r="BU22" i="3"/>
  <c r="BM22" i="3" s="1"/>
  <c r="BN22" i="3"/>
  <c r="BF22" i="3"/>
  <c r="AX22" i="3" s="1"/>
  <c r="AY22" i="3"/>
  <c r="AQ22" i="3"/>
  <c r="AJ22" i="3"/>
  <c r="AB22" i="3"/>
  <c r="U22" i="3"/>
  <c r="T22" i="3" s="1"/>
  <c r="M22" i="3"/>
  <c r="F22" i="3"/>
  <c r="EH21" i="3"/>
  <c r="DZ21" i="3" s="1"/>
  <c r="EA21" i="3"/>
  <c r="DU21" i="3"/>
  <c r="DN21" i="3"/>
  <c r="DG21" i="3"/>
  <c r="DF21" i="3" s="1"/>
  <c r="CY21" i="3"/>
  <c r="CR21" i="3"/>
  <c r="CJ21" i="3"/>
  <c r="CC21" i="3"/>
  <c r="BU21" i="3"/>
  <c r="BN21" i="3"/>
  <c r="BF21" i="3"/>
  <c r="AY21" i="3"/>
  <c r="AQ21" i="3"/>
  <c r="AJ21" i="3"/>
  <c r="AB21" i="3"/>
  <c r="U21" i="3"/>
  <c r="M21" i="3"/>
  <c r="F21" i="3"/>
  <c r="EH20" i="3"/>
  <c r="EA20" i="3"/>
  <c r="DZ20" i="3" s="1"/>
  <c r="DU20" i="3"/>
  <c r="DN20" i="3"/>
  <c r="DF20" i="3" s="1"/>
  <c r="DG20" i="3"/>
  <c r="CY20" i="3"/>
  <c r="CR20" i="3"/>
  <c r="CJ20" i="3"/>
  <c r="CC20" i="3"/>
  <c r="BU20" i="3"/>
  <c r="BN20" i="3"/>
  <c r="BM20" i="3" s="1"/>
  <c r="BF20" i="3"/>
  <c r="AY20" i="3"/>
  <c r="AQ20" i="3"/>
  <c r="AI20" i="3" s="1"/>
  <c r="AJ20" i="3"/>
  <c r="AB20" i="3"/>
  <c r="U20" i="3"/>
  <c r="M20" i="3"/>
  <c r="F20" i="3"/>
  <c r="EH19" i="3"/>
  <c r="EA19" i="3"/>
  <c r="DU19" i="3"/>
  <c r="DN19" i="3"/>
  <c r="DG19" i="3"/>
  <c r="CY19" i="3"/>
  <c r="CR19" i="3"/>
  <c r="CQ19" i="3" s="1"/>
  <c r="CJ19" i="3"/>
  <c r="CC19" i="3"/>
  <c r="BU19" i="3"/>
  <c r="BN19" i="3"/>
  <c r="BM19" i="3" s="1"/>
  <c r="BF19" i="3"/>
  <c r="AY19" i="3"/>
  <c r="AQ19" i="3"/>
  <c r="AJ19" i="3"/>
  <c r="AI19" i="3" s="1"/>
  <c r="AB19" i="3"/>
  <c r="U19" i="3"/>
  <c r="M19" i="3"/>
  <c r="F19" i="3"/>
  <c r="EH18" i="3"/>
  <c r="EA18" i="3"/>
  <c r="DZ18" i="3" s="1"/>
  <c r="DU18" i="3"/>
  <c r="DN18" i="3"/>
  <c r="DG18" i="3"/>
  <c r="CY18" i="3"/>
  <c r="CR18" i="3"/>
  <c r="CJ18" i="3"/>
  <c r="CB18" i="3" s="1"/>
  <c r="CC18" i="3"/>
  <c r="BU18" i="3"/>
  <c r="BN18" i="3"/>
  <c r="BF18" i="3"/>
  <c r="AY18" i="3"/>
  <c r="AX18" i="3" s="1"/>
  <c r="AQ18" i="3"/>
  <c r="AJ18" i="3"/>
  <c r="AI18" i="3" s="1"/>
  <c r="AB18" i="3"/>
  <c r="U18" i="3"/>
  <c r="T18" i="3" s="1"/>
  <c r="M18" i="3"/>
  <c r="F18" i="3"/>
  <c r="EH17" i="3"/>
  <c r="EA17" i="3"/>
  <c r="DU17" i="3"/>
  <c r="DN17" i="3"/>
  <c r="DG17" i="3"/>
  <c r="DF17" i="3" s="1"/>
  <c r="CY17" i="3"/>
  <c r="CR17" i="3"/>
  <c r="CJ17" i="3"/>
  <c r="CC17" i="3"/>
  <c r="BU17" i="3"/>
  <c r="BN17" i="3"/>
  <c r="BM17" i="3" s="1"/>
  <c r="BF17" i="3"/>
  <c r="AY17" i="3"/>
  <c r="AQ17" i="3"/>
  <c r="AJ17" i="3"/>
  <c r="AB17" i="3"/>
  <c r="U17" i="3"/>
  <c r="M17" i="3"/>
  <c r="E17" i="3" s="1"/>
  <c r="F17" i="3"/>
  <c r="EH16" i="3"/>
  <c r="EA16" i="3"/>
  <c r="DZ16" i="3" s="1"/>
  <c r="DU16" i="3"/>
  <c r="DN16" i="3"/>
  <c r="DG16" i="3"/>
  <c r="CY16" i="3"/>
  <c r="CR16" i="3"/>
  <c r="CJ16" i="3"/>
  <c r="CB16" i="3" s="1"/>
  <c r="CC16" i="3"/>
  <c r="BU16" i="3"/>
  <c r="BN16" i="3"/>
  <c r="BM16" i="3" s="1"/>
  <c r="BF16" i="3"/>
  <c r="AX16" i="3" s="1"/>
  <c r="AY16" i="3"/>
  <c r="AQ16" i="3"/>
  <c r="AJ16" i="3"/>
  <c r="AB16" i="3"/>
  <c r="U16" i="3"/>
  <c r="M16" i="3"/>
  <c r="F16" i="3"/>
  <c r="E16" i="3" s="1"/>
  <c r="EH15" i="3"/>
  <c r="EA15" i="3"/>
  <c r="DZ15" i="3" s="1"/>
  <c r="DU15" i="3"/>
  <c r="DN15" i="3"/>
  <c r="DG15" i="3"/>
  <c r="CY15" i="3"/>
  <c r="CR15" i="3"/>
  <c r="CJ15" i="3"/>
  <c r="CC15" i="3"/>
  <c r="BU15" i="3"/>
  <c r="BN15" i="3"/>
  <c r="BF15" i="3"/>
  <c r="AY15" i="3"/>
  <c r="AQ15" i="3"/>
  <c r="AJ15" i="3"/>
  <c r="AI15" i="3"/>
  <c r="AB15" i="3"/>
  <c r="U15" i="3"/>
  <c r="T15" i="3" s="1"/>
  <c r="M15" i="3"/>
  <c r="F15" i="3"/>
  <c r="EH14" i="3"/>
  <c r="DZ14" i="3" s="1"/>
  <c r="EA14" i="3"/>
  <c r="DU14" i="3"/>
  <c r="DN14" i="3"/>
  <c r="DG14" i="3"/>
  <c r="CY14" i="3"/>
  <c r="CR14" i="3"/>
  <c r="CJ14" i="3"/>
  <c r="CB14" i="3" s="1"/>
  <c r="CC14" i="3"/>
  <c r="BU14" i="3"/>
  <c r="BN14" i="3"/>
  <c r="BF14" i="3"/>
  <c r="AY14" i="3"/>
  <c r="AQ14" i="3"/>
  <c r="AJ14" i="3"/>
  <c r="AB14" i="3"/>
  <c r="U14" i="3"/>
  <c r="M14" i="3"/>
  <c r="F14" i="3"/>
  <c r="E14" i="3" s="1"/>
  <c r="EH13" i="3"/>
  <c r="EA13" i="3"/>
  <c r="DU13" i="3"/>
  <c r="DN13" i="3"/>
  <c r="DG13" i="3"/>
  <c r="CY13" i="3"/>
  <c r="CR13" i="3"/>
  <c r="CJ13" i="3"/>
  <c r="CC13" i="3"/>
  <c r="CB13" i="3" s="1"/>
  <c r="BU13" i="3"/>
  <c r="BN13" i="3"/>
  <c r="BF13" i="3"/>
  <c r="AY13" i="3"/>
  <c r="AQ13" i="3"/>
  <c r="AJ13" i="3"/>
  <c r="AB13" i="3"/>
  <c r="U13" i="3"/>
  <c r="T13" i="3" s="1"/>
  <c r="M13" i="3"/>
  <c r="F13" i="3"/>
  <c r="E13" i="3" s="1"/>
  <c r="EH12" i="3"/>
  <c r="DZ12" i="3" s="1"/>
  <c r="EA12" i="3"/>
  <c r="DU12" i="3"/>
  <c r="DN12" i="3"/>
  <c r="DG12" i="3"/>
  <c r="DF12" i="3"/>
  <c r="CY12" i="3"/>
  <c r="CR12" i="3"/>
  <c r="CJ12" i="3"/>
  <c r="CC12" i="3"/>
  <c r="BU12" i="3"/>
  <c r="BN12" i="3"/>
  <c r="BF12" i="3"/>
  <c r="AY12" i="3"/>
  <c r="AX12" i="3" s="1"/>
  <c r="AQ12" i="3"/>
  <c r="AI12" i="3" s="1"/>
  <c r="AJ12" i="3"/>
  <c r="AB12" i="3"/>
  <c r="U12" i="3"/>
  <c r="M12" i="3"/>
  <c r="F12" i="3"/>
  <c r="E12" i="3" s="1"/>
  <c r="EH11" i="3"/>
  <c r="EA11" i="3"/>
  <c r="DU11" i="3"/>
  <c r="DN11" i="3"/>
  <c r="DG11" i="3"/>
  <c r="CY11" i="3"/>
  <c r="CR11" i="3"/>
  <c r="CQ11" i="3"/>
  <c r="CJ11" i="3"/>
  <c r="CC11" i="3"/>
  <c r="BU11" i="3"/>
  <c r="BN11" i="3"/>
  <c r="BF11" i="3"/>
  <c r="AY11" i="3"/>
  <c r="AQ11" i="3"/>
  <c r="AJ11" i="3"/>
  <c r="AI11" i="3"/>
  <c r="AB11" i="3"/>
  <c r="U11" i="3"/>
  <c r="M11" i="3"/>
  <c r="E11" i="3" s="1"/>
  <c r="F11" i="3"/>
  <c r="EH10" i="3"/>
  <c r="EA10" i="3"/>
  <c r="DU10" i="3"/>
  <c r="DN10" i="3"/>
  <c r="DG10" i="3"/>
  <c r="CY10" i="3"/>
  <c r="CR10" i="3"/>
  <c r="CJ10" i="3"/>
  <c r="CC10" i="3"/>
  <c r="CB10" i="3" s="1"/>
  <c r="BU10" i="3"/>
  <c r="BN10" i="3"/>
  <c r="BM10" i="3" s="1"/>
  <c r="BF10" i="3"/>
  <c r="AY10" i="3"/>
  <c r="AQ10" i="3"/>
  <c r="AJ10" i="3"/>
  <c r="AB10" i="3"/>
  <c r="U10" i="3"/>
  <c r="T10" i="3" s="1"/>
  <c r="M10" i="3"/>
  <c r="F10" i="3"/>
  <c r="E10" i="3" s="1"/>
  <c r="EH9" i="3"/>
  <c r="EA9" i="3"/>
  <c r="DU9" i="3"/>
  <c r="DN9" i="3"/>
  <c r="DG9" i="3"/>
  <c r="CY9" i="3"/>
  <c r="CR9" i="3"/>
  <c r="CJ9" i="3"/>
  <c r="CC9" i="3"/>
  <c r="BU9" i="3"/>
  <c r="BN9" i="3"/>
  <c r="BM9" i="3" s="1"/>
  <c r="BF9" i="3"/>
  <c r="AY9" i="3"/>
  <c r="AX9" i="3" s="1"/>
  <c r="AQ9" i="3"/>
  <c r="AJ9" i="3"/>
  <c r="AI9" i="3" s="1"/>
  <c r="AB9" i="3"/>
  <c r="U9" i="3"/>
  <c r="T9" i="3" s="1"/>
  <c r="M9" i="3"/>
  <c r="F9" i="3"/>
  <c r="E9" i="3" s="1"/>
  <c r="EH8" i="3"/>
  <c r="EA8" i="3"/>
  <c r="DZ8" i="3"/>
  <c r="DU8" i="3"/>
  <c r="DN8" i="3"/>
  <c r="DF8" i="3" s="1"/>
  <c r="DG8" i="3"/>
  <c r="CY8" i="3"/>
  <c r="CR8" i="3"/>
  <c r="CJ8" i="3"/>
  <c r="CC8" i="3"/>
  <c r="BU8" i="3"/>
  <c r="BN8" i="3"/>
  <c r="BF8" i="3"/>
  <c r="AX8" i="3" s="1"/>
  <c r="AY8" i="3"/>
  <c r="AQ8" i="3"/>
  <c r="AJ8" i="3"/>
  <c r="AB8" i="3"/>
  <c r="U8" i="3"/>
  <c r="M8" i="3"/>
  <c r="F8" i="3"/>
  <c r="EN7" i="3"/>
  <c r="EM7" i="3"/>
  <c r="EL7" i="3"/>
  <c r="EK7" i="3"/>
  <c r="EJ7" i="3"/>
  <c r="EI7" i="3"/>
  <c r="EG7" i="3"/>
  <c r="EF7" i="3"/>
  <c r="EE7" i="3"/>
  <c r="ED7" i="3"/>
  <c r="EC7" i="3"/>
  <c r="EB7" i="3"/>
  <c r="EA7" i="3" s="1"/>
  <c r="DY7" i="3"/>
  <c r="DX7" i="3"/>
  <c r="DW7" i="3"/>
  <c r="DV7" i="3"/>
  <c r="DT7" i="3"/>
  <c r="DS7" i="3"/>
  <c r="DR7" i="3"/>
  <c r="DQ7" i="3"/>
  <c r="DP7" i="3"/>
  <c r="DO7" i="3"/>
  <c r="DM7" i="3"/>
  <c r="DL7" i="3"/>
  <c r="DK7" i="3"/>
  <c r="DJ7" i="3"/>
  <c r="DI7" i="3"/>
  <c r="DH7" i="3"/>
  <c r="DE7" i="3"/>
  <c r="DD7" i="3"/>
  <c r="DC7" i="3"/>
  <c r="DB7" i="3"/>
  <c r="DA7" i="3"/>
  <c r="CZ7" i="3"/>
  <c r="CX7" i="3"/>
  <c r="CW7" i="3"/>
  <c r="CV7" i="3"/>
  <c r="CU7" i="3"/>
  <c r="CT7" i="3"/>
  <c r="CS7" i="3"/>
  <c r="CP7" i="3"/>
  <c r="CO7" i="3"/>
  <c r="CN7" i="3"/>
  <c r="CM7" i="3"/>
  <c r="CL7" i="3"/>
  <c r="CK7" i="3"/>
  <c r="CI7" i="3"/>
  <c r="CH7" i="3"/>
  <c r="CG7" i="3"/>
  <c r="CF7" i="3"/>
  <c r="CE7" i="3"/>
  <c r="CD7" i="3"/>
  <c r="CA7" i="3"/>
  <c r="BZ7" i="3"/>
  <c r="BY7" i="3"/>
  <c r="BX7" i="3"/>
  <c r="BW7" i="3"/>
  <c r="BV7" i="3"/>
  <c r="BT7" i="3"/>
  <c r="BS7" i="3"/>
  <c r="BR7" i="3"/>
  <c r="BQ7" i="3"/>
  <c r="BP7" i="3"/>
  <c r="BO7" i="3"/>
  <c r="BL7" i="3"/>
  <c r="BK7" i="3"/>
  <c r="BJ7" i="3"/>
  <c r="BI7" i="3"/>
  <c r="BH7" i="3"/>
  <c r="BG7" i="3"/>
  <c r="BE7" i="3"/>
  <c r="BD7" i="3"/>
  <c r="BC7" i="3"/>
  <c r="BB7" i="3"/>
  <c r="BA7" i="3"/>
  <c r="AY7" i="3" s="1"/>
  <c r="AZ7" i="3"/>
  <c r="AW7" i="3"/>
  <c r="AV7" i="3"/>
  <c r="AU7" i="3"/>
  <c r="AT7" i="3"/>
  <c r="AS7" i="3"/>
  <c r="AR7" i="3"/>
  <c r="AQ7" i="3" s="1"/>
  <c r="AP7" i="3"/>
  <c r="AO7" i="3"/>
  <c r="AN7" i="3"/>
  <c r="AM7" i="3"/>
  <c r="AL7" i="3"/>
  <c r="AK7" i="3"/>
  <c r="AH7" i="3"/>
  <c r="AG7" i="3"/>
  <c r="AF7" i="3"/>
  <c r="AE7" i="3"/>
  <c r="AD7" i="3"/>
  <c r="AC7" i="3"/>
  <c r="AA7" i="3"/>
  <c r="Z7" i="3"/>
  <c r="Y7" i="3"/>
  <c r="X7" i="3"/>
  <c r="W7" i="3"/>
  <c r="V7" i="3"/>
  <c r="S7" i="3"/>
  <c r="R7" i="3"/>
  <c r="Q7" i="3"/>
  <c r="P7" i="3"/>
  <c r="O7" i="3"/>
  <c r="N7" i="3"/>
  <c r="L7" i="3"/>
  <c r="K7" i="3"/>
  <c r="J7" i="3"/>
  <c r="I7" i="3"/>
  <c r="H7" i="3"/>
  <c r="G7" i="3"/>
  <c r="B7" i="3"/>
  <c r="A7" i="3"/>
  <c r="EH49" i="2"/>
  <c r="EA49" i="2"/>
  <c r="DU49" i="2"/>
  <c r="DN49" i="2"/>
  <c r="DG49" i="2"/>
  <c r="DF49" i="2" s="1"/>
  <c r="CY49" i="2"/>
  <c r="CQ49" i="2" s="1"/>
  <c r="CR49" i="2"/>
  <c r="CJ49" i="2"/>
  <c r="CC49" i="2"/>
  <c r="BU49" i="2"/>
  <c r="BM49" i="2" s="1"/>
  <c r="BN49" i="2"/>
  <c r="BF49" i="2"/>
  <c r="AY49" i="2"/>
  <c r="AX49" i="2" s="1"/>
  <c r="AQ49" i="2"/>
  <c r="AJ49" i="2"/>
  <c r="AB49" i="2"/>
  <c r="U49" i="2"/>
  <c r="T49" i="2" s="1"/>
  <c r="M49" i="2"/>
  <c r="F49" i="2"/>
  <c r="EH48" i="2"/>
  <c r="EA48" i="2"/>
  <c r="DZ48" i="2"/>
  <c r="DU48" i="2"/>
  <c r="DN48" i="2"/>
  <c r="DG48" i="2"/>
  <c r="DF48" i="2" s="1"/>
  <c r="CY48" i="2"/>
  <c r="CR48" i="2"/>
  <c r="CJ48" i="2"/>
  <c r="CC48" i="2"/>
  <c r="BU48" i="2"/>
  <c r="BN48" i="2"/>
  <c r="BF48" i="2"/>
  <c r="AX48" i="2" s="1"/>
  <c r="AY48" i="2"/>
  <c r="AQ48" i="2"/>
  <c r="AJ48" i="2"/>
  <c r="AB48" i="2"/>
  <c r="U48" i="2"/>
  <c r="T48" i="2" s="1"/>
  <c r="M48" i="2"/>
  <c r="F48" i="2"/>
  <c r="EH47" i="2"/>
  <c r="EA47" i="2"/>
  <c r="DZ47" i="2"/>
  <c r="DU47" i="2"/>
  <c r="DN47" i="2"/>
  <c r="DG47" i="2"/>
  <c r="DF47" i="2" s="1"/>
  <c r="CY47" i="2"/>
  <c r="CR47" i="2"/>
  <c r="CJ47" i="2"/>
  <c r="CC47" i="2"/>
  <c r="BU47" i="2"/>
  <c r="BN47" i="2"/>
  <c r="BF47" i="2"/>
  <c r="AY47" i="2"/>
  <c r="AX47" i="2" s="1"/>
  <c r="AQ47" i="2"/>
  <c r="AI47" i="2" s="1"/>
  <c r="AJ47" i="2"/>
  <c r="AB47" i="2"/>
  <c r="U47" i="2"/>
  <c r="T47" i="2" s="1"/>
  <c r="M47" i="2"/>
  <c r="F47" i="2"/>
  <c r="EH46" i="2"/>
  <c r="EA46" i="2"/>
  <c r="DU46" i="2"/>
  <c r="DN46" i="2"/>
  <c r="DG46" i="2"/>
  <c r="CY46" i="2"/>
  <c r="CR46" i="2"/>
  <c r="CQ46" i="2" s="1"/>
  <c r="CJ46" i="2"/>
  <c r="CC46" i="2"/>
  <c r="BU46" i="2"/>
  <c r="BN46" i="2"/>
  <c r="BF46" i="2"/>
  <c r="AY46" i="2"/>
  <c r="AQ46" i="2"/>
  <c r="AJ46" i="2"/>
  <c r="AI46" i="2" s="1"/>
  <c r="AB46" i="2"/>
  <c r="U46" i="2"/>
  <c r="T46" i="2" s="1"/>
  <c r="M46" i="2"/>
  <c r="F46" i="2"/>
  <c r="EH45" i="2"/>
  <c r="EA45" i="2"/>
  <c r="DZ45" i="2" s="1"/>
  <c r="DU45" i="2"/>
  <c r="DN45" i="2"/>
  <c r="DG45" i="2"/>
  <c r="DF45" i="2" s="1"/>
  <c r="CY45" i="2"/>
  <c r="CR45" i="2"/>
  <c r="CJ45" i="2"/>
  <c r="CC45" i="2"/>
  <c r="BU45" i="2"/>
  <c r="BN45" i="2"/>
  <c r="BF45" i="2"/>
  <c r="AY45" i="2"/>
  <c r="AX45" i="2" s="1"/>
  <c r="AQ45" i="2"/>
  <c r="AJ45" i="2"/>
  <c r="AB45" i="2"/>
  <c r="U45" i="2"/>
  <c r="T45" i="2" s="1"/>
  <c r="M45" i="2"/>
  <c r="E45" i="2" s="1"/>
  <c r="F45" i="2"/>
  <c r="EH44" i="2"/>
  <c r="EA44" i="2"/>
  <c r="DU44" i="2"/>
  <c r="DN44" i="2"/>
  <c r="DF44" i="2" s="1"/>
  <c r="DG44" i="2"/>
  <c r="CY44" i="2"/>
  <c r="CR44" i="2"/>
  <c r="CJ44" i="2"/>
  <c r="CC44" i="2"/>
  <c r="CB44" i="2" s="1"/>
  <c r="BU44" i="2"/>
  <c r="BN44" i="2"/>
  <c r="BF44" i="2"/>
  <c r="AY44" i="2"/>
  <c r="AQ44" i="2"/>
  <c r="AJ44" i="2"/>
  <c r="AB44" i="2"/>
  <c r="U44" i="2"/>
  <c r="M44" i="2"/>
  <c r="F44" i="2"/>
  <c r="E44" i="2" s="1"/>
  <c r="EH43" i="2"/>
  <c r="EA43" i="2"/>
  <c r="DU43" i="2"/>
  <c r="DN43" i="2"/>
  <c r="DG43" i="2"/>
  <c r="DF43" i="2" s="1"/>
  <c r="CY43" i="2"/>
  <c r="CR43" i="2"/>
  <c r="CQ43" i="2" s="1"/>
  <c r="CJ43" i="2"/>
  <c r="CC43" i="2"/>
  <c r="CB43" i="2" s="1"/>
  <c r="BU43" i="2"/>
  <c r="BN43" i="2"/>
  <c r="BM43" i="2" s="1"/>
  <c r="BF43" i="2"/>
  <c r="AY43" i="2"/>
  <c r="AQ43" i="2"/>
  <c r="AJ43" i="2"/>
  <c r="AB43" i="2"/>
  <c r="U43" i="2"/>
  <c r="T43" i="2" s="1"/>
  <c r="M43" i="2"/>
  <c r="F43" i="2"/>
  <c r="EH42" i="2"/>
  <c r="EA42" i="2"/>
  <c r="DZ42" i="2" s="1"/>
  <c r="DU42" i="2"/>
  <c r="DN42" i="2"/>
  <c r="DF42" i="2" s="1"/>
  <c r="DG42" i="2"/>
  <c r="CY42" i="2"/>
  <c r="CQ42" i="2" s="1"/>
  <c r="CR42" i="2"/>
  <c r="CJ42" i="2"/>
  <c r="CC42" i="2"/>
  <c r="CB42" i="2" s="1"/>
  <c r="BU42" i="2"/>
  <c r="BN42" i="2"/>
  <c r="BF42" i="2"/>
  <c r="AY42" i="2"/>
  <c r="AQ42" i="2"/>
  <c r="AJ42" i="2"/>
  <c r="AB42" i="2"/>
  <c r="U42" i="2"/>
  <c r="M42" i="2"/>
  <c r="F42" i="2"/>
  <c r="EH41" i="2"/>
  <c r="EA41" i="2"/>
  <c r="DU41" i="2"/>
  <c r="DN41" i="2"/>
  <c r="DG41" i="2"/>
  <c r="DF41" i="2" s="1"/>
  <c r="CY41" i="2"/>
  <c r="CR41" i="2"/>
  <c r="CJ41" i="2"/>
  <c r="CC41" i="2"/>
  <c r="CB41" i="2" s="1"/>
  <c r="BU41" i="2"/>
  <c r="BM41" i="2" s="1"/>
  <c r="BN41" i="2"/>
  <c r="BF41" i="2"/>
  <c r="AY41" i="2"/>
  <c r="AX41" i="2" s="1"/>
  <c r="AQ41" i="2"/>
  <c r="AJ41" i="2"/>
  <c r="AB41" i="2"/>
  <c r="U41" i="2"/>
  <c r="T41" i="2" s="1"/>
  <c r="M41" i="2"/>
  <c r="F41" i="2"/>
  <c r="EH40" i="2"/>
  <c r="EA40" i="2"/>
  <c r="DZ40" i="2" s="1"/>
  <c r="DU40" i="2"/>
  <c r="DN40" i="2"/>
  <c r="DG40" i="2"/>
  <c r="CY40" i="2"/>
  <c r="CR40" i="2"/>
  <c r="CJ40" i="2"/>
  <c r="CC40" i="2"/>
  <c r="BU40" i="2"/>
  <c r="BN40" i="2"/>
  <c r="BF40" i="2"/>
  <c r="AY40" i="2"/>
  <c r="AX40" i="2" s="1"/>
  <c r="AQ40" i="2"/>
  <c r="AJ40" i="2"/>
  <c r="AB40" i="2"/>
  <c r="U40" i="2"/>
  <c r="T40" i="2" s="1"/>
  <c r="M40" i="2"/>
  <c r="F40" i="2"/>
  <c r="EH39" i="2"/>
  <c r="EA39" i="2"/>
  <c r="DZ39" i="2"/>
  <c r="DU39" i="2"/>
  <c r="DN39" i="2"/>
  <c r="DG39" i="2"/>
  <c r="DF39" i="2" s="1"/>
  <c r="CY39" i="2"/>
  <c r="CR39" i="2"/>
  <c r="CJ39" i="2"/>
  <c r="CC39" i="2"/>
  <c r="CB39" i="2" s="1"/>
  <c r="BU39" i="2"/>
  <c r="BN39" i="2"/>
  <c r="BF39" i="2"/>
  <c r="AY39" i="2"/>
  <c r="AX39" i="2" s="1"/>
  <c r="AQ39" i="2"/>
  <c r="AI39" i="2" s="1"/>
  <c r="AJ39" i="2"/>
  <c r="AB39" i="2"/>
  <c r="U39" i="2"/>
  <c r="T39" i="2" s="1"/>
  <c r="M39" i="2"/>
  <c r="F39" i="2"/>
  <c r="EH38" i="2"/>
  <c r="EA38" i="2"/>
  <c r="DU38" i="2"/>
  <c r="DN38" i="2"/>
  <c r="DG38" i="2"/>
  <c r="CY38" i="2"/>
  <c r="CR38" i="2"/>
  <c r="CJ38" i="2"/>
  <c r="CC38" i="2"/>
  <c r="BU38" i="2"/>
  <c r="BN38" i="2"/>
  <c r="BF38" i="2"/>
  <c r="AY38" i="2"/>
  <c r="AQ38" i="2"/>
  <c r="AJ38" i="2"/>
  <c r="AB38" i="2"/>
  <c r="U38" i="2"/>
  <c r="T38" i="2" s="1"/>
  <c r="M38" i="2"/>
  <c r="F38" i="2"/>
  <c r="E38" i="2" s="1"/>
  <c r="EH37" i="2"/>
  <c r="EA37" i="2"/>
  <c r="DU37" i="2"/>
  <c r="DN37" i="2"/>
  <c r="DG37" i="2"/>
  <c r="CY37" i="2"/>
  <c r="CR37" i="2"/>
  <c r="CQ37" i="2" s="1"/>
  <c r="CJ37" i="2"/>
  <c r="CC37" i="2"/>
  <c r="BU37" i="2"/>
  <c r="BN37" i="2"/>
  <c r="BM37" i="2" s="1"/>
  <c r="BF37" i="2"/>
  <c r="AY37" i="2"/>
  <c r="AQ37" i="2"/>
  <c r="AJ37" i="2"/>
  <c r="AB37" i="2"/>
  <c r="U37" i="2"/>
  <c r="M37" i="2"/>
  <c r="F37" i="2"/>
  <c r="EH36" i="2"/>
  <c r="EA36" i="2"/>
  <c r="DU36" i="2"/>
  <c r="DN36" i="2"/>
  <c r="DG36" i="2"/>
  <c r="CY36" i="2"/>
  <c r="CR36" i="2"/>
  <c r="CJ36" i="2"/>
  <c r="CC36" i="2"/>
  <c r="CB36" i="2" s="1"/>
  <c r="BU36" i="2"/>
  <c r="BN36" i="2"/>
  <c r="BM36" i="2" s="1"/>
  <c r="BF36" i="2"/>
  <c r="AY36" i="2"/>
  <c r="AX36" i="2" s="1"/>
  <c r="AQ36" i="2"/>
  <c r="AJ36" i="2"/>
  <c r="AB36" i="2"/>
  <c r="U36" i="2"/>
  <c r="M36" i="2"/>
  <c r="F36" i="2"/>
  <c r="E36" i="2" s="1"/>
  <c r="EH35" i="2"/>
  <c r="EA35" i="2"/>
  <c r="DU35" i="2"/>
  <c r="DN35" i="2"/>
  <c r="DG35" i="2"/>
  <c r="DF35" i="2"/>
  <c r="CY35" i="2"/>
  <c r="CR35" i="2"/>
  <c r="CJ35" i="2"/>
  <c r="CC35" i="2"/>
  <c r="CB35" i="2" s="1"/>
  <c r="BU35" i="2"/>
  <c r="BM35" i="2" s="1"/>
  <c r="BN35" i="2"/>
  <c r="BF35" i="2"/>
  <c r="AY35" i="2"/>
  <c r="AQ35" i="2"/>
  <c r="AJ35" i="2"/>
  <c r="AB35" i="2"/>
  <c r="U35" i="2"/>
  <c r="M35" i="2"/>
  <c r="F35" i="2"/>
  <c r="EH34" i="2"/>
  <c r="DZ34" i="2" s="1"/>
  <c r="EA34" i="2"/>
  <c r="DU34" i="2"/>
  <c r="DN34" i="2"/>
  <c r="DG34" i="2"/>
  <c r="CY34" i="2"/>
  <c r="CQ34" i="2" s="1"/>
  <c r="CR34" i="2"/>
  <c r="CJ34" i="2"/>
  <c r="CC34" i="2"/>
  <c r="BU34" i="2"/>
  <c r="BN34" i="2"/>
  <c r="BF34" i="2"/>
  <c r="AY34" i="2"/>
  <c r="AX34" i="2" s="1"/>
  <c r="AQ34" i="2"/>
  <c r="AJ34" i="2"/>
  <c r="AI34" i="2" s="1"/>
  <c r="AB34" i="2"/>
  <c r="U34" i="2"/>
  <c r="T34" i="2" s="1"/>
  <c r="M34" i="2"/>
  <c r="F34" i="2"/>
  <c r="E34" i="2" s="1"/>
  <c r="EH33" i="2"/>
  <c r="EA33" i="2"/>
  <c r="DU33" i="2"/>
  <c r="DN33" i="2"/>
  <c r="DG33" i="2"/>
  <c r="CY33" i="2"/>
  <c r="CR33" i="2"/>
  <c r="CJ33" i="2"/>
  <c r="CC33" i="2"/>
  <c r="CB33" i="2" s="1"/>
  <c r="BU33" i="2"/>
  <c r="BN33" i="2"/>
  <c r="BM33" i="2" s="1"/>
  <c r="BF33" i="2"/>
  <c r="AY33" i="2"/>
  <c r="AQ33" i="2"/>
  <c r="AJ33" i="2"/>
  <c r="AI33" i="2" s="1"/>
  <c r="AB33" i="2"/>
  <c r="U33" i="2"/>
  <c r="T33" i="2" s="1"/>
  <c r="M33" i="2"/>
  <c r="F33" i="2"/>
  <c r="EH32" i="2"/>
  <c r="EA32" i="2"/>
  <c r="DZ32" i="2"/>
  <c r="DU32" i="2"/>
  <c r="DN32" i="2"/>
  <c r="DG32" i="2"/>
  <c r="DF32" i="2" s="1"/>
  <c r="CY32" i="2"/>
  <c r="CR32" i="2"/>
  <c r="CJ32" i="2"/>
  <c r="CC32" i="2"/>
  <c r="BU32" i="2"/>
  <c r="BN32" i="2"/>
  <c r="BF32" i="2"/>
  <c r="AY32" i="2"/>
  <c r="AQ32" i="2"/>
  <c r="AJ32" i="2"/>
  <c r="AB32" i="2"/>
  <c r="U32" i="2"/>
  <c r="T32" i="2" s="1"/>
  <c r="M32" i="2"/>
  <c r="F32" i="2"/>
  <c r="EH31" i="2"/>
  <c r="DZ31" i="2" s="1"/>
  <c r="EA31" i="2"/>
  <c r="DU31" i="2"/>
  <c r="DN31" i="2"/>
  <c r="DG31" i="2"/>
  <c r="CY31" i="2"/>
  <c r="CR31" i="2"/>
  <c r="CJ31" i="2"/>
  <c r="CC31" i="2"/>
  <c r="BU31" i="2"/>
  <c r="BN31" i="2"/>
  <c r="BF31" i="2"/>
  <c r="AX31" i="2" s="1"/>
  <c r="AY31" i="2"/>
  <c r="AQ31" i="2"/>
  <c r="AJ31" i="2"/>
  <c r="AI31" i="2" s="1"/>
  <c r="AB31" i="2"/>
  <c r="U31" i="2"/>
  <c r="M31" i="2"/>
  <c r="F31" i="2"/>
  <c r="EH30" i="2"/>
  <c r="EA30" i="2"/>
  <c r="DU30" i="2"/>
  <c r="DN30" i="2"/>
  <c r="DG30" i="2"/>
  <c r="DF30" i="2" s="1"/>
  <c r="CY30" i="2"/>
  <c r="CR30" i="2"/>
  <c r="CQ30" i="2" s="1"/>
  <c r="CJ30" i="2"/>
  <c r="CC30" i="2"/>
  <c r="CB30" i="2" s="1"/>
  <c r="BU30" i="2"/>
  <c r="BN30" i="2"/>
  <c r="BM30" i="2" s="1"/>
  <c r="BF30" i="2"/>
  <c r="AY30" i="2"/>
  <c r="AQ30" i="2"/>
  <c r="AJ30" i="2"/>
  <c r="AI30" i="2" s="1"/>
  <c r="AB30" i="2"/>
  <c r="U30" i="2"/>
  <c r="M30" i="2"/>
  <c r="F30" i="2"/>
  <c r="E30" i="2" s="1"/>
  <c r="EH29" i="2"/>
  <c r="EA29" i="2"/>
  <c r="DU29" i="2"/>
  <c r="DN29" i="2"/>
  <c r="DG29" i="2"/>
  <c r="CY29" i="2"/>
  <c r="CR29" i="2"/>
  <c r="CQ29" i="2"/>
  <c r="CJ29" i="2"/>
  <c r="CC29" i="2"/>
  <c r="CB29" i="2" s="1"/>
  <c r="BU29" i="2"/>
  <c r="BN29" i="2"/>
  <c r="BF29" i="2"/>
  <c r="AY29" i="2"/>
  <c r="AX29" i="2" s="1"/>
  <c r="AQ29" i="2"/>
  <c r="AJ29" i="2"/>
  <c r="AB29" i="2"/>
  <c r="U29" i="2"/>
  <c r="T29" i="2" s="1"/>
  <c r="M29" i="2"/>
  <c r="F29" i="2"/>
  <c r="E29" i="2" s="1"/>
  <c r="EH28" i="2"/>
  <c r="EA28" i="2"/>
  <c r="DU28" i="2"/>
  <c r="DN28" i="2"/>
  <c r="DG28" i="2"/>
  <c r="CY28" i="2"/>
  <c r="CR28" i="2"/>
  <c r="CQ28" i="2" s="1"/>
  <c r="CJ28" i="2"/>
  <c r="CC28" i="2"/>
  <c r="CB28" i="2" s="1"/>
  <c r="BU28" i="2"/>
  <c r="BN28" i="2"/>
  <c r="BF28" i="2"/>
  <c r="AX28" i="2" s="1"/>
  <c r="AY28" i="2"/>
  <c r="AQ28" i="2"/>
  <c r="AJ28" i="2"/>
  <c r="AI28" i="2" s="1"/>
  <c r="AB28" i="2"/>
  <c r="U28" i="2"/>
  <c r="M28" i="2"/>
  <c r="F28" i="2"/>
  <c r="EH27" i="2"/>
  <c r="EA27" i="2"/>
  <c r="DU27" i="2"/>
  <c r="DN27" i="2"/>
  <c r="DF27" i="2" s="1"/>
  <c r="DG27" i="2"/>
  <c r="CY27" i="2"/>
  <c r="CR27" i="2"/>
  <c r="CQ27" i="2" s="1"/>
  <c r="CJ27" i="2"/>
  <c r="CC27" i="2"/>
  <c r="CB27" i="2" s="1"/>
  <c r="BU27" i="2"/>
  <c r="BM27" i="2" s="1"/>
  <c r="BN27" i="2"/>
  <c r="BF27" i="2"/>
  <c r="AY27" i="2"/>
  <c r="AQ27" i="2"/>
  <c r="AJ27" i="2"/>
  <c r="AB27" i="2"/>
  <c r="U27" i="2"/>
  <c r="T27" i="2" s="1"/>
  <c r="M27" i="2"/>
  <c r="F27" i="2"/>
  <c r="EH26" i="2"/>
  <c r="EA26" i="2"/>
  <c r="DU26" i="2"/>
  <c r="DN26" i="2"/>
  <c r="DG26" i="2"/>
  <c r="CY26" i="2"/>
  <c r="CR26" i="2"/>
  <c r="CJ26" i="2"/>
  <c r="CC26" i="2"/>
  <c r="CB26" i="2" s="1"/>
  <c r="BU26" i="2"/>
  <c r="BN26" i="2"/>
  <c r="BM26" i="2" s="1"/>
  <c r="BF26" i="2"/>
  <c r="AY26" i="2"/>
  <c r="AX26" i="2" s="1"/>
  <c r="AQ26" i="2"/>
  <c r="AJ26" i="2"/>
  <c r="AB26" i="2"/>
  <c r="U26" i="2"/>
  <c r="M26" i="2"/>
  <c r="F26" i="2"/>
  <c r="EH25" i="2"/>
  <c r="EA25" i="2"/>
  <c r="DU25" i="2"/>
  <c r="DN25" i="2"/>
  <c r="DG25" i="2"/>
  <c r="DF25" i="2" s="1"/>
  <c r="CY25" i="2"/>
  <c r="CR25" i="2"/>
  <c r="CJ25" i="2"/>
  <c r="CC25" i="2"/>
  <c r="CB25" i="2" s="1"/>
  <c r="BU25" i="2"/>
  <c r="BN25" i="2"/>
  <c r="BM25" i="2" s="1"/>
  <c r="BF25" i="2"/>
  <c r="AY25" i="2"/>
  <c r="AQ25" i="2"/>
  <c r="AJ25" i="2"/>
  <c r="AI25" i="2" s="1"/>
  <c r="AB25" i="2"/>
  <c r="U25" i="2"/>
  <c r="M25" i="2"/>
  <c r="F25" i="2"/>
  <c r="EH24" i="2"/>
  <c r="DZ24" i="2" s="1"/>
  <c r="EA24" i="2"/>
  <c r="DU24" i="2"/>
  <c r="DN24" i="2"/>
  <c r="DG24" i="2"/>
  <c r="CY24" i="2"/>
  <c r="CR24" i="2"/>
  <c r="CJ24" i="2"/>
  <c r="CC24" i="2"/>
  <c r="BU24" i="2"/>
  <c r="BM24" i="2" s="1"/>
  <c r="BN24" i="2"/>
  <c r="BF24" i="2"/>
  <c r="AY24" i="2"/>
  <c r="AX24" i="2"/>
  <c r="AQ24" i="2"/>
  <c r="AJ24" i="2"/>
  <c r="AB24" i="2"/>
  <c r="T24" i="2" s="1"/>
  <c r="U24" i="2"/>
  <c r="M24" i="2"/>
  <c r="F24" i="2"/>
  <c r="E24" i="2" s="1"/>
  <c r="EH23" i="2"/>
  <c r="EA23" i="2"/>
  <c r="DZ23" i="2" s="1"/>
  <c r="DU23" i="2"/>
  <c r="DN23" i="2"/>
  <c r="DG23" i="2"/>
  <c r="DF23" i="2" s="1"/>
  <c r="CY23" i="2"/>
  <c r="CR23" i="2"/>
  <c r="CJ23" i="2"/>
  <c r="CC23" i="2"/>
  <c r="BU23" i="2"/>
  <c r="BN23" i="2"/>
  <c r="BF23" i="2"/>
  <c r="AY23" i="2"/>
  <c r="AX23" i="2" s="1"/>
  <c r="AQ23" i="2"/>
  <c r="AJ23" i="2"/>
  <c r="AI23" i="2"/>
  <c r="AB23" i="2"/>
  <c r="U23" i="2"/>
  <c r="T23" i="2" s="1"/>
  <c r="M23" i="2"/>
  <c r="F23" i="2"/>
  <c r="EH22" i="2"/>
  <c r="EA22" i="2"/>
  <c r="DU22" i="2"/>
  <c r="DN22" i="2"/>
  <c r="DG22" i="2"/>
  <c r="CY22" i="2"/>
  <c r="CR22" i="2"/>
  <c r="CJ22" i="2"/>
  <c r="CC22" i="2"/>
  <c r="BU22" i="2"/>
  <c r="BN22" i="2"/>
  <c r="BF22" i="2"/>
  <c r="AX22" i="2" s="1"/>
  <c r="AY22" i="2"/>
  <c r="AQ22" i="2"/>
  <c r="AJ22" i="2"/>
  <c r="AI22" i="2" s="1"/>
  <c r="AB22" i="2"/>
  <c r="U22" i="2"/>
  <c r="M22" i="2"/>
  <c r="F22" i="2"/>
  <c r="EH21" i="2"/>
  <c r="EA21" i="2"/>
  <c r="DZ21" i="2" s="1"/>
  <c r="DU21" i="2"/>
  <c r="DN21" i="2"/>
  <c r="DG21" i="2"/>
  <c r="DF21" i="2" s="1"/>
  <c r="CY21" i="2"/>
  <c r="CR21" i="2"/>
  <c r="CJ21" i="2"/>
  <c r="CC21" i="2"/>
  <c r="CB21" i="2" s="1"/>
  <c r="BU21" i="2"/>
  <c r="BN21" i="2"/>
  <c r="BF21" i="2"/>
  <c r="AY21" i="2"/>
  <c r="AQ21" i="2"/>
  <c r="AI21" i="2" s="1"/>
  <c r="AJ21" i="2"/>
  <c r="AB21" i="2"/>
  <c r="U21" i="2"/>
  <c r="T21" i="2"/>
  <c r="M21" i="2"/>
  <c r="F21" i="2"/>
  <c r="EH20" i="2"/>
  <c r="DZ20" i="2" s="1"/>
  <c r="EA20" i="2"/>
  <c r="DU20" i="2"/>
  <c r="DN20" i="2"/>
  <c r="DG20" i="2"/>
  <c r="DF20" i="2"/>
  <c r="CY20" i="2"/>
  <c r="CR20" i="2"/>
  <c r="CJ20" i="2"/>
  <c r="CB20" i="2" s="1"/>
  <c r="CC20" i="2"/>
  <c r="BU20" i="2"/>
  <c r="BN20" i="2"/>
  <c r="BM20" i="2" s="1"/>
  <c r="BF20" i="2"/>
  <c r="AY20" i="2"/>
  <c r="AQ20" i="2"/>
  <c r="AJ20" i="2"/>
  <c r="AB20" i="2"/>
  <c r="U20" i="2"/>
  <c r="M20" i="2"/>
  <c r="F20" i="2"/>
  <c r="E20" i="2" s="1"/>
  <c r="EH19" i="2"/>
  <c r="EA19" i="2"/>
  <c r="DU19" i="2"/>
  <c r="DN19" i="2"/>
  <c r="DG19" i="2"/>
  <c r="DF19" i="2" s="1"/>
  <c r="CY19" i="2"/>
  <c r="CR19" i="2"/>
  <c r="CQ19" i="2"/>
  <c r="CJ19" i="2"/>
  <c r="CC19" i="2"/>
  <c r="BU19" i="2"/>
  <c r="BN19" i="2"/>
  <c r="BM19" i="2" s="1"/>
  <c r="BF19" i="2"/>
  <c r="AY19" i="2"/>
  <c r="AQ19" i="2"/>
  <c r="AI19" i="2" s="1"/>
  <c r="AJ19" i="2"/>
  <c r="AB19" i="2"/>
  <c r="U19" i="2"/>
  <c r="M19" i="2"/>
  <c r="F19" i="2"/>
  <c r="EH18" i="2"/>
  <c r="EA18" i="2"/>
  <c r="DZ18" i="2"/>
  <c r="DU18" i="2"/>
  <c r="DN18" i="2"/>
  <c r="DG18" i="2"/>
  <c r="CY18" i="2"/>
  <c r="CR18" i="2"/>
  <c r="CQ18" i="2"/>
  <c r="CJ18" i="2"/>
  <c r="CC18" i="2"/>
  <c r="CB18" i="2" s="1"/>
  <c r="BU18" i="2"/>
  <c r="BN18" i="2"/>
  <c r="BF18" i="2"/>
  <c r="AY18" i="2"/>
  <c r="AX18" i="2" s="1"/>
  <c r="AQ18" i="2"/>
  <c r="AJ18" i="2"/>
  <c r="AI18" i="2" s="1"/>
  <c r="AB18" i="2"/>
  <c r="U18" i="2"/>
  <c r="M18" i="2"/>
  <c r="F18" i="2"/>
  <c r="E18" i="2" s="1"/>
  <c r="EH17" i="2"/>
  <c r="EA17" i="2"/>
  <c r="DU17" i="2"/>
  <c r="DN17" i="2"/>
  <c r="DG17" i="2"/>
  <c r="CY17" i="2"/>
  <c r="CQ17" i="2" s="1"/>
  <c r="CR17" i="2"/>
  <c r="CJ17" i="2"/>
  <c r="CC17" i="2"/>
  <c r="CB17" i="2" s="1"/>
  <c r="BU17" i="2"/>
  <c r="BN17" i="2"/>
  <c r="BM17" i="2" s="1"/>
  <c r="BF17" i="2"/>
  <c r="AY17" i="2"/>
  <c r="AQ17" i="2"/>
  <c r="AJ17" i="2"/>
  <c r="AI17" i="2" s="1"/>
  <c r="AB17" i="2"/>
  <c r="U17" i="2"/>
  <c r="T17" i="2" s="1"/>
  <c r="M17" i="2"/>
  <c r="F17" i="2"/>
  <c r="EH16" i="2"/>
  <c r="EA16" i="2"/>
  <c r="DZ16" i="2"/>
  <c r="DU16" i="2"/>
  <c r="DN16" i="2"/>
  <c r="DG16" i="2"/>
  <c r="CY16" i="2"/>
  <c r="CR16" i="2"/>
  <c r="CQ16" i="2" s="1"/>
  <c r="CJ16" i="2"/>
  <c r="CB16" i="2" s="1"/>
  <c r="CC16" i="2"/>
  <c r="BU16" i="2"/>
  <c r="BN16" i="2"/>
  <c r="BM16" i="2" s="1"/>
  <c r="BF16" i="2"/>
  <c r="AY16" i="2"/>
  <c r="AQ16" i="2"/>
  <c r="AJ16" i="2"/>
  <c r="AB16" i="2"/>
  <c r="U16" i="2"/>
  <c r="T16" i="2" s="1"/>
  <c r="M16" i="2"/>
  <c r="F16" i="2"/>
  <c r="EH15" i="2"/>
  <c r="EA15" i="2"/>
  <c r="DU15" i="2"/>
  <c r="DN15" i="2"/>
  <c r="DG15" i="2"/>
  <c r="DF15" i="2" s="1"/>
  <c r="CY15" i="2"/>
  <c r="CQ15" i="2" s="1"/>
  <c r="CR15" i="2"/>
  <c r="CJ15" i="2"/>
  <c r="CC15" i="2"/>
  <c r="BU15" i="2"/>
  <c r="BM15" i="2" s="1"/>
  <c r="BN15" i="2"/>
  <c r="BF15" i="2"/>
  <c r="AY15" i="2"/>
  <c r="AX15" i="2" s="1"/>
  <c r="AQ15" i="2"/>
  <c r="AJ15" i="2"/>
  <c r="AI15" i="2" s="1"/>
  <c r="AB15" i="2"/>
  <c r="U15" i="2"/>
  <c r="M15" i="2"/>
  <c r="F15" i="2"/>
  <c r="E15" i="2"/>
  <c r="EH14" i="2"/>
  <c r="EA14" i="2"/>
  <c r="DU14" i="2"/>
  <c r="DN14" i="2"/>
  <c r="DG14" i="2"/>
  <c r="DF14" i="2" s="1"/>
  <c r="CY14" i="2"/>
  <c r="CR14" i="2"/>
  <c r="CJ14" i="2"/>
  <c r="CC14" i="2"/>
  <c r="BU14" i="2"/>
  <c r="BN14" i="2"/>
  <c r="BM14" i="2" s="1"/>
  <c r="BF14" i="2"/>
  <c r="AY14" i="2"/>
  <c r="AQ14" i="2"/>
  <c r="AJ14" i="2"/>
  <c r="AB14" i="2"/>
  <c r="T14" i="2" s="1"/>
  <c r="U14" i="2"/>
  <c r="M14" i="2"/>
  <c r="F14" i="2"/>
  <c r="EH13" i="2"/>
  <c r="EA13" i="2"/>
  <c r="DZ13" i="2" s="1"/>
  <c r="DU13" i="2"/>
  <c r="DN13" i="2"/>
  <c r="DG13" i="2"/>
  <c r="CY13" i="2"/>
  <c r="CR13" i="2"/>
  <c r="CJ13" i="2"/>
  <c r="CC13" i="2"/>
  <c r="CB13" i="2" s="1"/>
  <c r="BU13" i="2"/>
  <c r="BN13" i="2"/>
  <c r="BF13" i="2"/>
  <c r="AY13" i="2"/>
  <c r="AX13" i="2" s="1"/>
  <c r="AQ13" i="2"/>
  <c r="AI13" i="2" s="1"/>
  <c r="AJ13" i="2"/>
  <c r="AB13" i="2"/>
  <c r="U13" i="2"/>
  <c r="T13" i="2" s="1"/>
  <c r="M13" i="2"/>
  <c r="E13" i="2" s="1"/>
  <c r="F13" i="2"/>
  <c r="EH12" i="2"/>
  <c r="EA12" i="2"/>
  <c r="DU12" i="2"/>
  <c r="DN12" i="2"/>
  <c r="DG12" i="2"/>
  <c r="CY12" i="2"/>
  <c r="CR12" i="2"/>
  <c r="CQ12" i="2" s="1"/>
  <c r="CJ12" i="2"/>
  <c r="CC12" i="2"/>
  <c r="CB12" i="2"/>
  <c r="BU12" i="2"/>
  <c r="BN12" i="2"/>
  <c r="BF12" i="2"/>
  <c r="AY12" i="2"/>
  <c r="AQ12" i="2"/>
  <c r="AJ12" i="2"/>
  <c r="AB12" i="2"/>
  <c r="U12" i="2"/>
  <c r="M12" i="2"/>
  <c r="E12" i="2" s="1"/>
  <c r="F12" i="2"/>
  <c r="EH11" i="2"/>
  <c r="EA11" i="2"/>
  <c r="DZ11" i="2" s="1"/>
  <c r="DU11" i="2"/>
  <c r="DN11" i="2"/>
  <c r="DG11" i="2"/>
  <c r="DF11" i="2"/>
  <c r="CY11" i="2"/>
  <c r="CR11" i="2"/>
  <c r="CJ11" i="2"/>
  <c r="CC11" i="2"/>
  <c r="CB11" i="2" s="1"/>
  <c r="BU11" i="2"/>
  <c r="BN11" i="2"/>
  <c r="BM11" i="2" s="1"/>
  <c r="BF11" i="2"/>
  <c r="AY11" i="2"/>
  <c r="AQ11" i="2"/>
  <c r="AJ11" i="2"/>
  <c r="AB11" i="2"/>
  <c r="U11" i="2"/>
  <c r="M11" i="2"/>
  <c r="F11" i="2"/>
  <c r="EH10" i="2"/>
  <c r="EA10" i="2"/>
  <c r="DU10" i="2"/>
  <c r="DN10" i="2"/>
  <c r="DG10" i="2"/>
  <c r="CY10" i="2"/>
  <c r="CR10" i="2"/>
  <c r="CJ10" i="2"/>
  <c r="CC10" i="2"/>
  <c r="BU10" i="2"/>
  <c r="BN10" i="2"/>
  <c r="BF10" i="2"/>
  <c r="AY10" i="2"/>
  <c r="AX10" i="2" s="1"/>
  <c r="AQ10" i="2"/>
  <c r="AJ10" i="2"/>
  <c r="AB10" i="2"/>
  <c r="U10" i="2"/>
  <c r="M10" i="2"/>
  <c r="F10" i="2"/>
  <c r="EH9" i="2"/>
  <c r="EA9" i="2"/>
  <c r="DU9" i="2"/>
  <c r="DN9" i="2"/>
  <c r="DG9" i="2"/>
  <c r="CY9" i="2"/>
  <c r="CQ9" i="2" s="1"/>
  <c r="CR9" i="2"/>
  <c r="CJ9" i="2"/>
  <c r="CC9" i="2"/>
  <c r="CB9" i="2" s="1"/>
  <c r="BU9" i="2"/>
  <c r="BM9" i="2" s="1"/>
  <c r="BN9" i="2"/>
  <c r="BF9" i="2"/>
  <c r="AY9" i="2"/>
  <c r="AQ9" i="2"/>
  <c r="AJ9" i="2"/>
  <c r="AB9" i="2"/>
  <c r="U9" i="2"/>
  <c r="M9" i="2"/>
  <c r="E9" i="2" s="1"/>
  <c r="F9" i="2"/>
  <c r="EH8" i="2"/>
  <c r="EA8" i="2"/>
  <c r="DZ8" i="2"/>
  <c r="DU8" i="2"/>
  <c r="DN8" i="2"/>
  <c r="DG8" i="2"/>
  <c r="CY8" i="2"/>
  <c r="CR8" i="2"/>
  <c r="CJ8" i="2"/>
  <c r="CC8" i="2"/>
  <c r="BU8" i="2"/>
  <c r="BM8" i="2" s="1"/>
  <c r="BN8" i="2"/>
  <c r="BF8" i="2"/>
  <c r="AY8" i="2"/>
  <c r="AX8" i="2" s="1"/>
  <c r="AQ8" i="2"/>
  <c r="AJ8" i="2"/>
  <c r="AB8" i="2"/>
  <c r="T8" i="2" s="1"/>
  <c r="U8" i="2"/>
  <c r="M8" i="2"/>
  <c r="F8" i="2"/>
  <c r="EN7" i="2"/>
  <c r="EM7" i="2"/>
  <c r="EL7" i="2"/>
  <c r="EK7" i="2"/>
  <c r="EJ7" i="2"/>
  <c r="EI7" i="2"/>
  <c r="EG7" i="2"/>
  <c r="EF7" i="2"/>
  <c r="EE7" i="2"/>
  <c r="ED7" i="2"/>
  <c r="EC7" i="2"/>
  <c r="EB7" i="2"/>
  <c r="DY7" i="2"/>
  <c r="DX7" i="2"/>
  <c r="DW7" i="2"/>
  <c r="DV7" i="2"/>
  <c r="DT7" i="2"/>
  <c r="DS7" i="2"/>
  <c r="DR7" i="2"/>
  <c r="DQ7" i="2"/>
  <c r="DP7" i="2"/>
  <c r="DO7" i="2"/>
  <c r="DM7" i="2"/>
  <c r="DL7" i="2"/>
  <c r="DK7" i="2"/>
  <c r="DJ7" i="2"/>
  <c r="DI7" i="2"/>
  <c r="DH7" i="2"/>
  <c r="DE7" i="2"/>
  <c r="DD7" i="2"/>
  <c r="DC7" i="2"/>
  <c r="DB7" i="2"/>
  <c r="DA7" i="2"/>
  <c r="CZ7" i="2"/>
  <c r="CX7" i="2"/>
  <c r="CW7" i="2"/>
  <c r="CV7" i="2"/>
  <c r="CU7" i="2"/>
  <c r="CT7" i="2"/>
  <c r="CS7" i="2"/>
  <c r="CP7" i="2"/>
  <c r="CO7" i="2"/>
  <c r="CN7" i="2"/>
  <c r="CM7" i="2"/>
  <c r="CL7" i="2"/>
  <c r="CK7" i="2"/>
  <c r="CI7" i="2"/>
  <c r="CH7" i="2"/>
  <c r="CG7" i="2"/>
  <c r="CF7" i="2"/>
  <c r="CE7" i="2"/>
  <c r="CD7" i="2"/>
  <c r="CA7" i="2"/>
  <c r="BZ7" i="2"/>
  <c r="BY7" i="2"/>
  <c r="BX7" i="2"/>
  <c r="BW7" i="2"/>
  <c r="BV7" i="2"/>
  <c r="BT7" i="2"/>
  <c r="BS7" i="2"/>
  <c r="BR7" i="2"/>
  <c r="BQ7" i="2"/>
  <c r="BP7" i="2"/>
  <c r="BO7" i="2"/>
  <c r="BL7" i="2"/>
  <c r="BK7" i="2"/>
  <c r="BJ7" i="2"/>
  <c r="BI7" i="2"/>
  <c r="BH7" i="2"/>
  <c r="BG7" i="2"/>
  <c r="BE7" i="2"/>
  <c r="BD7" i="2"/>
  <c r="BC7" i="2"/>
  <c r="BB7" i="2"/>
  <c r="BA7" i="2"/>
  <c r="AZ7" i="2"/>
  <c r="AW7" i="2"/>
  <c r="AV7" i="2"/>
  <c r="AU7" i="2"/>
  <c r="AT7" i="2"/>
  <c r="AS7" i="2"/>
  <c r="AR7" i="2"/>
  <c r="AP7" i="2"/>
  <c r="AO7" i="2"/>
  <c r="AN7" i="2"/>
  <c r="AM7" i="2"/>
  <c r="AL7" i="2"/>
  <c r="AK7" i="2"/>
  <c r="AH7" i="2"/>
  <c r="AG7" i="2"/>
  <c r="AF7" i="2"/>
  <c r="AE7" i="2"/>
  <c r="AD7" i="2"/>
  <c r="AC7" i="2"/>
  <c r="AA7" i="2"/>
  <c r="Z7" i="2"/>
  <c r="Y7" i="2"/>
  <c r="X7" i="2"/>
  <c r="W7" i="2"/>
  <c r="V7" i="2"/>
  <c r="S7" i="2"/>
  <c r="R7" i="2"/>
  <c r="Q7" i="2"/>
  <c r="P7" i="2"/>
  <c r="O7" i="2"/>
  <c r="N7" i="2"/>
  <c r="L7" i="2"/>
  <c r="K7" i="2"/>
  <c r="J7" i="2"/>
  <c r="I7" i="2"/>
  <c r="H7" i="2"/>
  <c r="G7" i="2"/>
  <c r="B7" i="2"/>
  <c r="A7" i="2"/>
  <c r="DF9" i="2" l="1"/>
  <c r="CB10" i="2"/>
  <c r="DZ12" i="2"/>
  <c r="AI14" i="2"/>
  <c r="CQ14" i="2"/>
  <c r="DF18" i="2"/>
  <c r="CB19" i="2"/>
  <c r="AI20" i="2"/>
  <c r="E21" i="2"/>
  <c r="E23" i="2"/>
  <c r="CB24" i="2"/>
  <c r="E31" i="2"/>
  <c r="AI38" i="2"/>
  <c r="CB47" i="2"/>
  <c r="CB49" i="2"/>
  <c r="EH7" i="3"/>
  <c r="T8" i="3"/>
  <c r="AI21" i="3"/>
  <c r="DZ22" i="3"/>
  <c r="DZ24" i="3"/>
  <c r="AI28" i="3"/>
  <c r="E29" i="3"/>
  <c r="CB38" i="3"/>
  <c r="DF36" i="4"/>
  <c r="DU7" i="2"/>
  <c r="CQ10" i="2"/>
  <c r="AI12" i="2"/>
  <c r="AI16" i="2"/>
  <c r="CQ22" i="2"/>
  <c r="CQ24" i="2"/>
  <c r="CQ26" i="2"/>
  <c r="DZ27" i="2"/>
  <c r="DZ29" i="2"/>
  <c r="T31" i="2"/>
  <c r="AX32" i="2"/>
  <c r="DZ33" i="2"/>
  <c r="AI36" i="2"/>
  <c r="CQ36" i="2"/>
  <c r="E37" i="2"/>
  <c r="DF38" i="2"/>
  <c r="AI41" i="2"/>
  <c r="CB45" i="2"/>
  <c r="DF46" i="2"/>
  <c r="M7" i="3"/>
  <c r="DZ10" i="3"/>
  <c r="BM12" i="3"/>
  <c r="CQ13" i="3"/>
  <c r="DF18" i="3"/>
  <c r="CB29" i="3"/>
  <c r="BM32" i="3"/>
  <c r="CQ33" i="3"/>
  <c r="CB34" i="3"/>
  <c r="EA7" i="2"/>
  <c r="AI8" i="2"/>
  <c r="DF28" i="2"/>
  <c r="BM32" i="2"/>
  <c r="T37" i="2"/>
  <c r="CB37" i="2"/>
  <c r="E40" i="2"/>
  <c r="BM40" i="2"/>
  <c r="BM44" i="2"/>
  <c r="E46" i="2"/>
  <c r="CQ47" i="2"/>
  <c r="E48" i="2"/>
  <c r="BM48" i="2"/>
  <c r="AI49" i="2"/>
  <c r="AI8" i="3"/>
  <c r="AX11" i="3"/>
  <c r="T14" i="3"/>
  <c r="AX17" i="3"/>
  <c r="CQ17" i="3"/>
  <c r="CB20" i="3"/>
  <c r="AI22" i="3"/>
  <c r="CQ22" i="3"/>
  <c r="CB27" i="3"/>
  <c r="AX28" i="3"/>
  <c r="E30" i="3"/>
  <c r="DZ32" i="3"/>
  <c r="BM35" i="3"/>
  <c r="CQ36" i="3"/>
  <c r="AY7" i="2"/>
  <c r="CC7" i="2"/>
  <c r="AX14" i="2"/>
  <c r="DZ15" i="2"/>
  <c r="AX19" i="2"/>
  <c r="DF22" i="2"/>
  <c r="CB23" i="2"/>
  <c r="AX43" i="2"/>
  <c r="AX19" i="3"/>
  <c r="DF19" i="3"/>
  <c r="E21" i="3"/>
  <c r="AX24" i="3"/>
  <c r="E28" i="3"/>
  <c r="AQ7" i="2"/>
  <c r="CY7" i="2"/>
  <c r="DF10" i="2"/>
  <c r="AX12" i="2"/>
  <c r="AX16" i="2"/>
  <c r="DF24" i="2"/>
  <c r="E28" i="2"/>
  <c r="DF34" i="2"/>
  <c r="DF36" i="2"/>
  <c r="AI45" i="2"/>
  <c r="AX13" i="3"/>
  <c r="AI14" i="3"/>
  <c r="CQ14" i="3"/>
  <c r="CQ16" i="3"/>
  <c r="CQ20" i="3"/>
  <c r="E26" i="3"/>
  <c r="AI27" i="3"/>
  <c r="T30" i="3"/>
  <c r="DZ30" i="3"/>
  <c r="AX31" i="3"/>
  <c r="CB32" i="3"/>
  <c r="CB35" i="3"/>
  <c r="DZ35" i="3"/>
  <c r="T37" i="3"/>
  <c r="CB37" i="3"/>
  <c r="BM40" i="3"/>
  <c r="CB42" i="3"/>
  <c r="E45" i="3"/>
  <c r="U7" i="2"/>
  <c r="DF8" i="2"/>
  <c r="E10" i="2"/>
  <c r="CQ11" i="2"/>
  <c r="DF12" i="2"/>
  <c r="CQ13" i="2"/>
  <c r="DZ17" i="2"/>
  <c r="CQ21" i="2"/>
  <c r="CQ33" i="2"/>
  <c r="DZ38" i="2"/>
  <c r="DZ44" i="2"/>
  <c r="AJ7" i="2"/>
  <c r="E8" i="2"/>
  <c r="AI9" i="2"/>
  <c r="DZ10" i="2"/>
  <c r="AX11" i="2"/>
  <c r="T22" i="2"/>
  <c r="AX25" i="2"/>
  <c r="DZ26" i="2"/>
  <c r="AX27" i="2"/>
  <c r="T28" i="2"/>
  <c r="T30" i="2"/>
  <c r="AI32" i="2"/>
  <c r="CQ32" i="2"/>
  <c r="E33" i="2"/>
  <c r="CB34" i="2"/>
  <c r="CQ35" i="2"/>
  <c r="DZ36" i="2"/>
  <c r="AX37" i="2"/>
  <c r="DF37" i="2"/>
  <c r="CB38" i="2"/>
  <c r="E39" i="2"/>
  <c r="AI40" i="2"/>
  <c r="E41" i="2"/>
  <c r="AI44" i="2"/>
  <c r="CQ44" i="2"/>
  <c r="E47" i="2"/>
  <c r="CQ48" i="2"/>
  <c r="E49" i="2"/>
  <c r="E8" i="3"/>
  <c r="CB11" i="3"/>
  <c r="DZ11" i="3"/>
  <c r="DF14" i="3"/>
  <c r="CB15" i="3"/>
  <c r="DF16" i="3"/>
  <c r="T17" i="3"/>
  <c r="DZ17" i="3"/>
  <c r="CQ18" i="3"/>
  <c r="AX20" i="3"/>
  <c r="E22" i="3"/>
  <c r="CQ25" i="3"/>
  <c r="AX27" i="3"/>
  <c r="DF27" i="3"/>
  <c r="AI30" i="3"/>
  <c r="CQ30" i="3"/>
  <c r="T33" i="3"/>
  <c r="CB33" i="3"/>
  <c r="E36" i="3"/>
  <c r="BM36" i="3"/>
  <c r="CQ37" i="3"/>
  <c r="E43" i="3"/>
  <c r="AX46" i="3"/>
  <c r="T36" i="3"/>
  <c r="DZ36" i="3"/>
  <c r="AX37" i="3"/>
  <c r="CQ40" i="3"/>
  <c r="T41" i="3"/>
  <c r="DF42" i="3"/>
  <c r="AI45" i="3"/>
  <c r="T46" i="3"/>
  <c r="DZ46" i="3"/>
  <c r="BM49" i="3"/>
  <c r="AX11" i="4"/>
  <c r="E16" i="4"/>
  <c r="BM16" i="4"/>
  <c r="AI17" i="4"/>
  <c r="T18" i="4"/>
  <c r="CB18" i="4"/>
  <c r="DZ23" i="4"/>
  <c r="AX24" i="4"/>
  <c r="CB27" i="4"/>
  <c r="CB31" i="4"/>
  <c r="DZ31" i="4"/>
  <c r="DF37" i="4"/>
  <c r="T38" i="4"/>
  <c r="CB40" i="4"/>
  <c r="DF43" i="4"/>
  <c r="T9" i="5"/>
  <c r="CQ10" i="5"/>
  <c r="DF13" i="5"/>
  <c r="CB14" i="5"/>
  <c r="AX15" i="5"/>
  <c r="CQ19" i="5"/>
  <c r="E20" i="5"/>
  <c r="AI24" i="5"/>
  <c r="CQ24" i="5"/>
  <c r="E25" i="5"/>
  <c r="E27" i="5"/>
  <c r="BM27" i="5"/>
  <c r="AI28" i="5"/>
  <c r="DF29" i="5"/>
  <c r="CB30" i="5"/>
  <c r="T32" i="5"/>
  <c r="AI33" i="5"/>
  <c r="E34" i="5"/>
  <c r="DZ36" i="5"/>
  <c r="AX37" i="5"/>
  <c r="DZ40" i="5"/>
  <c r="CQ43" i="5"/>
  <c r="AI47" i="5"/>
  <c r="CQ47" i="5"/>
  <c r="D13" i="7"/>
  <c r="D12" i="9"/>
  <c r="AY7" i="4"/>
  <c r="EA7" i="4"/>
  <c r="DF22" i="4"/>
  <c r="DF41" i="4"/>
  <c r="DF8" i="5"/>
  <c r="CB9" i="5"/>
  <c r="DZ9" i="5"/>
  <c r="CB11" i="5"/>
  <c r="AI12" i="5"/>
  <c r="E15" i="5"/>
  <c r="BM15" i="5"/>
  <c r="CB18" i="5"/>
  <c r="T20" i="5"/>
  <c r="CQ21" i="5"/>
  <c r="CQ26" i="5"/>
  <c r="AX31" i="5"/>
  <c r="DF31" i="5"/>
  <c r="DZ34" i="5"/>
  <c r="AX35" i="5"/>
  <c r="CB38" i="5"/>
  <c r="AX41" i="5"/>
  <c r="DF41" i="5"/>
  <c r="CB42" i="5"/>
  <c r="CQ45" i="5"/>
  <c r="BM46" i="5"/>
  <c r="T48" i="5"/>
  <c r="D8" i="7"/>
  <c r="D26" i="9"/>
  <c r="AI41" i="3"/>
  <c r="DF43" i="3"/>
  <c r="T44" i="3"/>
  <c r="DZ44" i="3"/>
  <c r="AI46" i="3"/>
  <c r="CQ46" i="3"/>
  <c r="DZ47" i="3"/>
  <c r="T49" i="3"/>
  <c r="CB49" i="3"/>
  <c r="CQ10" i="4"/>
  <c r="DF11" i="4"/>
  <c r="T12" i="4"/>
  <c r="AX13" i="4"/>
  <c r="DF13" i="4"/>
  <c r="BM14" i="4"/>
  <c r="CB16" i="4"/>
  <c r="AI18" i="4"/>
  <c r="CQ18" i="4"/>
  <c r="DF20" i="4"/>
  <c r="BM24" i="4"/>
  <c r="CQ25" i="4"/>
  <c r="BM26" i="4"/>
  <c r="AI33" i="4"/>
  <c r="DF34" i="4"/>
  <c r="BM39" i="4"/>
  <c r="DZ43" i="4"/>
  <c r="AX44" i="4"/>
  <c r="AX46" i="4"/>
  <c r="DF46" i="4"/>
  <c r="AI9" i="5"/>
  <c r="AX10" i="5"/>
  <c r="DF10" i="5"/>
  <c r="AX12" i="5"/>
  <c r="DZ15" i="5"/>
  <c r="E19" i="5"/>
  <c r="DF19" i="5"/>
  <c r="DZ23" i="5"/>
  <c r="AX24" i="5"/>
  <c r="DF24" i="5"/>
  <c r="T25" i="5"/>
  <c r="BM25" i="5"/>
  <c r="T27" i="5"/>
  <c r="CB27" i="5"/>
  <c r="DZ27" i="5"/>
  <c r="AX28" i="5"/>
  <c r="E31" i="5"/>
  <c r="AI32" i="5"/>
  <c r="AX33" i="5"/>
  <c r="DF33" i="5"/>
  <c r="E37" i="5"/>
  <c r="E39" i="5"/>
  <c r="AI40" i="5"/>
  <c r="DF43" i="5"/>
  <c r="DZ44" i="5"/>
  <c r="DF27" i="6"/>
  <c r="E29" i="6"/>
  <c r="BM29" i="6"/>
  <c r="AI41" i="6"/>
  <c r="D38" i="9"/>
  <c r="T47" i="3"/>
  <c r="AQ7" i="4"/>
  <c r="BM17" i="4"/>
  <c r="DZ28" i="4"/>
  <c r="E34" i="4"/>
  <c r="DZ37" i="4"/>
  <c r="E48" i="4"/>
  <c r="T13" i="5"/>
  <c r="CQ18" i="5"/>
  <c r="D30" i="8"/>
  <c r="D19" i="8"/>
  <c r="D26" i="7"/>
  <c r="E48" i="3"/>
  <c r="DF48" i="3"/>
  <c r="DF8" i="4"/>
  <c r="DZ9" i="4"/>
  <c r="T11" i="4"/>
  <c r="E15" i="4"/>
  <c r="CQ16" i="4"/>
  <c r="DZ17" i="4"/>
  <c r="AX18" i="4"/>
  <c r="DF18" i="4"/>
  <c r="T19" i="4"/>
  <c r="E20" i="4"/>
  <c r="DZ22" i="4"/>
  <c r="T24" i="4"/>
  <c r="DF25" i="4"/>
  <c r="DF31" i="4"/>
  <c r="CQ35" i="4"/>
  <c r="BM36" i="4"/>
  <c r="AX38" i="4"/>
  <c r="CB39" i="4"/>
  <c r="AX40" i="4"/>
  <c r="DF40" i="4"/>
  <c r="T41" i="4"/>
  <c r="DZ41" i="4"/>
  <c r="AX42" i="4"/>
  <c r="AX16" i="5"/>
  <c r="AI20" i="5"/>
  <c r="AX21" i="5"/>
  <c r="E35" i="5"/>
  <c r="DZ35" i="5"/>
  <c r="CQ36" i="5"/>
  <c r="T37" i="5"/>
  <c r="CB37" i="5"/>
  <c r="T39" i="5"/>
  <c r="BM39" i="5"/>
  <c r="DZ39" i="5"/>
  <c r="BM43" i="5"/>
  <c r="E47" i="5"/>
  <c r="BM49" i="5"/>
  <c r="AX12" i="6"/>
  <c r="AI36" i="6"/>
  <c r="DZ45" i="6"/>
  <c r="CQ43" i="4"/>
  <c r="E44" i="4"/>
  <c r="BM46" i="4"/>
  <c r="DZ49" i="4"/>
  <c r="AY7" i="5"/>
  <c r="CC7" i="5"/>
  <c r="DG7" i="5"/>
  <c r="BM24" i="5"/>
  <c r="E28" i="5"/>
  <c r="AX30" i="5"/>
  <c r="CQ34" i="5"/>
  <c r="D34" i="7"/>
  <c r="D28" i="7"/>
  <c r="D27" i="8"/>
  <c r="D48" i="8"/>
  <c r="D33" i="7"/>
  <c r="D24" i="7"/>
  <c r="D9" i="7"/>
  <c r="DZ38" i="3"/>
  <c r="CB40" i="3"/>
  <c r="BM41" i="3"/>
  <c r="CB43" i="3"/>
  <c r="E46" i="3"/>
  <c r="AI47" i="3"/>
  <c r="CQ47" i="3"/>
  <c r="DZ48" i="3"/>
  <c r="AX49" i="3"/>
  <c r="T15" i="4"/>
  <c r="BM15" i="4"/>
  <c r="E18" i="4"/>
  <c r="CQ19" i="4"/>
  <c r="CB20" i="4"/>
  <c r="DF21" i="4"/>
  <c r="E23" i="4"/>
  <c r="AI24" i="4"/>
  <c r="CQ24" i="4"/>
  <c r="BM25" i="4"/>
  <c r="DZ29" i="4"/>
  <c r="CQ30" i="4"/>
  <c r="E33" i="4"/>
  <c r="BM33" i="4"/>
  <c r="CB34" i="4"/>
  <c r="BM38" i="4"/>
  <c r="AI39" i="4"/>
  <c r="CB41" i="4"/>
  <c r="T46" i="4"/>
  <c r="CB46" i="4"/>
  <c r="DF47" i="4"/>
  <c r="BM48" i="4"/>
  <c r="CB49" i="4"/>
  <c r="M7" i="5"/>
  <c r="AI8" i="5"/>
  <c r="T10" i="5"/>
  <c r="CB10" i="5"/>
  <c r="DZ10" i="5"/>
  <c r="CB12" i="5"/>
  <c r="CQ13" i="5"/>
  <c r="BM14" i="5"/>
  <c r="T16" i="5"/>
  <c r="AI22" i="5"/>
  <c r="DZ22" i="5"/>
  <c r="T24" i="5"/>
  <c r="CB24" i="5"/>
  <c r="CQ25" i="5"/>
  <c r="DZ26" i="5"/>
  <c r="AX27" i="5"/>
  <c r="T28" i="5"/>
  <c r="DZ28" i="5"/>
  <c r="AI29" i="5"/>
  <c r="BM30" i="5"/>
  <c r="E32" i="5"/>
  <c r="CB33" i="5"/>
  <c r="T35" i="5"/>
  <c r="DF36" i="5"/>
  <c r="CQ37" i="5"/>
  <c r="E40" i="5"/>
  <c r="CB41" i="5"/>
  <c r="D23" i="8"/>
  <c r="D41" i="7"/>
  <c r="D42" i="8"/>
  <c r="D26" i="8"/>
  <c r="D38" i="7"/>
  <c r="D27" i="7"/>
  <c r="D47" i="8"/>
  <c r="D28" i="8"/>
  <c r="BM7" i="8"/>
  <c r="D40" i="7"/>
  <c r="D11" i="7"/>
  <c r="CQ7" i="9"/>
  <c r="AB7" i="4"/>
  <c r="E42" i="4"/>
  <c r="BM42" i="5"/>
  <c r="AX44" i="5"/>
  <c r="DF44" i="5"/>
  <c r="BM48" i="5"/>
  <c r="CB49" i="5"/>
  <c r="BM41" i="6"/>
  <c r="T7" i="8"/>
  <c r="AI7" i="8"/>
  <c r="BM7" i="9"/>
  <c r="D48" i="9"/>
  <c r="AI7" i="9"/>
  <c r="E13" i="6"/>
  <c r="E14" i="6"/>
  <c r="DZ24" i="6"/>
  <c r="AI31" i="6"/>
  <c r="E35" i="6"/>
  <c r="T37" i="6"/>
  <c r="BM13" i="6"/>
  <c r="BM16" i="6"/>
  <c r="T18" i="6"/>
  <c r="CB18" i="6"/>
  <c r="CQ20" i="6"/>
  <c r="E21" i="6"/>
  <c r="T23" i="6"/>
  <c r="DZ23" i="6"/>
  <c r="AX32" i="6"/>
  <c r="AI33" i="6"/>
  <c r="AI15" i="6"/>
  <c r="DZ16" i="6"/>
  <c r="DF17" i="6"/>
  <c r="BM19" i="6"/>
  <c r="T21" i="6"/>
  <c r="AI23" i="6"/>
  <c r="T26" i="6"/>
  <c r="E9" i="6"/>
  <c r="T11" i="6"/>
  <c r="CQ11" i="6"/>
  <c r="DF11" i="6"/>
  <c r="AX16" i="6"/>
  <c r="DZ8" i="6"/>
  <c r="T15" i="6"/>
  <c r="BM18" i="6"/>
  <c r="AI27" i="6"/>
  <c r="AX29" i="6"/>
  <c r="BM39" i="6"/>
  <c r="AX40" i="6"/>
  <c r="BM42" i="6"/>
  <c r="DZ44" i="6"/>
  <c r="T13" i="6"/>
  <c r="E45" i="6"/>
  <c r="BM45" i="6"/>
  <c r="AI8" i="6"/>
  <c r="DZ9" i="6"/>
  <c r="AI39" i="6"/>
  <c r="T45" i="6"/>
  <c r="CB45" i="6"/>
  <c r="CQ47" i="6"/>
  <c r="BM10" i="6"/>
  <c r="AX13" i="6"/>
  <c r="T14" i="6"/>
  <c r="DZ17" i="6"/>
  <c r="DF18" i="6"/>
  <c r="CB22" i="6"/>
  <c r="DF23" i="6"/>
  <c r="E25" i="6"/>
  <c r="CQ29" i="6"/>
  <c r="AX31" i="6"/>
  <c r="DF31" i="6"/>
  <c r="BM33" i="6"/>
  <c r="E36" i="6"/>
  <c r="CQ48" i="6"/>
  <c r="T10" i="6"/>
  <c r="CQ28" i="6"/>
  <c r="BM32" i="6"/>
  <c r="CB34" i="6"/>
  <c r="DZ39" i="6"/>
  <c r="DZ42" i="6"/>
  <c r="AX43" i="6"/>
  <c r="DZ47" i="6"/>
  <c r="CB8" i="6"/>
  <c r="AI10" i="6"/>
  <c r="BM11" i="6"/>
  <c r="AI16" i="6"/>
  <c r="AX25" i="6"/>
  <c r="T29" i="6"/>
  <c r="CB29" i="6"/>
  <c r="DZ29" i="6"/>
  <c r="DZ32" i="6"/>
  <c r="AX33" i="6"/>
  <c r="BM40" i="6"/>
  <c r="DF46" i="6"/>
  <c r="BM48" i="6"/>
  <c r="BM9" i="6"/>
  <c r="DF36" i="6"/>
  <c r="DZ40" i="6"/>
  <c r="E43" i="6"/>
  <c r="CB9" i="6"/>
  <c r="DF12" i="6"/>
  <c r="AX14" i="6"/>
  <c r="DZ15" i="6"/>
  <c r="DF16" i="6"/>
  <c r="CQ19" i="6"/>
  <c r="E20" i="6"/>
  <c r="AX21" i="6"/>
  <c r="DF21" i="6"/>
  <c r="E23" i="6"/>
  <c r="AI24" i="6"/>
  <c r="DZ25" i="6"/>
  <c r="AX26" i="6"/>
  <c r="E28" i="6"/>
  <c r="BM28" i="6"/>
  <c r="AI29" i="6"/>
  <c r="DZ30" i="6"/>
  <c r="AX34" i="6"/>
  <c r="AX39" i="6"/>
  <c r="DF39" i="6"/>
  <c r="CB40" i="6"/>
  <c r="E41" i="6"/>
  <c r="AX47" i="6"/>
  <c r="AX8" i="6"/>
  <c r="DF8" i="6"/>
  <c r="E10" i="6"/>
  <c r="AI11" i="6"/>
  <c r="E12" i="6"/>
  <c r="AI22" i="6"/>
  <c r="T25" i="6"/>
  <c r="CB25" i="6"/>
  <c r="DZ28" i="6"/>
  <c r="DF29" i="6"/>
  <c r="T33" i="6"/>
  <c r="E44" i="6"/>
  <c r="BM44" i="6"/>
  <c r="T46" i="6"/>
  <c r="CB46" i="6"/>
  <c r="AI48" i="6"/>
  <c r="DZ49" i="6"/>
  <c r="CQ9" i="6"/>
  <c r="BM14" i="6"/>
  <c r="CQ17" i="6"/>
  <c r="DF19" i="6"/>
  <c r="AX24" i="6"/>
  <c r="DF24" i="6"/>
  <c r="BM26" i="6"/>
  <c r="CB28" i="6"/>
  <c r="AI30" i="6"/>
  <c r="DF32" i="6"/>
  <c r="BM34" i="6"/>
  <c r="CB36" i="6"/>
  <c r="AI38" i="6"/>
  <c r="DF45" i="6"/>
  <c r="CB49" i="6"/>
  <c r="T8" i="6"/>
  <c r="BM8" i="6"/>
  <c r="AI9" i="6"/>
  <c r="DF10" i="6"/>
  <c r="CB11" i="6"/>
  <c r="CQ12" i="6"/>
  <c r="DF13" i="6"/>
  <c r="DZ14" i="6"/>
  <c r="CQ15" i="6"/>
  <c r="E16" i="6"/>
  <c r="AX19" i="6"/>
  <c r="T20" i="6"/>
  <c r="CB20" i="6"/>
  <c r="DZ20" i="6"/>
  <c r="T22" i="6"/>
  <c r="DZ22" i="6"/>
  <c r="CQ23" i="6"/>
  <c r="E24" i="6"/>
  <c r="E27" i="6"/>
  <c r="BM30" i="6"/>
  <c r="T32" i="6"/>
  <c r="E34" i="6"/>
  <c r="DZ34" i="6"/>
  <c r="AX35" i="6"/>
  <c r="DF35" i="6"/>
  <c r="CQ37" i="6"/>
  <c r="CB41" i="6"/>
  <c r="CQ43" i="6"/>
  <c r="AI45" i="6"/>
  <c r="BM46" i="6"/>
  <c r="DZ48" i="6"/>
  <c r="AX49" i="6"/>
  <c r="EA7" i="6"/>
  <c r="AX9" i="6"/>
  <c r="CB14" i="6"/>
  <c r="T16" i="6"/>
  <c r="BM24" i="6"/>
  <c r="T27" i="6"/>
  <c r="DZ27" i="6"/>
  <c r="AI28" i="6"/>
  <c r="E31" i="6"/>
  <c r="AI32" i="6"/>
  <c r="BM35" i="6"/>
  <c r="T38" i="6"/>
  <c r="DZ38" i="6"/>
  <c r="T44" i="6"/>
  <c r="DF49" i="6"/>
  <c r="DF9" i="6"/>
  <c r="DZ10" i="6"/>
  <c r="AX11" i="6"/>
  <c r="CQ14" i="6"/>
  <c r="CB17" i="6"/>
  <c r="CQ18" i="6"/>
  <c r="BM21" i="6"/>
  <c r="CB24" i="6"/>
  <c r="DF28" i="6"/>
  <c r="E33" i="6"/>
  <c r="AI34" i="6"/>
  <c r="CQ34" i="6"/>
  <c r="E37" i="6"/>
  <c r="AX37" i="6"/>
  <c r="E39" i="6"/>
  <c r="CQ41" i="6"/>
  <c r="CB42" i="6"/>
  <c r="DF43" i="6"/>
  <c r="CQ44" i="6"/>
  <c r="AI46" i="6"/>
  <c r="BU7" i="6"/>
  <c r="CB10" i="6"/>
  <c r="BM12" i="6"/>
  <c r="CB16" i="6"/>
  <c r="AI17" i="6"/>
  <c r="T19" i="6"/>
  <c r="DZ19" i="6"/>
  <c r="AX20" i="6"/>
  <c r="AX22" i="6"/>
  <c r="CQ27" i="6"/>
  <c r="T31" i="6"/>
  <c r="DZ31" i="6"/>
  <c r="CQ38" i="6"/>
  <c r="T47" i="6"/>
  <c r="T49" i="6"/>
  <c r="F7" i="6"/>
  <c r="AJ7" i="6"/>
  <c r="DU7" i="6"/>
  <c r="E8" i="6"/>
  <c r="CQ10" i="6"/>
  <c r="CB12" i="6"/>
  <c r="CQ13" i="6"/>
  <c r="CB15" i="6"/>
  <c r="AI19" i="6"/>
  <c r="BM20" i="6"/>
  <c r="E22" i="6"/>
  <c r="CB23" i="6"/>
  <c r="BM25" i="6"/>
  <c r="AX27" i="6"/>
  <c r="AX30" i="6"/>
  <c r="E32" i="6"/>
  <c r="CB33" i="6"/>
  <c r="CQ35" i="6"/>
  <c r="DF38" i="6"/>
  <c r="CB43" i="6"/>
  <c r="AX44" i="6"/>
  <c r="E46" i="6"/>
  <c r="AI47" i="6"/>
  <c r="CB47" i="6"/>
  <c r="E48" i="6"/>
  <c r="D7" i="9"/>
  <c r="E11" i="2"/>
  <c r="DZ28" i="2"/>
  <c r="CQ48" i="3"/>
  <c r="M7" i="2"/>
  <c r="BU7" i="2"/>
  <c r="CB8" i="2"/>
  <c r="AX9" i="2"/>
  <c r="BM10" i="2"/>
  <c r="T11" i="2"/>
  <c r="T12" i="2"/>
  <c r="E14" i="2"/>
  <c r="BM21" i="2"/>
  <c r="CB22" i="2"/>
  <c r="DZ22" i="2"/>
  <c r="E25" i="2"/>
  <c r="T26" i="2"/>
  <c r="BM31" i="2"/>
  <c r="E35" i="2"/>
  <c r="AX38" i="2"/>
  <c r="CQ40" i="2"/>
  <c r="T42" i="2"/>
  <c r="AI48" i="2"/>
  <c r="CC7" i="3"/>
  <c r="DG7" i="3"/>
  <c r="CB8" i="3"/>
  <c r="CQ9" i="3"/>
  <c r="DZ13" i="3"/>
  <c r="DZ21" i="4"/>
  <c r="D21" i="4" s="1"/>
  <c r="T23" i="4"/>
  <c r="E30" i="4"/>
  <c r="AI26" i="6"/>
  <c r="AX20" i="2"/>
  <c r="AX30" i="2"/>
  <c r="CQ41" i="2"/>
  <c r="D41" i="2" s="1"/>
  <c r="T35" i="3"/>
  <c r="F7" i="2"/>
  <c r="AB7" i="2"/>
  <c r="BN7" i="2"/>
  <c r="CR7" i="2"/>
  <c r="CQ7" i="2" s="1"/>
  <c r="CQ8" i="2"/>
  <c r="T15" i="2"/>
  <c r="CQ23" i="2"/>
  <c r="D23" i="2" s="1"/>
  <c r="T25" i="2"/>
  <c r="AI26" i="2"/>
  <c r="AI27" i="2"/>
  <c r="DF29" i="2"/>
  <c r="CB31" i="2"/>
  <c r="CB32" i="2"/>
  <c r="AX33" i="2"/>
  <c r="BM34" i="2"/>
  <c r="D34" i="2" s="1"/>
  <c r="T35" i="2"/>
  <c r="T36" i="2"/>
  <c r="AI37" i="2"/>
  <c r="BM38" i="2"/>
  <c r="AI42" i="2"/>
  <c r="BM47" i="2"/>
  <c r="CB48" i="2"/>
  <c r="F7" i="3"/>
  <c r="E7" i="3" s="1"/>
  <c r="AJ7" i="3"/>
  <c r="AI7" i="3" s="1"/>
  <c r="AX14" i="3"/>
  <c r="DF32" i="3"/>
  <c r="BM45" i="3"/>
  <c r="AI7" i="2"/>
  <c r="AI29" i="2"/>
  <c r="CB40" i="2"/>
  <c r="BM13" i="3"/>
  <c r="AX36" i="3"/>
  <c r="BM47" i="3"/>
  <c r="T10" i="2"/>
  <c r="E19" i="2"/>
  <c r="CQ45" i="2"/>
  <c r="AX46" i="2"/>
  <c r="BU7" i="3"/>
  <c r="CY7" i="3"/>
  <c r="CQ8" i="3"/>
  <c r="DF9" i="3"/>
  <c r="E19" i="3"/>
  <c r="AX30" i="3"/>
  <c r="AX47" i="4"/>
  <c r="CQ25" i="2"/>
  <c r="AI43" i="2"/>
  <c r="DF10" i="3"/>
  <c r="DZ37" i="3"/>
  <c r="BF7" i="2"/>
  <c r="AX7" i="2" s="1"/>
  <c r="CJ7" i="2"/>
  <c r="CB7" i="2" s="1"/>
  <c r="T9" i="2"/>
  <c r="AI10" i="2"/>
  <c r="AI11" i="2"/>
  <c r="DF13" i="2"/>
  <c r="CB15" i="2"/>
  <c r="D15" i="2" s="1"/>
  <c r="AX17" i="2"/>
  <c r="BM18" i="2"/>
  <c r="T19" i="2"/>
  <c r="T20" i="2"/>
  <c r="E22" i="2"/>
  <c r="DZ25" i="2"/>
  <c r="BM28" i="2"/>
  <c r="D28" i="2" s="1"/>
  <c r="BM29" i="2"/>
  <c r="D29" i="2" s="1"/>
  <c r="DZ30" i="2"/>
  <c r="CQ31" i="2"/>
  <c r="E32" i="2"/>
  <c r="DF33" i="2"/>
  <c r="AI35" i="2"/>
  <c r="DZ35" i="2"/>
  <c r="CQ39" i="2"/>
  <c r="DF40" i="2"/>
  <c r="DZ41" i="2"/>
  <c r="AX42" i="2"/>
  <c r="E43" i="2"/>
  <c r="T44" i="2"/>
  <c r="BM46" i="2"/>
  <c r="AB7" i="3"/>
  <c r="BN7" i="3"/>
  <c r="BM7" i="3" s="1"/>
  <c r="CR7" i="3"/>
  <c r="DU7" i="3"/>
  <c r="AI10" i="3"/>
  <c r="DF11" i="3"/>
  <c r="T12" i="3"/>
  <c r="CB12" i="3"/>
  <c r="AI13" i="3"/>
  <c r="BM14" i="3"/>
  <c r="CQ15" i="3"/>
  <c r="T16" i="3"/>
  <c r="CB17" i="3"/>
  <c r="T19" i="3"/>
  <c r="DZ19" i="3"/>
  <c r="DF22" i="3"/>
  <c r="CB23" i="3"/>
  <c r="BN7" i="4"/>
  <c r="BM10" i="4"/>
  <c r="DZ24" i="4"/>
  <c r="DZ26" i="4"/>
  <c r="AX29" i="4"/>
  <c r="DF29" i="4"/>
  <c r="DF39" i="4"/>
  <c r="E45" i="4"/>
  <c r="D45" i="4" s="1"/>
  <c r="BM45" i="4"/>
  <c r="AX11" i="5"/>
  <c r="DF17" i="5"/>
  <c r="T18" i="5"/>
  <c r="E29" i="5"/>
  <c r="AI14" i="6"/>
  <c r="AX44" i="2"/>
  <c r="D44" i="2" s="1"/>
  <c r="EH7" i="2"/>
  <c r="DZ7" i="2" s="1"/>
  <c r="DZ9" i="3"/>
  <c r="CQ10" i="3"/>
  <c r="BM11" i="3"/>
  <c r="DF13" i="3"/>
  <c r="AX15" i="3"/>
  <c r="DF15" i="3"/>
  <c r="AI17" i="3"/>
  <c r="E18" i="3"/>
  <c r="CB19" i="3"/>
  <c r="T21" i="3"/>
  <c r="CB21" i="3"/>
  <c r="DF49" i="3"/>
  <c r="AI11" i="4"/>
  <c r="T17" i="4"/>
  <c r="CB24" i="4"/>
  <c r="CB26" i="4"/>
  <c r="CQ8" i="5"/>
  <c r="BM17" i="5"/>
  <c r="E22" i="5"/>
  <c r="DF16" i="2"/>
  <c r="DF26" i="2"/>
  <c r="BM39" i="2"/>
  <c r="BM45" i="2"/>
  <c r="BM15" i="3"/>
  <c r="T28" i="3"/>
  <c r="DG7" i="2"/>
  <c r="DN7" i="2"/>
  <c r="DZ9" i="2"/>
  <c r="BM12" i="2"/>
  <c r="BM13" i="2"/>
  <c r="CB14" i="2"/>
  <c r="DZ14" i="2"/>
  <c r="E16" i="2"/>
  <c r="E17" i="2"/>
  <c r="DF17" i="2"/>
  <c r="D17" i="2" s="1"/>
  <c r="T18" i="2"/>
  <c r="DZ19" i="2"/>
  <c r="CQ20" i="2"/>
  <c r="AX21" i="2"/>
  <c r="BM22" i="2"/>
  <c r="BM23" i="2"/>
  <c r="AI24" i="2"/>
  <c r="D24" i="2" s="1"/>
  <c r="E26" i="2"/>
  <c r="E27" i="2"/>
  <c r="DF31" i="2"/>
  <c r="AX35" i="2"/>
  <c r="DZ37" i="2"/>
  <c r="CQ38" i="2"/>
  <c r="E42" i="2"/>
  <c r="BM42" i="2"/>
  <c r="DZ43" i="2"/>
  <c r="D43" i="2" s="1"/>
  <c r="CB46" i="2"/>
  <c r="DZ46" i="2"/>
  <c r="DZ49" i="2"/>
  <c r="U7" i="3"/>
  <c r="T7" i="3" s="1"/>
  <c r="BF7" i="3"/>
  <c r="AX7" i="3" s="1"/>
  <c r="CJ7" i="3"/>
  <c r="DN7" i="3"/>
  <c r="BM8" i="3"/>
  <c r="D8" i="3" s="1"/>
  <c r="CB9" i="3"/>
  <c r="AX10" i="3"/>
  <c r="T11" i="3"/>
  <c r="D11" i="3" s="1"/>
  <c r="CQ12" i="3"/>
  <c r="E15" i="3"/>
  <c r="AI16" i="3"/>
  <c r="BM18" i="3"/>
  <c r="T39" i="3"/>
  <c r="DZ39" i="3"/>
  <c r="AX16" i="4"/>
  <c r="DF16" i="4"/>
  <c r="T20" i="4"/>
  <c r="CQ28" i="4"/>
  <c r="E29" i="4"/>
  <c r="DZ32" i="4"/>
  <c r="AX33" i="4"/>
  <c r="CQ38" i="4"/>
  <c r="AX8" i="5"/>
  <c r="BM19" i="5"/>
  <c r="T20" i="3"/>
  <c r="CQ21" i="3"/>
  <c r="T25" i="3"/>
  <c r="DZ25" i="3"/>
  <c r="E27" i="3"/>
  <c r="AI29" i="3"/>
  <c r="CQ29" i="3"/>
  <c r="DF34" i="3"/>
  <c r="AX38" i="3"/>
  <c r="CB39" i="3"/>
  <c r="E40" i="3"/>
  <c r="DF40" i="3"/>
  <c r="CB41" i="3"/>
  <c r="T43" i="3"/>
  <c r="AX44" i="3"/>
  <c r="DZ45" i="3"/>
  <c r="DF46" i="3"/>
  <c r="E8" i="4"/>
  <c r="DZ30" i="4"/>
  <c r="E32" i="4"/>
  <c r="DZ35" i="4"/>
  <c r="DF38" i="4"/>
  <c r="DF42" i="4"/>
  <c r="T43" i="4"/>
  <c r="CB43" i="4"/>
  <c r="CB45" i="4"/>
  <c r="CQ46" i="4"/>
  <c r="BM47" i="4"/>
  <c r="CQ14" i="5"/>
  <c r="D14" i="5" s="1"/>
  <c r="BM26" i="5"/>
  <c r="BM47" i="5"/>
  <c r="DZ12" i="6"/>
  <c r="AI13" i="6"/>
  <c r="E18" i="6"/>
  <c r="AI25" i="6"/>
  <c r="T30" i="6"/>
  <c r="CQ31" i="6"/>
  <c r="AI35" i="6"/>
  <c r="BM49" i="6"/>
  <c r="D14" i="7"/>
  <c r="T24" i="3"/>
  <c r="CB25" i="3"/>
  <c r="AX26" i="3"/>
  <c r="T27" i="3"/>
  <c r="CQ28" i="3"/>
  <c r="AX29" i="3"/>
  <c r="CQ31" i="3"/>
  <c r="T32" i="3"/>
  <c r="AI35" i="3"/>
  <c r="U7" i="4"/>
  <c r="T7" i="4" s="1"/>
  <c r="BF7" i="4"/>
  <c r="AX7" i="4" s="1"/>
  <c r="CJ7" i="4"/>
  <c r="DN7" i="4"/>
  <c r="BM8" i="4"/>
  <c r="CB9" i="4"/>
  <c r="BM12" i="4"/>
  <c r="T13" i="4"/>
  <c r="DZ14" i="4"/>
  <c r="AX15" i="4"/>
  <c r="CQ20" i="4"/>
  <c r="E22" i="4"/>
  <c r="BM22" i="4"/>
  <c r="E24" i="4"/>
  <c r="CQ26" i="4"/>
  <c r="DF27" i="4"/>
  <c r="CB29" i="4"/>
  <c r="CB30" i="4"/>
  <c r="CQ31" i="4"/>
  <c r="DF32" i="4"/>
  <c r="T33" i="4"/>
  <c r="T34" i="4"/>
  <c r="AI35" i="4"/>
  <c r="AX36" i="4"/>
  <c r="E41" i="4"/>
  <c r="AI43" i="4"/>
  <c r="BM44" i="4"/>
  <c r="F7" i="5"/>
  <c r="AJ7" i="5"/>
  <c r="AI7" i="5" s="1"/>
  <c r="BU7" i="5"/>
  <c r="CY7" i="5"/>
  <c r="BM12" i="5"/>
  <c r="D10" i="8"/>
  <c r="DF31" i="3"/>
  <c r="AX33" i="3"/>
  <c r="DZ34" i="3"/>
  <c r="AX35" i="3"/>
  <c r="CB36" i="3"/>
  <c r="AI37" i="3"/>
  <c r="BM38" i="3"/>
  <c r="CQ39" i="3"/>
  <c r="T40" i="3"/>
  <c r="E42" i="3"/>
  <c r="AI43" i="3"/>
  <c r="CQ45" i="3"/>
  <c r="BM48" i="3"/>
  <c r="AI49" i="3"/>
  <c r="EH7" i="4"/>
  <c r="DZ7" i="4" s="1"/>
  <c r="CB19" i="4"/>
  <c r="D19" i="4" s="1"/>
  <c r="DZ19" i="4"/>
  <c r="CQ23" i="4"/>
  <c r="DF24" i="4"/>
  <c r="T25" i="4"/>
  <c r="DF26" i="4"/>
  <c r="AI29" i="4"/>
  <c r="AI30" i="4"/>
  <c r="E31" i="4"/>
  <c r="T32" i="4"/>
  <c r="DZ34" i="4"/>
  <c r="BM37" i="4"/>
  <c r="T42" i="4"/>
  <c r="CQ48" i="4"/>
  <c r="CB8" i="5"/>
  <c r="T12" i="5"/>
  <c r="BM13" i="5"/>
  <c r="E17" i="5"/>
  <c r="CQ17" i="5"/>
  <c r="DZ19" i="5"/>
  <c r="DZ20" i="5"/>
  <c r="D20" i="5" s="1"/>
  <c r="T26" i="5"/>
  <c r="DZ32" i="5"/>
  <c r="D32" i="5" s="1"/>
  <c r="T40" i="5"/>
  <c r="T45" i="5"/>
  <c r="CB45" i="5"/>
  <c r="DF46" i="5"/>
  <c r="DZ11" i="6"/>
  <c r="AX17" i="6"/>
  <c r="DF20" i="6"/>
  <c r="AX28" i="6"/>
  <c r="T34" i="6"/>
  <c r="AX48" i="6"/>
  <c r="D9" i="8"/>
  <c r="D23" i="7"/>
  <c r="AX21" i="3"/>
  <c r="CB22" i="3"/>
  <c r="E23" i="3"/>
  <c r="AI24" i="3"/>
  <c r="CB24" i="3"/>
  <c r="D24" i="3" s="1"/>
  <c r="BM26" i="3"/>
  <c r="DF26" i="3"/>
  <c r="CB30" i="3"/>
  <c r="E31" i="3"/>
  <c r="AI32" i="3"/>
  <c r="DF35" i="3"/>
  <c r="DF37" i="3"/>
  <c r="AX39" i="3"/>
  <c r="DF39" i="3"/>
  <c r="AX41" i="3"/>
  <c r="DZ42" i="3"/>
  <c r="AX43" i="3"/>
  <c r="CB44" i="3"/>
  <c r="T48" i="3"/>
  <c r="M7" i="4"/>
  <c r="CC7" i="4"/>
  <c r="CB7" i="4" s="1"/>
  <c r="DG7" i="4"/>
  <c r="DF7" i="4" s="1"/>
  <c r="E11" i="4"/>
  <c r="CB12" i="4"/>
  <c r="CB13" i="4"/>
  <c r="CQ14" i="4"/>
  <c r="AI16" i="4"/>
  <c r="D16" i="4" s="1"/>
  <c r="AX17" i="4"/>
  <c r="AX20" i="4"/>
  <c r="D20" i="4" s="1"/>
  <c r="CB22" i="4"/>
  <c r="AX23" i="4"/>
  <c r="DF48" i="4"/>
  <c r="T49" i="4"/>
  <c r="AB7" i="5"/>
  <c r="BN7" i="5"/>
  <c r="BM7" i="5" s="1"/>
  <c r="CR7" i="5"/>
  <c r="CQ7" i="5" s="1"/>
  <c r="DU7" i="5"/>
  <c r="AI10" i="5"/>
  <c r="DF15" i="5"/>
  <c r="AX19" i="5"/>
  <c r="CB22" i="5"/>
  <c r="CB34" i="5"/>
  <c r="CB36" i="5"/>
  <c r="D36" i="5" s="1"/>
  <c r="T38" i="5"/>
  <c r="AI43" i="5"/>
  <c r="AY7" i="6"/>
  <c r="D35" i="8"/>
  <c r="D17" i="8"/>
  <c r="CQ9" i="4"/>
  <c r="DZ27" i="4"/>
  <c r="AX30" i="4"/>
  <c r="BM31" i="4"/>
  <c r="CB32" i="4"/>
  <c r="CB33" i="4"/>
  <c r="E35" i="4"/>
  <c r="T36" i="4"/>
  <c r="T37" i="4"/>
  <c r="CB37" i="4"/>
  <c r="CB38" i="4"/>
  <c r="D38" i="4" s="1"/>
  <c r="CQ39" i="4"/>
  <c r="AI42" i="4"/>
  <c r="CQ47" i="4"/>
  <c r="E8" i="5"/>
  <c r="DF33" i="6"/>
  <c r="D21" i="8"/>
  <c r="D48" i="7"/>
  <c r="D37" i="7"/>
  <c r="D45" i="8"/>
  <c r="D8" i="8"/>
  <c r="E20" i="3"/>
  <c r="D20" i="3" s="1"/>
  <c r="BM21" i="3"/>
  <c r="D21" i="3" s="1"/>
  <c r="T23" i="3"/>
  <c r="BM23" i="3"/>
  <c r="DZ23" i="3"/>
  <c r="DF25" i="3"/>
  <c r="DZ26" i="3"/>
  <c r="BM28" i="3"/>
  <c r="T29" i="3"/>
  <c r="DZ29" i="3"/>
  <c r="T31" i="3"/>
  <c r="BM31" i="3"/>
  <c r="DZ31" i="3"/>
  <c r="E33" i="3"/>
  <c r="CQ34" i="3"/>
  <c r="E35" i="3"/>
  <c r="AI36" i="3"/>
  <c r="AI38" i="3"/>
  <c r="CQ38" i="3"/>
  <c r="DF41" i="3"/>
  <c r="AI42" i="3"/>
  <c r="BM43" i="3"/>
  <c r="CQ44" i="3"/>
  <c r="AX45" i="3"/>
  <c r="CB46" i="3"/>
  <c r="E47" i="3"/>
  <c r="D47" i="3" s="1"/>
  <c r="AI48" i="3"/>
  <c r="CB48" i="3"/>
  <c r="F7" i="4"/>
  <c r="AJ7" i="4"/>
  <c r="AI7" i="4" s="1"/>
  <c r="BU7" i="4"/>
  <c r="CY7" i="4"/>
  <c r="CQ7" i="4" s="1"/>
  <c r="CQ8" i="4"/>
  <c r="E9" i="4"/>
  <c r="D9" i="4" s="1"/>
  <c r="DF9" i="4"/>
  <c r="T10" i="4"/>
  <c r="CB11" i="4"/>
  <c r="DZ11" i="4"/>
  <c r="CQ12" i="4"/>
  <c r="CQ13" i="4"/>
  <c r="E14" i="4"/>
  <c r="AX14" i="4"/>
  <c r="DF14" i="4"/>
  <c r="DZ15" i="4"/>
  <c r="DZ18" i="4"/>
  <c r="BM20" i="4"/>
  <c r="AI22" i="4"/>
  <c r="CQ22" i="4"/>
  <c r="BM23" i="4"/>
  <c r="CB25" i="4"/>
  <c r="D25" i="4" s="1"/>
  <c r="AI26" i="4"/>
  <c r="D26" i="4" s="1"/>
  <c r="AI27" i="4"/>
  <c r="AX28" i="4"/>
  <c r="DF30" i="4"/>
  <c r="CQ33" i="4"/>
  <c r="AX34" i="4"/>
  <c r="BM35" i="4"/>
  <c r="CB36" i="4"/>
  <c r="AI37" i="4"/>
  <c r="D37" i="4" s="1"/>
  <c r="E39" i="4"/>
  <c r="T40" i="4"/>
  <c r="AI41" i="4"/>
  <c r="E43" i="4"/>
  <c r="BM43" i="4"/>
  <c r="DZ46" i="4"/>
  <c r="T48" i="4"/>
  <c r="D48" i="4" s="1"/>
  <c r="AI49" i="4"/>
  <c r="D49" i="4" s="1"/>
  <c r="U7" i="5"/>
  <c r="BF7" i="5"/>
  <c r="AX7" i="5" s="1"/>
  <c r="CJ7" i="5"/>
  <c r="CB7" i="5" s="1"/>
  <c r="DN7" i="5"/>
  <c r="DF7" i="5" s="1"/>
  <c r="E9" i="5"/>
  <c r="CQ9" i="5"/>
  <c r="DZ11" i="5"/>
  <c r="D11" i="5" s="1"/>
  <c r="DZ12" i="5"/>
  <c r="AI13" i="5"/>
  <c r="D13" i="5" s="1"/>
  <c r="CQ22" i="5"/>
  <c r="AX29" i="5"/>
  <c r="BM41" i="5"/>
  <c r="AI42" i="5"/>
  <c r="AQ7" i="6"/>
  <c r="E15" i="6"/>
  <c r="BM22" i="6"/>
  <c r="CB26" i="6"/>
  <c r="DZ26" i="6"/>
  <c r="CB38" i="6"/>
  <c r="DZ41" i="6"/>
  <c r="AX42" i="6"/>
  <c r="AI26" i="5"/>
  <c r="CQ33" i="5"/>
  <c r="AI37" i="5"/>
  <c r="AX43" i="5"/>
  <c r="AI45" i="5"/>
  <c r="CB46" i="5"/>
  <c r="DG7" i="6"/>
  <c r="CB30" i="6"/>
  <c r="BM37" i="6"/>
  <c r="T43" i="6"/>
  <c r="AI44" i="6"/>
  <c r="AX45" i="6"/>
  <c r="DZ46" i="6"/>
  <c r="DF48" i="6"/>
  <c r="D33" i="8"/>
  <c r="CQ23" i="5"/>
  <c r="E24" i="5"/>
  <c r="AI27" i="5"/>
  <c r="T33" i="5"/>
  <c r="DZ38" i="5"/>
  <c r="AB7" i="6"/>
  <c r="BN7" i="6"/>
  <c r="CR7" i="6"/>
  <c r="CQ8" i="6"/>
  <c r="AX10" i="6"/>
  <c r="E11" i="6"/>
  <c r="DF14" i="6"/>
  <c r="BM15" i="6"/>
  <c r="T17" i="6"/>
  <c r="AI20" i="6"/>
  <c r="CB21" i="6"/>
  <c r="DZ21" i="6"/>
  <c r="CQ24" i="6"/>
  <c r="CQ25" i="6"/>
  <c r="E26" i="6"/>
  <c r="BM27" i="6"/>
  <c r="T28" i="6"/>
  <c r="CQ30" i="6"/>
  <c r="DZ33" i="6"/>
  <c r="BM36" i="6"/>
  <c r="CB37" i="6"/>
  <c r="DZ37" i="6"/>
  <c r="T39" i="6"/>
  <c r="AI40" i="6"/>
  <c r="AX41" i="6"/>
  <c r="E42" i="6"/>
  <c r="DF42" i="6"/>
  <c r="AI43" i="6"/>
  <c r="E47" i="6"/>
  <c r="DF47" i="6"/>
  <c r="T48" i="6"/>
  <c r="AI49" i="6"/>
  <c r="E7" i="8"/>
  <c r="CQ7" i="7"/>
  <c r="D25" i="5"/>
  <c r="BM31" i="5"/>
  <c r="D31" i="5" s="1"/>
  <c r="CQ38" i="5"/>
  <c r="CB40" i="5"/>
  <c r="CQ46" i="5"/>
  <c r="D46" i="5" s="1"/>
  <c r="CB48" i="5"/>
  <c r="CY7" i="6"/>
  <c r="T42" i="6"/>
  <c r="CQ46" i="6"/>
  <c r="D42" i="7"/>
  <c r="T34" i="5"/>
  <c r="D34" i="5" s="1"/>
  <c r="E41" i="5"/>
  <c r="CQ41" i="5"/>
  <c r="BM44" i="5"/>
  <c r="E48" i="5"/>
  <c r="CQ48" i="5"/>
  <c r="U7" i="6"/>
  <c r="BF7" i="6"/>
  <c r="CJ7" i="6"/>
  <c r="DN7" i="6"/>
  <c r="T12" i="6"/>
  <c r="AI18" i="6"/>
  <c r="DZ18" i="6"/>
  <c r="CQ21" i="6"/>
  <c r="CQ22" i="6"/>
  <c r="DF25" i="6"/>
  <c r="DF26" i="6"/>
  <c r="CB27" i="6"/>
  <c r="E30" i="6"/>
  <c r="DF30" i="6"/>
  <c r="BM31" i="6"/>
  <c r="T36" i="6"/>
  <c r="AX38" i="6"/>
  <c r="CB7" i="8"/>
  <c r="BM37" i="5"/>
  <c r="D37" i="5" s="1"/>
  <c r="AX38" i="5"/>
  <c r="T42" i="5"/>
  <c r="T43" i="5"/>
  <c r="BM45" i="5"/>
  <c r="AX49" i="5"/>
  <c r="EH7" i="6"/>
  <c r="T35" i="6"/>
  <c r="CB35" i="6"/>
  <c r="DZ36" i="6"/>
  <c r="AI37" i="6"/>
  <c r="CB39" i="6"/>
  <c r="CQ40" i="6"/>
  <c r="DF41" i="6"/>
  <c r="BM47" i="6"/>
  <c r="CB48" i="6"/>
  <c r="CQ49" i="6"/>
  <c r="D32" i="7"/>
  <c r="BM23" i="5"/>
  <c r="CQ30" i="5"/>
  <c r="AI34" i="5"/>
  <c r="DF39" i="5"/>
  <c r="DF40" i="5"/>
  <c r="T41" i="5"/>
  <c r="DF47" i="5"/>
  <c r="D47" i="5" s="1"/>
  <c r="M7" i="6"/>
  <c r="CC7" i="6"/>
  <c r="T9" i="6"/>
  <c r="AI12" i="6"/>
  <c r="CB13" i="6"/>
  <c r="DZ13" i="6"/>
  <c r="CQ16" i="6"/>
  <c r="AX18" i="6"/>
  <c r="E19" i="6"/>
  <c r="DF22" i="6"/>
  <c r="BM23" i="6"/>
  <c r="CB31" i="6"/>
  <c r="CQ32" i="6"/>
  <c r="CQ33" i="6"/>
  <c r="DF34" i="6"/>
  <c r="DZ35" i="6"/>
  <c r="CQ36" i="6"/>
  <c r="DF37" i="6"/>
  <c r="BM38" i="6"/>
  <c r="CQ39" i="6"/>
  <c r="E40" i="6"/>
  <c r="DF40" i="6"/>
  <c r="T41" i="6"/>
  <c r="BM43" i="6"/>
  <c r="CB44" i="6"/>
  <c r="CQ45" i="6"/>
  <c r="AX46" i="6"/>
  <c r="E49" i="6"/>
  <c r="D7" i="7"/>
  <c r="D12" i="5"/>
  <c r="D30" i="5"/>
  <c r="D44" i="5"/>
  <c r="D8" i="5"/>
  <c r="D19" i="5"/>
  <c r="D21" i="5"/>
  <c r="D28" i="5"/>
  <c r="D49" i="5"/>
  <c r="T7" i="5"/>
  <c r="D9" i="5"/>
  <c r="D39" i="5"/>
  <c r="D15" i="5"/>
  <c r="D18" i="5"/>
  <c r="D24" i="5"/>
  <c r="D35" i="5"/>
  <c r="D42" i="5"/>
  <c r="D43" i="5"/>
  <c r="E7" i="5"/>
  <c r="D10" i="5"/>
  <c r="D16" i="5"/>
  <c r="D27" i="5"/>
  <c r="D29" i="5"/>
  <c r="D27" i="4"/>
  <c r="D32" i="4"/>
  <c r="D24" i="4"/>
  <c r="D34" i="4"/>
  <c r="D41" i="4"/>
  <c r="D42" i="4"/>
  <c r="D44" i="4"/>
  <c r="D10" i="4"/>
  <c r="D40" i="4"/>
  <c r="D17" i="4"/>
  <c r="D18" i="4"/>
  <c r="D35" i="4"/>
  <c r="E7" i="4"/>
  <c r="D39" i="4"/>
  <c r="D13" i="4"/>
  <c r="D28" i="4"/>
  <c r="D13" i="3"/>
  <c r="D10" i="3"/>
  <c r="D33" i="3"/>
  <c r="D45" i="3"/>
  <c r="DZ7" i="3"/>
  <c r="D17" i="3"/>
  <c r="D41" i="3"/>
  <c r="D43" i="3"/>
  <c r="DF7" i="3"/>
  <c r="D12" i="3"/>
  <c r="D22" i="3"/>
  <c r="D32" i="3"/>
  <c r="D9" i="3"/>
  <c r="D14" i="3"/>
  <c r="D16" i="3"/>
  <c r="D27" i="3"/>
  <c r="D34" i="3"/>
  <c r="D36" i="3"/>
  <c r="D19" i="3"/>
  <c r="D44" i="3"/>
  <c r="D46" i="3"/>
  <c r="D42" i="3"/>
  <c r="D27" i="2"/>
  <c r="T7" i="2"/>
  <c r="D30" i="2"/>
  <c r="D10" i="2"/>
  <c r="D38" i="2"/>
  <c r="E7" i="2"/>
  <c r="D46" i="2"/>
  <c r="D36" i="2"/>
  <c r="D9" i="2"/>
  <c r="D49" i="2"/>
  <c r="D18" i="2"/>
  <c r="D33" i="2"/>
  <c r="D40" i="2"/>
  <c r="D20" i="2"/>
  <c r="D22" i="2"/>
  <c r="D32" i="2"/>
  <c r="BM7" i="2"/>
  <c r="D8" i="2"/>
  <c r="D19" i="2"/>
  <c r="D37" i="2"/>
  <c r="D31" i="2"/>
  <c r="D21" i="2"/>
  <c r="D42" i="2"/>
  <c r="D47" i="2"/>
  <c r="D22" i="4" l="1"/>
  <c r="D45" i="5"/>
  <c r="D31" i="4"/>
  <c r="D8" i="4"/>
  <c r="CQ7" i="3"/>
  <c r="D37" i="3"/>
  <c r="D35" i="3"/>
  <c r="D40" i="5"/>
  <c r="D30" i="4"/>
  <c r="BM7" i="4"/>
  <c r="D39" i="2"/>
  <c r="D13" i="2"/>
  <c r="D12" i="2"/>
  <c r="D38" i="5"/>
  <c r="D12" i="4"/>
  <c r="D11" i="2"/>
  <c r="D48" i="5"/>
  <c r="D7" i="8"/>
  <c r="D33" i="4"/>
  <c r="D15" i="3"/>
  <c r="D45" i="2"/>
  <c r="CB7" i="3"/>
  <c r="D39" i="3"/>
  <c r="D26" i="2"/>
  <c r="D22" i="5"/>
  <c r="D49" i="3"/>
  <c r="D30" i="3"/>
  <c r="D48" i="2"/>
  <c r="D23" i="5"/>
  <c r="D33" i="5"/>
  <c r="D48" i="3"/>
  <c r="D36" i="4"/>
  <c r="D47" i="4"/>
  <c r="D23" i="4"/>
  <c r="D14" i="4"/>
  <c r="D38" i="3"/>
  <c r="D29" i="3"/>
  <c r="D43" i="4"/>
  <c r="D15" i="4"/>
  <c r="D26" i="3"/>
  <c r="D46" i="4"/>
  <c r="D40" i="3"/>
  <c r="D25" i="3"/>
  <c r="D29" i="4"/>
  <c r="D16" i="2"/>
  <c r="D28" i="3"/>
  <c r="CQ7" i="6"/>
  <c r="DF7" i="6"/>
  <c r="DZ7" i="6"/>
  <c r="AX7" i="6"/>
  <c r="D20" i="6"/>
  <c r="D11" i="6"/>
  <c r="D46" i="6"/>
  <c r="D12" i="6"/>
  <c r="E7" i="6"/>
  <c r="D39" i="6"/>
  <c r="D31" i="6"/>
  <c r="D36" i="6"/>
  <c r="D29" i="6"/>
  <c r="D27" i="6"/>
  <c r="CB7" i="6"/>
  <c r="D44" i="6"/>
  <c r="D13" i="6"/>
  <c r="D23" i="6"/>
  <c r="D19" i="6"/>
  <c r="D42" i="6"/>
  <c r="D41" i="6"/>
  <c r="D14" i="6"/>
  <c r="D28" i="6"/>
  <c r="D17" i="6"/>
  <c r="D9" i="6"/>
  <c r="D45" i="6"/>
  <c r="D32" i="6"/>
  <c r="D35" i="6"/>
  <c r="D43" i="6"/>
  <c r="D40" i="6"/>
  <c r="D38" i="6"/>
  <c r="T7" i="6"/>
  <c r="D24" i="6"/>
  <c r="D15" i="6"/>
  <c r="D21" i="6"/>
  <c r="D8" i="6"/>
  <c r="D30" i="6"/>
  <c r="AI7" i="6"/>
  <c r="D48" i="6"/>
  <c r="D49" i="6"/>
  <c r="D16" i="6"/>
  <c r="D22" i="6"/>
  <c r="D33" i="6"/>
  <c r="D47" i="6"/>
  <c r="D10" i="6"/>
  <c r="D37" i="6"/>
  <c r="D25" i="6"/>
  <c r="D34" i="6"/>
  <c r="D26" i="6"/>
  <c r="BM7" i="6"/>
  <c r="D18" i="6"/>
  <c r="DF7" i="2"/>
  <c r="D25" i="2"/>
  <c r="D23" i="3"/>
  <c r="D26" i="5"/>
  <c r="D7" i="5"/>
  <c r="D7" i="3"/>
  <c r="D31" i="3"/>
  <c r="D35" i="2"/>
  <c r="D7" i="4"/>
  <c r="D18" i="3"/>
  <c r="D41" i="5"/>
  <c r="D11" i="4"/>
  <c r="D17" i="5"/>
  <c r="D14" i="2"/>
  <c r="D7" i="2"/>
  <c r="D7" i="6" l="1"/>
</calcChain>
</file>

<file path=xl/sharedStrings.xml><?xml version="1.0" encoding="utf-8"?>
<sst xmlns="http://schemas.openxmlformats.org/spreadsheetml/2006/main" count="3552" uniqueCount="119">
  <si>
    <t>処理施設別ごみ搬入量の状況（令和1年度実績）</t>
    <phoneticPr fontId="4"/>
  </si>
  <si>
    <t>都道府県名</t>
    <phoneticPr fontId="4"/>
  </si>
  <si>
    <t>地方公共団体コード</t>
    <phoneticPr fontId="4"/>
  </si>
  <si>
    <t>市区町村名</t>
    <phoneticPr fontId="4"/>
  </si>
  <si>
    <t>処理施設別のごみ搬入量(処理施設+直接資源化+直接埋立)</t>
    <phoneticPr fontId="4"/>
  </si>
  <si>
    <t>焼却施設（収集ごみ＋直接搬入ごみ）</t>
    <phoneticPr fontId="4"/>
  </si>
  <si>
    <t>粗大ごみ処理施設（収集ごみ＋直接搬入ごみ）</t>
    <phoneticPr fontId="4"/>
  </si>
  <si>
    <t>ごみ堆肥化施設（収集ごみ＋直接搬入ごみ）</t>
    <phoneticPr fontId="4"/>
  </si>
  <si>
    <t>ごみ飼料化施設（収集ごみ＋直接搬入ごみ）</t>
    <phoneticPr fontId="4"/>
  </si>
  <si>
    <t>メタン化施設（収集ごみ＋直接搬入ごみ）</t>
    <phoneticPr fontId="4"/>
  </si>
  <si>
    <t>ごみ燃料化施設（収集ごみ＋直接搬入ごみ）</t>
    <phoneticPr fontId="4"/>
  </si>
  <si>
    <t>その他の資源化等を行う施設（収集ごみ＋直接搬入ごみ）　＋　セメント等への直接投入（収集ごみ＋直接搬入ごみ）</t>
    <phoneticPr fontId="4"/>
  </si>
  <si>
    <t>その他の施設（収集ごみ＋直接搬入ごみ）</t>
    <phoneticPr fontId="4"/>
  </si>
  <si>
    <t>直接資源化（収集ごみ＋直接搬入ごみ）</t>
    <phoneticPr fontId="4"/>
  </si>
  <si>
    <t>直接埋立（収集ごみ＋直接搬入ごみ）</t>
    <phoneticPr fontId="4"/>
  </si>
  <si>
    <t>収集ごみ (混合ごみ+可燃ごみ+不燃ごみ+資源ごみ+その他+粗大ごみ)</t>
    <phoneticPr fontId="4"/>
  </si>
  <si>
    <t>直接搬入ごみ (混合ごみ+可燃ごみ+不燃ごみ+資源ごみ+その他+粗大ごみ)</t>
    <phoneticPr fontId="4"/>
  </si>
  <si>
    <t>収集ごみ</t>
    <phoneticPr fontId="4"/>
  </si>
  <si>
    <t>直接搬入ごみ</t>
    <phoneticPr fontId="4"/>
  </si>
  <si>
    <t>合計</t>
    <phoneticPr fontId="4"/>
  </si>
  <si>
    <t>混合ごみ</t>
    <phoneticPr fontId="4"/>
  </si>
  <si>
    <t>可燃ごみ</t>
    <phoneticPr fontId="4"/>
  </si>
  <si>
    <t>不燃ごみ</t>
    <phoneticPr fontId="4"/>
  </si>
  <si>
    <t>資源ごみ</t>
    <phoneticPr fontId="4"/>
  </si>
  <si>
    <t>その他</t>
    <phoneticPr fontId="4"/>
  </si>
  <si>
    <t>粗大ごみ</t>
    <phoneticPr fontId="4"/>
  </si>
  <si>
    <t>（ｔ）</t>
    <phoneticPr fontId="4"/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</si>
  <si>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</si>
  <si>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</si>
  <si>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</si>
  <si>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</si>
  <si>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</si>
  <si>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</si>
  <si>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</si>
  <si>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</si>
  <si>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</si>
  <si>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</si>
  <si>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</si>
  <si>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</si>
  <si>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</si>
  <si>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</si>
  <si>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</si>
  <si>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</si>
  <si>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</si>
  <si>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</si>
  <si>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</si>
  <si>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</si>
  <si>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</si>
  <si>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</si>
  <si>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</si>
  <si>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</si>
  <si>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</si>
  <si>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</si>
  <si>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</si>
  <si>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</si>
  <si>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</si>
  <si>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</si>
  <si>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</si>
  <si>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</si>
  <si>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</si>
  <si>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</si>
  <si>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</si>
  <si>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</si>
  <si>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</si>
  <si>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</si>
  <si>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</si>
  <si>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</si>
  <si>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</si>
  <si>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</si>
  <si>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</si>
  <si>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</si>
  <si>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</si>
  <si>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</si>
  <si>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</si>
  <si>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</si>
  <si>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</si>
  <si>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</si>
  <si>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</si>
  <si>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</si>
  <si>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</si>
  <si>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</si>
  <si>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</si>
  <si>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</si>
  <si>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</si>
  <si>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</si>
  <si>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</si>
  <si>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</si>
  <si>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</si>
  <si>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</si>
  <si>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</si>
  <si>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</si>
  <si>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池田町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</si>
  <si>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</si>
  <si>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</si>
  <si>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</si>
  <si>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</si>
  <si>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</si>
  <si>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</si>
  <si>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</si>
  <si>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</si>
  <si>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</si>
  <si>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</si>
  <si>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</si>
  <si>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</si>
  <si>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</si>
  <si>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</si>
  <si>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</si>
  <si>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</si>
  <si>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</si>
  <si>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</si>
  <si>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</si>
  <si>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</si>
  <si>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処理施設別ごみ搬入量の状況（平成30年度実績）</t>
    <phoneticPr fontId="4"/>
  </si>
  <si>
    <t>処理施設別ごみ搬入量の状況（平成29年度実績）</t>
    <phoneticPr fontId="4"/>
  </si>
  <si>
    <t>処理施設別ごみ搬入量の状況（平成28年度実績）</t>
    <phoneticPr fontId="4"/>
  </si>
  <si>
    <t>処理施設別ごみ搬入量の状況（平成27年度実績）</t>
    <phoneticPr fontId="4"/>
  </si>
  <si>
    <t>処理施設別ごみ搬入量の状況（令和3年度実績）</t>
    <phoneticPr fontId="4"/>
  </si>
  <si>
    <t>処理施設別ごみ搬入量の状況（令和2年度実績）</t>
    <phoneticPr fontId="4"/>
  </si>
  <si>
    <t>処理施設別ごみ搬入量の状況（令和4年度実績）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</si>
</sst>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1" applyNumberFormat="1" applyFont="1" applyAlignment="1">
      <alignment vertical="center"/>
    </xf>
    <xf numFmtId="0" fontId="5" fillId="0" borderId="0" xfId="1" quotePrefix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7" fillId="2" borderId="2" xfId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4" xfId="1" applyNumberFormat="1" applyFont="1" applyFill="1" applyBorder="1" applyAlignment="1">
      <alignment vertical="center"/>
    </xf>
    <xf numFmtId="0" fontId="6" fillId="0" borderId="0" xfId="1" applyNumberFormat="1" applyFont="1" applyAlignment="1">
      <alignment vertical="center"/>
    </xf>
    <xf numFmtId="0" fontId="6" fillId="2" borderId="6" xfId="1" applyNumberFormat="1" applyFont="1" applyFill="1" applyBorder="1" applyAlignment="1">
      <alignment vertical="center"/>
    </xf>
    <xf numFmtId="0" fontId="6" fillId="2" borderId="2" xfId="1" applyNumberFormat="1" applyFont="1" applyFill="1" applyBorder="1" applyAlignment="1">
      <alignment vertical="center"/>
    </xf>
    <xf numFmtId="0" fontId="6" fillId="2" borderId="7" xfId="1" applyNumberFormat="1" applyFont="1" applyFill="1" applyBorder="1" applyAlignment="1">
      <alignment vertical="center"/>
    </xf>
    <xf numFmtId="0" fontId="6" fillId="2" borderId="3" xfId="1" applyNumberFormat="1" applyFont="1" applyFill="1" applyBorder="1" applyAlignment="1">
      <alignment vertical="center"/>
    </xf>
    <xf numFmtId="0" fontId="6" fillId="2" borderId="4" xfId="1" applyNumberFormat="1" applyFont="1" applyFill="1" applyBorder="1" applyAlignment="1">
      <alignment vertical="center"/>
    </xf>
    <xf numFmtId="0" fontId="6" fillId="2" borderId="8" xfId="1" applyNumberFormat="1" applyFont="1" applyFill="1" applyBorder="1" applyAlignment="1">
      <alignment vertical="center"/>
    </xf>
    <xf numFmtId="0" fontId="6" fillId="2" borderId="6" xfId="1" applyNumberFormat="1" applyFont="1" applyFill="1" applyBorder="1" applyAlignment="1">
      <alignment vertical="center" wrapText="1"/>
    </xf>
    <xf numFmtId="0" fontId="6" fillId="2" borderId="5" xfId="1" applyNumberFormat="1" applyFont="1" applyFill="1" applyBorder="1" applyAlignment="1">
      <alignment vertical="center"/>
    </xf>
    <xf numFmtId="0" fontId="6" fillId="2" borderId="1" xfId="1" applyNumberFormat="1" applyFont="1" applyFill="1" applyBorder="1" applyAlignment="1">
      <alignment vertical="center"/>
    </xf>
    <xf numFmtId="0" fontId="6" fillId="2" borderId="5" xfId="1" applyNumberFormat="1" applyFont="1" applyFill="1" applyBorder="1" applyAlignment="1">
      <alignment horizontal="center" vertical="center"/>
    </xf>
    <xf numFmtId="0" fontId="6" fillId="0" borderId="0" xfId="1" applyNumberFormat="1" applyFont="1" applyAlignment="1">
      <alignment horizontal="center" vertical="center"/>
    </xf>
    <xf numFmtId="0" fontId="5" fillId="3" borderId="9" xfId="1" applyNumberFormat="1" applyFont="1" applyFill="1" applyBorder="1" applyAlignment="1">
      <alignment vertical="center"/>
    </xf>
    <xf numFmtId="49" fontId="5" fillId="3" borderId="9" xfId="1" applyNumberFormat="1" applyFont="1" applyFill="1" applyBorder="1" applyAlignment="1">
      <alignment vertical="center"/>
    </xf>
    <xf numFmtId="0" fontId="5" fillId="3" borderId="9" xfId="1" applyNumberFormat="1" applyFont="1" applyFill="1" applyBorder="1" applyAlignment="1">
      <alignment vertical="center" wrapText="1"/>
    </xf>
    <xf numFmtId="3" fontId="5" fillId="3" borderId="9" xfId="2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0" fontId="5" fillId="0" borderId="9" xfId="1" applyNumberFormat="1" applyFont="1" applyBorder="1" applyAlignment="1">
      <alignment vertical="center"/>
    </xf>
    <xf numFmtId="49" fontId="5" fillId="0" borderId="9" xfId="1" applyNumberFormat="1" applyFont="1" applyBorder="1" applyAlignment="1">
      <alignment vertical="center"/>
    </xf>
    <xf numFmtId="3" fontId="5" fillId="0" borderId="9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0" fontId="7" fillId="4" borderId="2" xfId="1" applyNumberFormat="1" applyFont="1" applyFill="1" applyBorder="1" applyAlignment="1">
      <alignment vertical="center"/>
    </xf>
    <xf numFmtId="0" fontId="7" fillId="4" borderId="3" xfId="1" applyNumberFormat="1" applyFont="1" applyFill="1" applyBorder="1" applyAlignment="1">
      <alignment vertical="center"/>
    </xf>
    <xf numFmtId="0" fontId="7" fillId="4" borderId="4" xfId="1" applyNumberFormat="1" applyFont="1" applyFill="1" applyBorder="1" applyAlignment="1">
      <alignment vertical="center"/>
    </xf>
    <xf numFmtId="0" fontId="6" fillId="4" borderId="6" xfId="1" applyNumberFormat="1" applyFont="1" applyFill="1" applyBorder="1" applyAlignment="1">
      <alignment vertical="center"/>
    </xf>
    <xf numFmtId="0" fontId="6" fillId="4" borderId="2" xfId="1" applyNumberFormat="1" applyFont="1" applyFill="1" applyBorder="1" applyAlignment="1">
      <alignment vertical="center"/>
    </xf>
    <xf numFmtId="0" fontId="6" fillId="4" borderId="7" xfId="1" applyNumberFormat="1" applyFont="1" applyFill="1" applyBorder="1" applyAlignment="1">
      <alignment vertical="center"/>
    </xf>
    <xf numFmtId="0" fontId="6" fillId="4" borderId="3" xfId="1" applyNumberFormat="1" applyFont="1" applyFill="1" applyBorder="1" applyAlignment="1">
      <alignment vertical="center"/>
    </xf>
    <xf numFmtId="0" fontId="6" fillId="4" borderId="4" xfId="1" applyNumberFormat="1" applyFont="1" applyFill="1" applyBorder="1" applyAlignment="1">
      <alignment vertical="center"/>
    </xf>
    <xf numFmtId="0" fontId="6" fillId="4" borderId="8" xfId="1" applyNumberFormat="1" applyFont="1" applyFill="1" applyBorder="1" applyAlignment="1">
      <alignment vertical="center"/>
    </xf>
    <xf numFmtId="0" fontId="6" fillId="4" borderId="6" xfId="1" applyNumberFormat="1" applyFont="1" applyFill="1" applyBorder="1" applyAlignment="1">
      <alignment vertical="center" wrapText="1"/>
    </xf>
    <xf numFmtId="0" fontId="6" fillId="4" borderId="5" xfId="1" applyNumberFormat="1" applyFont="1" applyFill="1" applyBorder="1" applyAlignment="1">
      <alignment vertical="center"/>
    </xf>
    <xf numFmtId="0" fontId="6" fillId="4" borderId="1" xfId="1" applyNumberFormat="1" applyFont="1" applyFill="1" applyBorder="1" applyAlignment="1">
      <alignment vertical="center"/>
    </xf>
    <xf numFmtId="0" fontId="6" fillId="4" borderId="5" xfId="1" applyNumberFormat="1" applyFont="1" applyFill="1" applyBorder="1" applyAlignment="1">
      <alignment horizontal="center" vertical="center"/>
    </xf>
    <xf numFmtId="0" fontId="5" fillId="5" borderId="9" xfId="1" applyNumberFormat="1" applyFont="1" applyFill="1" applyBorder="1" applyAlignment="1">
      <alignment vertical="center"/>
    </xf>
    <xf numFmtId="49" fontId="5" fillId="5" borderId="9" xfId="1" applyNumberFormat="1" applyFont="1" applyFill="1" applyBorder="1" applyAlignment="1">
      <alignment vertical="center"/>
    </xf>
    <xf numFmtId="0" fontId="5" fillId="5" borderId="9" xfId="1" applyNumberFormat="1" applyFont="1" applyFill="1" applyBorder="1" applyAlignment="1">
      <alignment vertical="center" wrapText="1"/>
    </xf>
    <xf numFmtId="3" fontId="5" fillId="5" borderId="9" xfId="2" applyNumberFormat="1" applyFont="1" applyFill="1" applyBorder="1" applyAlignment="1">
      <alignment vertical="center"/>
    </xf>
    <xf numFmtId="0" fontId="3" fillId="0" borderId="0" xfId="1" applyFont="1">
      <alignment vertical="center"/>
    </xf>
    <xf numFmtId="0" fontId="5" fillId="0" borderId="0" xfId="1" quotePrefix="1" applyFont="1">
      <alignment vertical="center"/>
    </xf>
    <xf numFmtId="0" fontId="5" fillId="0" borderId="0" xfId="1" applyFont="1">
      <alignment vertical="center"/>
    </xf>
    <xf numFmtId="0" fontId="7" fillId="2" borderId="2" xfId="1" applyFont="1" applyFill="1" applyBorder="1">
      <alignment vertical="center"/>
    </xf>
    <xf numFmtId="0" fontId="7" fillId="2" borderId="3" xfId="1" applyFont="1" applyFill="1" applyBorder="1">
      <alignment vertical="center"/>
    </xf>
    <xf numFmtId="0" fontId="7" fillId="2" borderId="4" xfId="1" applyFont="1" applyFill="1" applyBorder="1">
      <alignment vertical="center"/>
    </xf>
    <xf numFmtId="0" fontId="6" fillId="0" borderId="0" xfId="1" applyFont="1">
      <alignment vertical="center"/>
    </xf>
    <xf numFmtId="0" fontId="6" fillId="2" borderId="6" xfId="1" applyFont="1" applyFill="1" applyBorder="1">
      <alignment vertical="center"/>
    </xf>
    <xf numFmtId="0" fontId="6" fillId="2" borderId="2" xfId="1" applyFont="1" applyFill="1" applyBorder="1">
      <alignment vertical="center"/>
    </xf>
    <xf numFmtId="0" fontId="6" fillId="2" borderId="7" xfId="1" applyFont="1" applyFill="1" applyBorder="1">
      <alignment vertical="center"/>
    </xf>
    <xf numFmtId="0" fontId="6" fillId="2" borderId="3" xfId="1" applyFont="1" applyFill="1" applyBorder="1">
      <alignment vertical="center"/>
    </xf>
    <xf numFmtId="0" fontId="6" fillId="2" borderId="4" xfId="1" applyFont="1" applyFill="1" applyBorder="1">
      <alignment vertical="center"/>
    </xf>
    <xf numFmtId="0" fontId="6" fillId="2" borderId="8" xfId="1" applyFont="1" applyFill="1" applyBorder="1">
      <alignment vertical="center"/>
    </xf>
    <xf numFmtId="0" fontId="6" fillId="2" borderId="6" xfId="1" applyFont="1" applyFill="1" applyBorder="1" applyAlignment="1">
      <alignment vertical="center" wrapText="1"/>
    </xf>
    <xf numFmtId="0" fontId="6" fillId="2" borderId="5" xfId="1" applyFont="1" applyFill="1" applyBorder="1">
      <alignment vertical="center"/>
    </xf>
    <xf numFmtId="0" fontId="6" fillId="2" borderId="1" xfId="1" applyFont="1" applyFill="1" applyBorder="1">
      <alignment vertical="center"/>
    </xf>
    <xf numFmtId="0" fontId="6" fillId="2" borderId="5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3" borderId="9" xfId="1" applyFont="1" applyFill="1" applyBorder="1">
      <alignment vertical="center"/>
    </xf>
    <xf numFmtId="49" fontId="5" fillId="3" borderId="9" xfId="1" applyNumberFormat="1" applyFont="1" applyFill="1" applyBorder="1">
      <alignment vertical="center"/>
    </xf>
    <xf numFmtId="0" fontId="5" fillId="3" borderId="9" xfId="1" applyFont="1" applyFill="1" applyBorder="1" applyAlignment="1">
      <alignment vertical="center" wrapText="1"/>
    </xf>
    <xf numFmtId="0" fontId="5" fillId="0" borderId="9" xfId="1" applyFont="1" applyBorder="1">
      <alignment vertical="center"/>
    </xf>
    <xf numFmtId="49" fontId="5" fillId="0" borderId="9" xfId="1" applyNumberFormat="1" applyFont="1" applyBorder="1">
      <alignment vertical="center"/>
    </xf>
    <xf numFmtId="3" fontId="5" fillId="0" borderId="9" xfId="1" applyNumberFormat="1" applyFont="1" applyBorder="1">
      <alignment vertical="center"/>
    </xf>
    <xf numFmtId="49" fontId="5" fillId="0" borderId="0" xfId="1" applyNumberFormat="1" applyFont="1">
      <alignment vertical="center"/>
    </xf>
    <xf numFmtId="3" fontId="5" fillId="0" borderId="0" xfId="1" applyNumberFormat="1" applyFont="1">
      <alignment vertical="center"/>
    </xf>
    <xf numFmtId="0" fontId="6" fillId="4" borderId="1" xfId="1" applyNumberFormat="1" applyFont="1" applyFill="1" applyBorder="1" applyAlignment="1">
      <alignment vertical="center" wrapText="1"/>
    </xf>
    <xf numFmtId="0" fontId="6" fillId="4" borderId="5" xfId="1" applyNumberFormat="1" applyFont="1" applyFill="1" applyBorder="1" applyAlignment="1">
      <alignment vertical="center" wrapText="1"/>
    </xf>
    <xf numFmtId="0" fontId="6" fillId="4" borderId="1" xfId="1" quotePrefix="1" applyNumberFormat="1" applyFont="1" applyFill="1" applyBorder="1" applyAlignment="1">
      <alignment vertical="center" wrapText="1"/>
    </xf>
    <xf numFmtId="0" fontId="6" fillId="4" borderId="5" xfId="1" quotePrefix="1" applyNumberFormat="1" applyFont="1" applyFill="1" applyBorder="1" applyAlignment="1">
      <alignment vertical="center" wrapText="1"/>
    </xf>
    <xf numFmtId="0" fontId="6" fillId="2" borderId="1" xfId="1" applyNumberFormat="1" applyFont="1" applyFill="1" applyBorder="1" applyAlignment="1">
      <alignment vertical="center" wrapText="1"/>
    </xf>
    <xf numFmtId="0" fontId="6" fillId="2" borderId="5" xfId="1" applyNumberFormat="1" applyFont="1" applyFill="1" applyBorder="1" applyAlignment="1">
      <alignment vertical="center" wrapText="1"/>
    </xf>
    <xf numFmtId="0" fontId="6" fillId="2" borderId="1" xfId="1" quotePrefix="1" applyNumberFormat="1" applyFont="1" applyFill="1" applyBorder="1" applyAlignment="1">
      <alignment vertical="center" wrapText="1"/>
    </xf>
    <xf numFmtId="0" fontId="6" fillId="2" borderId="5" xfId="1" quotePrefix="1" applyNumberFormat="1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vertical="center" wrapText="1"/>
    </xf>
    <xf numFmtId="0" fontId="6" fillId="2" borderId="1" xfId="1" quotePrefix="1" applyFont="1" applyFill="1" applyBorder="1" applyAlignment="1">
      <alignment vertical="center" wrapText="1"/>
    </xf>
    <xf numFmtId="0" fontId="6" fillId="2" borderId="5" xfId="1" quotePrefix="1" applyFont="1" applyFill="1" applyBorder="1" applyAlignment="1">
      <alignment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47682/AppData/Local/Temp/Temp1_&#22338;&#20117;&#30000;+&#24357;&#24076;&#12373;&#12435;&#12363;&#12425;&#12501;&#12449;&#12452;&#12523;&#12364;&#23626;&#12356;&#12390;&#12356;&#12414;&#12377;&#12290;.zip/h27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1\3005&#29872;&#22659;&#29983;&#27963;&#37096;\0414&#24259;&#26820;&#29289;&#23550;&#31574;&#35506;\&#22338;&#20117;&#30000;&#22312;&#23429;&#21220;&#21209;\&#24259;&#23550;&#35506;&#22338;&#20117;&#30000;BU\01%20&#19968;&#33324;&#24259;&#26820;&#29289;\21%20&#12458;&#12540;&#12503;&#12531;&#12487;&#12540;&#12479;\H28gomisyorizyoky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1\3005&#29872;&#22659;&#29983;&#27963;&#37096;\0414&#24259;&#26820;&#29289;&#23550;&#31574;&#35506;\&#22338;&#20117;&#30000;&#22312;&#23429;&#21220;&#21209;\&#24259;&#23550;&#35506;&#22338;&#20117;&#30000;BU\01%20&#19968;&#33324;&#24259;&#26820;&#29289;\21%20&#12458;&#12540;&#12503;&#12531;&#12487;&#12540;&#12479;\h2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1\3005&#29872;&#22659;&#29983;&#27963;&#37096;\0414&#24259;&#26820;&#29289;&#23550;&#31574;&#35506;\&#22338;&#20117;&#30000;&#22312;&#23429;&#21220;&#21209;\&#24259;&#23550;&#35506;&#22338;&#20117;&#30000;BU\01%20&#19968;&#33324;&#24259;&#26820;&#29289;\21%20&#12458;&#12540;&#12503;&#12531;&#12487;&#12540;&#12479;\H30gomi-jyoky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1\3005&#29872;&#22659;&#29983;&#27963;&#37096;\0414&#24259;&#26820;&#29289;&#23550;&#31574;&#35506;\&#22338;&#20117;&#30000;&#22312;&#23429;&#21220;&#21209;\&#24259;&#23550;&#35506;&#22338;&#20117;&#30000;BU\01%20&#19968;&#33324;&#24259;&#26820;&#29289;\21%20&#12458;&#12540;&#12503;&#12531;&#12487;&#12540;&#12479;\R1_&#12372;&#12415;&#20966;&#29702;&#12398;&#29366;&#2784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3199/Box/11225_10_&#24193;&#20869;&#29992;/&#12525;&#12540;&#12459;&#12523;%20&#12487;&#12451;&#12473;&#12463;/&#36039;&#28304;&#24490;&#29872;&#25512;&#36914;&#20418;&#12539;&#19968;&#33324;&#24259;&#26820;&#29289;&#20418;/&#19968;&#24259;/01%20&#19968;&#33324;&#24259;&#26820;&#29289;/20%20&#23455;&#24907;&#35519;&#26619;/R4/00&#23696;&#38428;&#30476;&#12398;&#24259;&#26820;&#29289;/&#23696;&#38428;&#30476;&#12398;&#24259;&#26820;&#29289;(R2&#23455;&#32318;)/&#12372;&#12415;&#20966;&#29702;&#12398;&#29366;&#2784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3199/Box/11225_10_&#24193;&#20869;&#29992;/&#12525;&#12540;&#12459;&#12523;%20&#12487;&#12451;&#12473;&#12463;/&#36039;&#28304;&#24490;&#29872;&#25512;&#36914;&#20418;&#12539;&#19968;&#33324;&#24259;&#26820;&#29289;&#20418;/&#19968;&#24259;/01%20&#19968;&#33324;&#24259;&#26820;&#29289;/20%20&#23455;&#24907;&#35519;&#26619;/R5/00&#23696;&#38428;&#30476;&#12398;&#24259;&#26820;&#29289;/&#23696;&#38428;&#30476;&#12398;&#24259;&#26820;&#29289;(R3&#23455;&#32318;)/R3&#23455;&#24907;&#35519;&#26619;&#65288;&#23696;&#38428;&#30476;&#65289;/&#20966;&#29702;&#29366;&#27841;&#65288;&#37117;&#36947;&#24220;&#30476;&#65289;/&#20966;&#29702;&#29366;&#27841;&#65288;&#37117;&#36947;&#24220;&#30476;&#65289;/01_&#12372;&#12415;&#20966;&#29702;&#29366;&#2784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3199/Box/11225_10_&#24193;&#20869;&#29992;/&#12525;&#12540;&#12459;&#12523;%20&#12487;&#12451;&#12473;&#12463;/&#36039;&#28304;&#24490;&#29872;&#25512;&#36914;&#20418;&#12539;&#19968;&#33324;&#24259;&#26820;&#29289;&#20418;/&#19968;&#24259;/01%20&#19968;&#33324;&#24259;&#26820;&#29289;/20%20&#23455;&#24907;&#35519;&#26619;/R5/02_&#26412;&#35519;&#26619;/&#9733;R5&#30906;&#23450;&#65288;&#20840;&#22269;&#65289;/&#9314;&#20966;&#29702;&#29366;&#27841;/&#9313;&#21508;&#37117;&#36947;&#24220;&#30476;&#21029;&#12487;&#12540;&#12479;/21&#23696;&#38428;&#30476;/1&#23696;&#38428;&#30476;&#38598;&#35336;&#32080;&#26524;&#65288;&#12372;&#12415;&#20966;&#29702;&#29366;&#2784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水洗化人口等"/>
      <sheetName val="し尿処理状況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ごみ処理概要"/>
      <sheetName val="ごみ搬入量内訳"/>
      <sheetName val="施設区分別搬入量内訳"/>
      <sheetName val="ごみ処理量内訳"/>
      <sheetName val="資源化量内訳"/>
      <sheetName val="施設資源化量内訳"/>
      <sheetName val="災害廃棄物搬入量"/>
      <sheetName val="ごみ集計結果"/>
      <sheetName val="ごみフローシート"/>
    </sheetNames>
    <sheetDataSet>
      <sheetData sheetId="0">
        <row r="7">
          <cell r="A7" t="str">
            <v>岐阜県</v>
          </cell>
          <cell r="B7" t="str">
            <v>21000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N49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2"/>
  <cols>
    <col min="1" max="1" width="10.77734375" style="3" customWidth="1"/>
    <col min="2" max="2" width="8.77734375" style="28" customWidth="1"/>
    <col min="3" max="3" width="12.6640625" style="3" customWidth="1"/>
    <col min="4" max="144" width="9.88671875" style="29" customWidth="1"/>
    <col min="145" max="16384" width="8.88671875" style="3"/>
  </cols>
  <sheetData>
    <row r="1" spans="1:144" ht="16.2" x14ac:dyDescent="0.2">
      <c r="A1" s="1" t="s">
        <v>115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</row>
    <row r="2" spans="1:144" s="7" customFormat="1" ht="25.5" customHeight="1" x14ac:dyDescent="0.2">
      <c r="A2" s="73" t="s">
        <v>1</v>
      </c>
      <c r="B2" s="73" t="s">
        <v>2</v>
      </c>
      <c r="C2" s="75" t="s">
        <v>3</v>
      </c>
      <c r="D2" s="30" t="s">
        <v>4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2"/>
    </row>
    <row r="3" spans="1:144" s="7" customFormat="1" ht="25.5" customHeight="1" x14ac:dyDescent="0.2">
      <c r="A3" s="74"/>
      <c r="B3" s="74"/>
      <c r="C3" s="76"/>
      <c r="D3" s="33"/>
      <c r="E3" s="34" t="s">
        <v>5</v>
      </c>
      <c r="F3" s="35"/>
      <c r="G3" s="35"/>
      <c r="H3" s="35"/>
      <c r="I3" s="35"/>
      <c r="J3" s="35"/>
      <c r="K3" s="35"/>
      <c r="L3" s="35"/>
      <c r="M3" s="36"/>
      <c r="N3" s="35"/>
      <c r="O3" s="35"/>
      <c r="P3" s="35"/>
      <c r="Q3" s="35"/>
      <c r="R3" s="35"/>
      <c r="S3" s="35"/>
      <c r="T3" s="34" t="s">
        <v>6</v>
      </c>
      <c r="U3" s="35"/>
      <c r="V3" s="35"/>
      <c r="W3" s="35"/>
      <c r="X3" s="35"/>
      <c r="Y3" s="35"/>
      <c r="Z3" s="35"/>
      <c r="AA3" s="35"/>
      <c r="AB3" s="36"/>
      <c r="AC3" s="35"/>
      <c r="AD3" s="35"/>
      <c r="AE3" s="35"/>
      <c r="AF3" s="35"/>
      <c r="AG3" s="35"/>
      <c r="AH3" s="35"/>
      <c r="AI3" s="34" t="s">
        <v>7</v>
      </c>
      <c r="AJ3" s="35"/>
      <c r="AK3" s="35"/>
      <c r="AL3" s="35"/>
      <c r="AM3" s="35"/>
      <c r="AN3" s="35"/>
      <c r="AO3" s="35"/>
      <c r="AP3" s="35"/>
      <c r="AQ3" s="36"/>
      <c r="AR3" s="35"/>
      <c r="AS3" s="35"/>
      <c r="AT3" s="35"/>
      <c r="AU3" s="35"/>
      <c r="AV3" s="35"/>
      <c r="AW3" s="35"/>
      <c r="AX3" s="34" t="s">
        <v>8</v>
      </c>
      <c r="AY3" s="35"/>
      <c r="AZ3" s="35"/>
      <c r="BA3" s="35"/>
      <c r="BB3" s="35"/>
      <c r="BC3" s="35"/>
      <c r="BD3" s="35"/>
      <c r="BE3" s="35"/>
      <c r="BF3" s="36"/>
      <c r="BG3" s="35"/>
      <c r="BH3" s="35"/>
      <c r="BI3" s="35"/>
      <c r="BJ3" s="35"/>
      <c r="BK3" s="35"/>
      <c r="BL3" s="35"/>
      <c r="BM3" s="34" t="s">
        <v>9</v>
      </c>
      <c r="BN3" s="35"/>
      <c r="BO3" s="35"/>
      <c r="BP3" s="35"/>
      <c r="BQ3" s="35"/>
      <c r="BR3" s="35"/>
      <c r="BS3" s="35"/>
      <c r="BT3" s="35"/>
      <c r="BU3" s="36"/>
      <c r="BV3" s="35"/>
      <c r="BW3" s="35"/>
      <c r="BX3" s="35"/>
      <c r="BY3" s="35"/>
      <c r="BZ3" s="35"/>
      <c r="CA3" s="35"/>
      <c r="CB3" s="34" t="s">
        <v>10</v>
      </c>
      <c r="CC3" s="35"/>
      <c r="CD3" s="35"/>
      <c r="CE3" s="35"/>
      <c r="CF3" s="35"/>
      <c r="CG3" s="35"/>
      <c r="CH3" s="35"/>
      <c r="CI3" s="35"/>
      <c r="CJ3" s="36"/>
      <c r="CK3" s="35"/>
      <c r="CL3" s="35"/>
      <c r="CM3" s="35"/>
      <c r="CN3" s="35"/>
      <c r="CO3" s="35"/>
      <c r="CP3" s="35"/>
      <c r="CQ3" s="34" t="s">
        <v>11</v>
      </c>
      <c r="CR3" s="35"/>
      <c r="CS3" s="35"/>
      <c r="CT3" s="35"/>
      <c r="CU3" s="35"/>
      <c r="CV3" s="35"/>
      <c r="CW3" s="35"/>
      <c r="CX3" s="35"/>
      <c r="CY3" s="36"/>
      <c r="CZ3" s="35"/>
      <c r="DA3" s="35"/>
      <c r="DB3" s="35"/>
      <c r="DC3" s="35"/>
      <c r="DD3" s="35"/>
      <c r="DE3" s="35"/>
      <c r="DF3" s="34" t="s">
        <v>12</v>
      </c>
      <c r="DG3" s="35"/>
      <c r="DH3" s="35"/>
      <c r="DI3" s="35"/>
      <c r="DJ3" s="35"/>
      <c r="DK3" s="35"/>
      <c r="DL3" s="35"/>
      <c r="DM3" s="35"/>
      <c r="DN3" s="36"/>
      <c r="DO3" s="35"/>
      <c r="DP3" s="35"/>
      <c r="DQ3" s="35"/>
      <c r="DR3" s="35"/>
      <c r="DS3" s="35"/>
      <c r="DT3" s="35"/>
      <c r="DU3" s="34" t="s">
        <v>13</v>
      </c>
      <c r="DV3" s="36"/>
      <c r="DW3" s="36"/>
      <c r="DX3" s="36"/>
      <c r="DY3" s="37"/>
      <c r="DZ3" s="34" t="s">
        <v>14</v>
      </c>
      <c r="EA3" s="35"/>
      <c r="EB3" s="35"/>
      <c r="EC3" s="35"/>
      <c r="ED3" s="35"/>
      <c r="EE3" s="35"/>
      <c r="EF3" s="35"/>
      <c r="EG3" s="35"/>
      <c r="EH3" s="36"/>
      <c r="EI3" s="35"/>
      <c r="EJ3" s="35"/>
      <c r="EK3" s="35"/>
      <c r="EL3" s="35"/>
      <c r="EM3" s="35"/>
      <c r="EN3" s="38"/>
    </row>
    <row r="4" spans="1:144" s="7" customFormat="1" ht="25.5" customHeight="1" x14ac:dyDescent="0.2">
      <c r="A4" s="74"/>
      <c r="B4" s="74"/>
      <c r="C4" s="76"/>
      <c r="D4" s="33"/>
      <c r="E4" s="33"/>
      <c r="F4" s="34" t="s">
        <v>15</v>
      </c>
      <c r="G4" s="35"/>
      <c r="H4" s="35"/>
      <c r="I4" s="35"/>
      <c r="J4" s="35"/>
      <c r="K4" s="35"/>
      <c r="L4" s="35"/>
      <c r="M4" s="34" t="s">
        <v>16</v>
      </c>
      <c r="N4" s="35"/>
      <c r="O4" s="35"/>
      <c r="P4" s="35"/>
      <c r="Q4" s="35"/>
      <c r="R4" s="35"/>
      <c r="S4" s="35"/>
      <c r="T4" s="33"/>
      <c r="U4" s="34" t="s">
        <v>15</v>
      </c>
      <c r="V4" s="35"/>
      <c r="W4" s="35"/>
      <c r="X4" s="35"/>
      <c r="Y4" s="35"/>
      <c r="Z4" s="35"/>
      <c r="AA4" s="35"/>
      <c r="AB4" s="34" t="s">
        <v>16</v>
      </c>
      <c r="AC4" s="35"/>
      <c r="AD4" s="35"/>
      <c r="AE4" s="35"/>
      <c r="AF4" s="35"/>
      <c r="AG4" s="35"/>
      <c r="AH4" s="35"/>
      <c r="AI4" s="33"/>
      <c r="AJ4" s="34" t="s">
        <v>15</v>
      </c>
      <c r="AK4" s="35"/>
      <c r="AL4" s="35"/>
      <c r="AM4" s="35"/>
      <c r="AN4" s="35"/>
      <c r="AO4" s="35"/>
      <c r="AP4" s="35"/>
      <c r="AQ4" s="34" t="s">
        <v>16</v>
      </c>
      <c r="AR4" s="35"/>
      <c r="AS4" s="35"/>
      <c r="AT4" s="35"/>
      <c r="AU4" s="35"/>
      <c r="AV4" s="35"/>
      <c r="AW4" s="35"/>
      <c r="AX4" s="33"/>
      <c r="AY4" s="34" t="s">
        <v>15</v>
      </c>
      <c r="AZ4" s="35"/>
      <c r="BA4" s="35"/>
      <c r="BB4" s="35"/>
      <c r="BC4" s="35"/>
      <c r="BD4" s="35"/>
      <c r="BE4" s="35"/>
      <c r="BF4" s="34" t="s">
        <v>16</v>
      </c>
      <c r="BG4" s="35"/>
      <c r="BH4" s="35"/>
      <c r="BI4" s="35"/>
      <c r="BJ4" s="35"/>
      <c r="BK4" s="35"/>
      <c r="BL4" s="35"/>
      <c r="BM4" s="33"/>
      <c r="BN4" s="34" t="s">
        <v>15</v>
      </c>
      <c r="BO4" s="35"/>
      <c r="BP4" s="35"/>
      <c r="BQ4" s="35"/>
      <c r="BR4" s="35"/>
      <c r="BS4" s="35"/>
      <c r="BT4" s="35"/>
      <c r="BU4" s="34" t="s">
        <v>16</v>
      </c>
      <c r="BV4" s="35"/>
      <c r="BW4" s="35"/>
      <c r="BX4" s="35"/>
      <c r="BY4" s="35"/>
      <c r="BZ4" s="35"/>
      <c r="CA4" s="35"/>
      <c r="CB4" s="33"/>
      <c r="CC4" s="34" t="s">
        <v>15</v>
      </c>
      <c r="CD4" s="35"/>
      <c r="CE4" s="35"/>
      <c r="CF4" s="35"/>
      <c r="CG4" s="35"/>
      <c r="CH4" s="35"/>
      <c r="CI4" s="35"/>
      <c r="CJ4" s="34" t="s">
        <v>16</v>
      </c>
      <c r="CK4" s="35"/>
      <c r="CL4" s="35"/>
      <c r="CM4" s="35"/>
      <c r="CN4" s="35"/>
      <c r="CO4" s="35"/>
      <c r="CP4" s="35"/>
      <c r="CQ4" s="33"/>
      <c r="CR4" s="34" t="s">
        <v>15</v>
      </c>
      <c r="CS4" s="35"/>
      <c r="CT4" s="35"/>
      <c r="CU4" s="35"/>
      <c r="CV4" s="35"/>
      <c r="CW4" s="35"/>
      <c r="CX4" s="35"/>
      <c r="CY4" s="34" t="s">
        <v>16</v>
      </c>
      <c r="CZ4" s="35"/>
      <c r="DA4" s="35"/>
      <c r="DB4" s="35"/>
      <c r="DC4" s="35"/>
      <c r="DD4" s="35"/>
      <c r="DE4" s="35"/>
      <c r="DF4" s="33"/>
      <c r="DG4" s="34" t="s">
        <v>15</v>
      </c>
      <c r="DH4" s="35"/>
      <c r="DI4" s="35"/>
      <c r="DJ4" s="35"/>
      <c r="DK4" s="35"/>
      <c r="DL4" s="35"/>
      <c r="DM4" s="35"/>
      <c r="DN4" s="34" t="s">
        <v>16</v>
      </c>
      <c r="DO4" s="35"/>
      <c r="DP4" s="35"/>
      <c r="DQ4" s="35"/>
      <c r="DR4" s="35"/>
      <c r="DS4" s="35"/>
      <c r="DT4" s="35"/>
      <c r="DU4" s="33"/>
      <c r="DV4" s="39" t="s">
        <v>17</v>
      </c>
      <c r="DW4" s="37"/>
      <c r="DX4" s="33" t="s">
        <v>18</v>
      </c>
      <c r="DY4" s="37"/>
      <c r="DZ4" s="33"/>
      <c r="EA4" s="34" t="s">
        <v>15</v>
      </c>
      <c r="EB4" s="35"/>
      <c r="EC4" s="35"/>
      <c r="ED4" s="35"/>
      <c r="EE4" s="35"/>
      <c r="EF4" s="35"/>
      <c r="EG4" s="35"/>
      <c r="EH4" s="34" t="s">
        <v>16</v>
      </c>
      <c r="EI4" s="35"/>
      <c r="EJ4" s="35"/>
      <c r="EK4" s="35"/>
      <c r="EL4" s="35"/>
      <c r="EM4" s="35"/>
      <c r="EN4" s="37"/>
    </row>
    <row r="5" spans="1:144" s="7" customFormat="1" ht="22.5" customHeight="1" x14ac:dyDescent="0.2">
      <c r="A5" s="74"/>
      <c r="B5" s="74"/>
      <c r="C5" s="76"/>
      <c r="D5" s="40" t="s">
        <v>19</v>
      </c>
      <c r="E5" s="40" t="s">
        <v>19</v>
      </c>
      <c r="F5" s="40" t="s">
        <v>19</v>
      </c>
      <c r="G5" s="41" t="s">
        <v>20</v>
      </c>
      <c r="H5" s="41" t="s">
        <v>21</v>
      </c>
      <c r="I5" s="41" t="s">
        <v>22</v>
      </c>
      <c r="J5" s="41" t="s">
        <v>23</v>
      </c>
      <c r="K5" s="41" t="s">
        <v>24</v>
      </c>
      <c r="L5" s="41" t="s">
        <v>25</v>
      </c>
      <c r="M5" s="40" t="s">
        <v>19</v>
      </c>
      <c r="N5" s="41" t="s">
        <v>20</v>
      </c>
      <c r="O5" s="41" t="s">
        <v>21</v>
      </c>
      <c r="P5" s="41" t="s">
        <v>22</v>
      </c>
      <c r="Q5" s="41" t="s">
        <v>23</v>
      </c>
      <c r="R5" s="41" t="s">
        <v>24</v>
      </c>
      <c r="S5" s="41" t="s">
        <v>25</v>
      </c>
      <c r="T5" s="40" t="s">
        <v>19</v>
      </c>
      <c r="U5" s="40" t="s">
        <v>19</v>
      </c>
      <c r="V5" s="41" t="s">
        <v>20</v>
      </c>
      <c r="W5" s="41" t="s">
        <v>21</v>
      </c>
      <c r="X5" s="41" t="s">
        <v>22</v>
      </c>
      <c r="Y5" s="41" t="s">
        <v>23</v>
      </c>
      <c r="Z5" s="41" t="s">
        <v>24</v>
      </c>
      <c r="AA5" s="41" t="s">
        <v>25</v>
      </c>
      <c r="AB5" s="40" t="s">
        <v>19</v>
      </c>
      <c r="AC5" s="41" t="s">
        <v>20</v>
      </c>
      <c r="AD5" s="41" t="s">
        <v>21</v>
      </c>
      <c r="AE5" s="41" t="s">
        <v>22</v>
      </c>
      <c r="AF5" s="41" t="s">
        <v>23</v>
      </c>
      <c r="AG5" s="41" t="s">
        <v>24</v>
      </c>
      <c r="AH5" s="41" t="s">
        <v>25</v>
      </c>
      <c r="AI5" s="40" t="s">
        <v>19</v>
      </c>
      <c r="AJ5" s="40" t="s">
        <v>19</v>
      </c>
      <c r="AK5" s="41" t="s">
        <v>20</v>
      </c>
      <c r="AL5" s="41" t="s">
        <v>21</v>
      </c>
      <c r="AM5" s="41" t="s">
        <v>22</v>
      </c>
      <c r="AN5" s="41" t="s">
        <v>23</v>
      </c>
      <c r="AO5" s="41" t="s">
        <v>24</v>
      </c>
      <c r="AP5" s="41" t="s">
        <v>25</v>
      </c>
      <c r="AQ5" s="40" t="s">
        <v>19</v>
      </c>
      <c r="AR5" s="41" t="s">
        <v>20</v>
      </c>
      <c r="AS5" s="41" t="s">
        <v>21</v>
      </c>
      <c r="AT5" s="41" t="s">
        <v>22</v>
      </c>
      <c r="AU5" s="41" t="s">
        <v>23</v>
      </c>
      <c r="AV5" s="41" t="s">
        <v>24</v>
      </c>
      <c r="AW5" s="41" t="s">
        <v>25</v>
      </c>
      <c r="AX5" s="40" t="s">
        <v>19</v>
      </c>
      <c r="AY5" s="40" t="s">
        <v>19</v>
      </c>
      <c r="AZ5" s="41" t="s">
        <v>20</v>
      </c>
      <c r="BA5" s="41" t="s">
        <v>21</v>
      </c>
      <c r="BB5" s="41" t="s">
        <v>22</v>
      </c>
      <c r="BC5" s="41" t="s">
        <v>23</v>
      </c>
      <c r="BD5" s="41" t="s">
        <v>24</v>
      </c>
      <c r="BE5" s="41" t="s">
        <v>25</v>
      </c>
      <c r="BF5" s="40" t="s">
        <v>19</v>
      </c>
      <c r="BG5" s="41" t="s">
        <v>20</v>
      </c>
      <c r="BH5" s="41" t="s">
        <v>21</v>
      </c>
      <c r="BI5" s="41" t="s">
        <v>22</v>
      </c>
      <c r="BJ5" s="41" t="s">
        <v>23</v>
      </c>
      <c r="BK5" s="41" t="s">
        <v>24</v>
      </c>
      <c r="BL5" s="41" t="s">
        <v>25</v>
      </c>
      <c r="BM5" s="40" t="s">
        <v>19</v>
      </c>
      <c r="BN5" s="40" t="s">
        <v>19</v>
      </c>
      <c r="BO5" s="41" t="s">
        <v>20</v>
      </c>
      <c r="BP5" s="41" t="s">
        <v>21</v>
      </c>
      <c r="BQ5" s="41" t="s">
        <v>22</v>
      </c>
      <c r="BR5" s="41" t="s">
        <v>23</v>
      </c>
      <c r="BS5" s="41" t="s">
        <v>24</v>
      </c>
      <c r="BT5" s="41" t="s">
        <v>25</v>
      </c>
      <c r="BU5" s="40" t="s">
        <v>19</v>
      </c>
      <c r="BV5" s="41" t="s">
        <v>20</v>
      </c>
      <c r="BW5" s="41" t="s">
        <v>21</v>
      </c>
      <c r="BX5" s="41" t="s">
        <v>22</v>
      </c>
      <c r="BY5" s="41" t="s">
        <v>23</v>
      </c>
      <c r="BZ5" s="41" t="s">
        <v>24</v>
      </c>
      <c r="CA5" s="41" t="s">
        <v>25</v>
      </c>
      <c r="CB5" s="40" t="s">
        <v>19</v>
      </c>
      <c r="CC5" s="40" t="s">
        <v>19</v>
      </c>
      <c r="CD5" s="41" t="s">
        <v>20</v>
      </c>
      <c r="CE5" s="41" t="s">
        <v>21</v>
      </c>
      <c r="CF5" s="41" t="s">
        <v>22</v>
      </c>
      <c r="CG5" s="41" t="s">
        <v>23</v>
      </c>
      <c r="CH5" s="41" t="s">
        <v>24</v>
      </c>
      <c r="CI5" s="41" t="s">
        <v>25</v>
      </c>
      <c r="CJ5" s="40" t="s">
        <v>19</v>
      </c>
      <c r="CK5" s="41" t="s">
        <v>20</v>
      </c>
      <c r="CL5" s="41" t="s">
        <v>21</v>
      </c>
      <c r="CM5" s="41" t="s">
        <v>22</v>
      </c>
      <c r="CN5" s="41" t="s">
        <v>23</v>
      </c>
      <c r="CO5" s="41" t="s">
        <v>24</v>
      </c>
      <c r="CP5" s="41" t="s">
        <v>25</v>
      </c>
      <c r="CQ5" s="40" t="s">
        <v>19</v>
      </c>
      <c r="CR5" s="40" t="s">
        <v>19</v>
      </c>
      <c r="CS5" s="41" t="s">
        <v>20</v>
      </c>
      <c r="CT5" s="41" t="s">
        <v>21</v>
      </c>
      <c r="CU5" s="41" t="s">
        <v>22</v>
      </c>
      <c r="CV5" s="41" t="s">
        <v>23</v>
      </c>
      <c r="CW5" s="41" t="s">
        <v>24</v>
      </c>
      <c r="CX5" s="41" t="s">
        <v>25</v>
      </c>
      <c r="CY5" s="40" t="s">
        <v>19</v>
      </c>
      <c r="CZ5" s="41" t="s">
        <v>20</v>
      </c>
      <c r="DA5" s="41" t="s">
        <v>21</v>
      </c>
      <c r="DB5" s="41" t="s">
        <v>22</v>
      </c>
      <c r="DC5" s="41" t="s">
        <v>23</v>
      </c>
      <c r="DD5" s="41" t="s">
        <v>24</v>
      </c>
      <c r="DE5" s="41" t="s">
        <v>25</v>
      </c>
      <c r="DF5" s="40" t="s">
        <v>19</v>
      </c>
      <c r="DG5" s="40" t="s">
        <v>19</v>
      </c>
      <c r="DH5" s="41" t="s">
        <v>20</v>
      </c>
      <c r="DI5" s="41" t="s">
        <v>21</v>
      </c>
      <c r="DJ5" s="41" t="s">
        <v>22</v>
      </c>
      <c r="DK5" s="41" t="s">
        <v>23</v>
      </c>
      <c r="DL5" s="41" t="s">
        <v>24</v>
      </c>
      <c r="DM5" s="41" t="s">
        <v>25</v>
      </c>
      <c r="DN5" s="40" t="s">
        <v>19</v>
      </c>
      <c r="DO5" s="41" t="s">
        <v>20</v>
      </c>
      <c r="DP5" s="41" t="s">
        <v>21</v>
      </c>
      <c r="DQ5" s="41" t="s">
        <v>22</v>
      </c>
      <c r="DR5" s="41" t="s">
        <v>23</v>
      </c>
      <c r="DS5" s="41" t="s">
        <v>24</v>
      </c>
      <c r="DT5" s="41" t="s">
        <v>25</v>
      </c>
      <c r="DU5" s="40" t="s">
        <v>19</v>
      </c>
      <c r="DV5" s="41" t="s">
        <v>23</v>
      </c>
      <c r="DW5" s="41" t="s">
        <v>24</v>
      </c>
      <c r="DX5" s="41" t="s">
        <v>23</v>
      </c>
      <c r="DY5" s="41" t="s">
        <v>24</v>
      </c>
      <c r="DZ5" s="40" t="s">
        <v>19</v>
      </c>
      <c r="EA5" s="40" t="s">
        <v>19</v>
      </c>
      <c r="EB5" s="41" t="s">
        <v>20</v>
      </c>
      <c r="EC5" s="41" t="s">
        <v>21</v>
      </c>
      <c r="ED5" s="41" t="s">
        <v>22</v>
      </c>
      <c r="EE5" s="41" t="s">
        <v>23</v>
      </c>
      <c r="EF5" s="41" t="s">
        <v>24</v>
      </c>
      <c r="EG5" s="41" t="s">
        <v>25</v>
      </c>
      <c r="EH5" s="40" t="s">
        <v>19</v>
      </c>
      <c r="EI5" s="41" t="s">
        <v>20</v>
      </c>
      <c r="EJ5" s="41" t="s">
        <v>21</v>
      </c>
      <c r="EK5" s="41" t="s">
        <v>22</v>
      </c>
      <c r="EL5" s="41" t="s">
        <v>23</v>
      </c>
      <c r="EM5" s="41" t="s">
        <v>24</v>
      </c>
      <c r="EN5" s="41" t="s">
        <v>25</v>
      </c>
    </row>
    <row r="6" spans="1:144" s="18" customFormat="1" ht="13.5" customHeight="1" x14ac:dyDescent="0.2">
      <c r="A6" s="74"/>
      <c r="B6" s="74"/>
      <c r="C6" s="76"/>
      <c r="D6" s="42" t="s">
        <v>26</v>
      </c>
      <c r="E6" s="42" t="s">
        <v>26</v>
      </c>
      <c r="F6" s="42" t="s">
        <v>26</v>
      </c>
      <c r="G6" s="42" t="s">
        <v>26</v>
      </c>
      <c r="H6" s="42" t="s">
        <v>26</v>
      </c>
      <c r="I6" s="42" t="s">
        <v>26</v>
      </c>
      <c r="J6" s="42" t="s">
        <v>26</v>
      </c>
      <c r="K6" s="42" t="s">
        <v>26</v>
      </c>
      <c r="L6" s="42" t="s">
        <v>26</v>
      </c>
      <c r="M6" s="42" t="s">
        <v>26</v>
      </c>
      <c r="N6" s="42" t="s">
        <v>26</v>
      </c>
      <c r="O6" s="42" t="s">
        <v>26</v>
      </c>
      <c r="P6" s="42" t="s">
        <v>26</v>
      </c>
      <c r="Q6" s="42" t="s">
        <v>26</v>
      </c>
      <c r="R6" s="42" t="s">
        <v>26</v>
      </c>
      <c r="S6" s="42" t="s">
        <v>26</v>
      </c>
      <c r="T6" s="42" t="s">
        <v>26</v>
      </c>
      <c r="U6" s="42" t="s">
        <v>26</v>
      </c>
      <c r="V6" s="42" t="s">
        <v>26</v>
      </c>
      <c r="W6" s="42" t="s">
        <v>26</v>
      </c>
      <c r="X6" s="42" t="s">
        <v>26</v>
      </c>
      <c r="Y6" s="42" t="s">
        <v>26</v>
      </c>
      <c r="Z6" s="42" t="s">
        <v>26</v>
      </c>
      <c r="AA6" s="42" t="s">
        <v>26</v>
      </c>
      <c r="AB6" s="42" t="s">
        <v>26</v>
      </c>
      <c r="AC6" s="42" t="s">
        <v>26</v>
      </c>
      <c r="AD6" s="42" t="s">
        <v>26</v>
      </c>
      <c r="AE6" s="42" t="s">
        <v>26</v>
      </c>
      <c r="AF6" s="42" t="s">
        <v>26</v>
      </c>
      <c r="AG6" s="42" t="s">
        <v>26</v>
      </c>
      <c r="AH6" s="42" t="s">
        <v>26</v>
      </c>
      <c r="AI6" s="42" t="s">
        <v>26</v>
      </c>
      <c r="AJ6" s="42" t="s">
        <v>26</v>
      </c>
      <c r="AK6" s="42" t="s">
        <v>26</v>
      </c>
      <c r="AL6" s="42" t="s">
        <v>26</v>
      </c>
      <c r="AM6" s="42" t="s">
        <v>26</v>
      </c>
      <c r="AN6" s="42" t="s">
        <v>26</v>
      </c>
      <c r="AO6" s="42" t="s">
        <v>26</v>
      </c>
      <c r="AP6" s="42" t="s">
        <v>26</v>
      </c>
      <c r="AQ6" s="42" t="s">
        <v>26</v>
      </c>
      <c r="AR6" s="42" t="s">
        <v>26</v>
      </c>
      <c r="AS6" s="42" t="s">
        <v>26</v>
      </c>
      <c r="AT6" s="42" t="s">
        <v>26</v>
      </c>
      <c r="AU6" s="42" t="s">
        <v>26</v>
      </c>
      <c r="AV6" s="42" t="s">
        <v>26</v>
      </c>
      <c r="AW6" s="42" t="s">
        <v>26</v>
      </c>
      <c r="AX6" s="42" t="s">
        <v>26</v>
      </c>
      <c r="AY6" s="42" t="s">
        <v>26</v>
      </c>
      <c r="AZ6" s="42" t="s">
        <v>26</v>
      </c>
      <c r="BA6" s="42" t="s">
        <v>26</v>
      </c>
      <c r="BB6" s="42" t="s">
        <v>26</v>
      </c>
      <c r="BC6" s="42" t="s">
        <v>26</v>
      </c>
      <c r="BD6" s="42" t="s">
        <v>26</v>
      </c>
      <c r="BE6" s="42" t="s">
        <v>26</v>
      </c>
      <c r="BF6" s="42" t="s">
        <v>26</v>
      </c>
      <c r="BG6" s="42" t="s">
        <v>26</v>
      </c>
      <c r="BH6" s="42" t="s">
        <v>26</v>
      </c>
      <c r="BI6" s="42" t="s">
        <v>26</v>
      </c>
      <c r="BJ6" s="42" t="s">
        <v>26</v>
      </c>
      <c r="BK6" s="42" t="s">
        <v>26</v>
      </c>
      <c r="BL6" s="42" t="s">
        <v>26</v>
      </c>
      <c r="BM6" s="42" t="s">
        <v>26</v>
      </c>
      <c r="BN6" s="42" t="s">
        <v>26</v>
      </c>
      <c r="BO6" s="42" t="s">
        <v>26</v>
      </c>
      <c r="BP6" s="42" t="s">
        <v>26</v>
      </c>
      <c r="BQ6" s="42" t="s">
        <v>26</v>
      </c>
      <c r="BR6" s="42" t="s">
        <v>26</v>
      </c>
      <c r="BS6" s="42" t="s">
        <v>26</v>
      </c>
      <c r="BT6" s="42" t="s">
        <v>26</v>
      </c>
      <c r="BU6" s="42" t="s">
        <v>26</v>
      </c>
      <c r="BV6" s="42" t="s">
        <v>26</v>
      </c>
      <c r="BW6" s="42" t="s">
        <v>26</v>
      </c>
      <c r="BX6" s="42" t="s">
        <v>26</v>
      </c>
      <c r="BY6" s="42" t="s">
        <v>26</v>
      </c>
      <c r="BZ6" s="42" t="s">
        <v>26</v>
      </c>
      <c r="CA6" s="42" t="s">
        <v>26</v>
      </c>
      <c r="CB6" s="42" t="s">
        <v>26</v>
      </c>
      <c r="CC6" s="42" t="s">
        <v>26</v>
      </c>
      <c r="CD6" s="42" t="s">
        <v>26</v>
      </c>
      <c r="CE6" s="42" t="s">
        <v>26</v>
      </c>
      <c r="CF6" s="42" t="s">
        <v>26</v>
      </c>
      <c r="CG6" s="42" t="s">
        <v>26</v>
      </c>
      <c r="CH6" s="42" t="s">
        <v>26</v>
      </c>
      <c r="CI6" s="42" t="s">
        <v>26</v>
      </c>
      <c r="CJ6" s="42" t="s">
        <v>26</v>
      </c>
      <c r="CK6" s="42" t="s">
        <v>26</v>
      </c>
      <c r="CL6" s="42" t="s">
        <v>26</v>
      </c>
      <c r="CM6" s="42" t="s">
        <v>26</v>
      </c>
      <c r="CN6" s="42" t="s">
        <v>26</v>
      </c>
      <c r="CO6" s="42" t="s">
        <v>26</v>
      </c>
      <c r="CP6" s="42" t="s">
        <v>26</v>
      </c>
      <c r="CQ6" s="42" t="s">
        <v>26</v>
      </c>
      <c r="CR6" s="42" t="s">
        <v>26</v>
      </c>
      <c r="CS6" s="42" t="s">
        <v>26</v>
      </c>
      <c r="CT6" s="42" t="s">
        <v>26</v>
      </c>
      <c r="CU6" s="42" t="s">
        <v>26</v>
      </c>
      <c r="CV6" s="42" t="s">
        <v>26</v>
      </c>
      <c r="CW6" s="42" t="s">
        <v>26</v>
      </c>
      <c r="CX6" s="42" t="s">
        <v>26</v>
      </c>
      <c r="CY6" s="42" t="s">
        <v>26</v>
      </c>
      <c r="CZ6" s="42" t="s">
        <v>26</v>
      </c>
      <c r="DA6" s="42" t="s">
        <v>26</v>
      </c>
      <c r="DB6" s="42" t="s">
        <v>26</v>
      </c>
      <c r="DC6" s="42" t="s">
        <v>26</v>
      </c>
      <c r="DD6" s="42" t="s">
        <v>26</v>
      </c>
      <c r="DE6" s="42" t="s">
        <v>26</v>
      </c>
      <c r="DF6" s="42" t="s">
        <v>26</v>
      </c>
      <c r="DG6" s="42" t="s">
        <v>26</v>
      </c>
      <c r="DH6" s="42" t="s">
        <v>26</v>
      </c>
      <c r="DI6" s="42" t="s">
        <v>26</v>
      </c>
      <c r="DJ6" s="42" t="s">
        <v>26</v>
      </c>
      <c r="DK6" s="42" t="s">
        <v>26</v>
      </c>
      <c r="DL6" s="42" t="s">
        <v>26</v>
      </c>
      <c r="DM6" s="42" t="s">
        <v>26</v>
      </c>
      <c r="DN6" s="42" t="s">
        <v>26</v>
      </c>
      <c r="DO6" s="42" t="s">
        <v>26</v>
      </c>
      <c r="DP6" s="42" t="s">
        <v>26</v>
      </c>
      <c r="DQ6" s="42" t="s">
        <v>26</v>
      </c>
      <c r="DR6" s="42" t="s">
        <v>26</v>
      </c>
      <c r="DS6" s="42" t="s">
        <v>26</v>
      </c>
      <c r="DT6" s="42" t="s">
        <v>26</v>
      </c>
      <c r="DU6" s="42" t="s">
        <v>26</v>
      </c>
      <c r="DV6" s="42" t="s">
        <v>26</v>
      </c>
      <c r="DW6" s="42" t="s">
        <v>26</v>
      </c>
      <c r="DX6" s="42" t="s">
        <v>26</v>
      </c>
      <c r="DY6" s="42" t="s">
        <v>26</v>
      </c>
      <c r="DZ6" s="42" t="s">
        <v>26</v>
      </c>
      <c r="EA6" s="42" t="s">
        <v>26</v>
      </c>
      <c r="EB6" s="42" t="s">
        <v>26</v>
      </c>
      <c r="EC6" s="42" t="s">
        <v>26</v>
      </c>
      <c r="ED6" s="42" t="s">
        <v>26</v>
      </c>
      <c r="EE6" s="42" t="s">
        <v>26</v>
      </c>
      <c r="EF6" s="42" t="s">
        <v>26</v>
      </c>
      <c r="EG6" s="42" t="s">
        <v>26</v>
      </c>
      <c r="EH6" s="42" t="s">
        <v>26</v>
      </c>
      <c r="EI6" s="42" t="s">
        <v>26</v>
      </c>
      <c r="EJ6" s="42" t="s">
        <v>26</v>
      </c>
      <c r="EK6" s="42" t="s">
        <v>26</v>
      </c>
      <c r="EL6" s="42" t="s">
        <v>26</v>
      </c>
      <c r="EM6" s="42" t="s">
        <v>26</v>
      </c>
      <c r="EN6" s="42" t="s">
        <v>26</v>
      </c>
    </row>
    <row r="7" spans="1:144" s="23" customFormat="1" ht="13.5" customHeight="1" x14ac:dyDescent="0.2">
      <c r="A7" s="43" t="str">
        <f>[1]ごみ処理概要!A7</f>
        <v>岐阜県</v>
      </c>
      <c r="B7" s="44" t="str">
        <f>[1]ごみ処理概要!B7</f>
        <v>21000</v>
      </c>
      <c r="C7" s="45" t="s">
        <v>19</v>
      </c>
      <c r="D7" s="46">
        <f t="shared" ref="D7:D49" si="0">SUM(E7,T7,AI7,AX7,BM7,CB7,CQ7,DF7,DU7,DZ7)</f>
        <v>629013</v>
      </c>
      <c r="E7" s="46">
        <f t="shared" ref="E7:E49" si="1">SUM(F7,M7)</f>
        <v>516473</v>
      </c>
      <c r="F7" s="46">
        <f t="shared" ref="F7:F49" si="2">SUM(G7:L7)</f>
        <v>484634</v>
      </c>
      <c r="G7" s="46">
        <f>SUM(G$8:G$49)</f>
        <v>0</v>
      </c>
      <c r="H7" s="46">
        <f>SUM(H$8:H$49)</f>
        <v>483250</v>
      </c>
      <c r="I7" s="46">
        <f>SUM(I$8:I$49)</f>
        <v>362</v>
      </c>
      <c r="J7" s="46">
        <f>SUM(J$8:J$49)</f>
        <v>18</v>
      </c>
      <c r="K7" s="46">
        <f>SUM(K$8:K$49)</f>
        <v>0</v>
      </c>
      <c r="L7" s="46">
        <f>SUM(L$8:L$49)</f>
        <v>1004</v>
      </c>
      <c r="M7" s="46">
        <f t="shared" ref="M7:M49" si="3">SUM(N7:S7)</f>
        <v>31839</v>
      </c>
      <c r="N7" s="46">
        <f>SUM(N$8:N$49)</f>
        <v>0</v>
      </c>
      <c r="O7" s="46">
        <f>SUM(O$8:O$49)</f>
        <v>31775</v>
      </c>
      <c r="P7" s="46">
        <f>SUM(P$8:P$49)</f>
        <v>0</v>
      </c>
      <c r="Q7" s="46">
        <f>SUM(Q$8:Q$49)</f>
        <v>3</v>
      </c>
      <c r="R7" s="46">
        <f>SUM(R$8:R$49)</f>
        <v>0</v>
      </c>
      <c r="S7" s="46">
        <f>SUM(S$8:S$49)</f>
        <v>61</v>
      </c>
      <c r="T7" s="46">
        <f t="shared" ref="T7:T49" si="4">SUM(U7,AB7)</f>
        <v>24747</v>
      </c>
      <c r="U7" s="46">
        <f t="shared" ref="U7:U49" si="5">SUM(V7:AA7)</f>
        <v>11740</v>
      </c>
      <c r="V7" s="46">
        <f>SUM(V$8:V$49)</f>
        <v>0</v>
      </c>
      <c r="W7" s="46">
        <f>SUM(W$8:W$49)</f>
        <v>0</v>
      </c>
      <c r="X7" s="46">
        <f>SUM(X$8:X$49)</f>
        <v>6717</v>
      </c>
      <c r="Y7" s="46">
        <f>SUM(Y$8:Y$49)</f>
        <v>0</v>
      </c>
      <c r="Z7" s="46">
        <f>SUM(Z$8:Z$49)</f>
        <v>100</v>
      </c>
      <c r="AA7" s="46">
        <f>SUM(AA$8:AA$49)</f>
        <v>4923</v>
      </c>
      <c r="AB7" s="46">
        <f t="shared" ref="AB7:AB49" si="6">SUM(AC7:AH7)</f>
        <v>13007</v>
      </c>
      <c r="AC7" s="46">
        <f>SUM(AC$8:AC$49)</f>
        <v>0</v>
      </c>
      <c r="AD7" s="46">
        <f>SUM(AD$8:AD$49)</f>
        <v>0</v>
      </c>
      <c r="AE7" s="46">
        <f>SUM(AE$8:AE$49)</f>
        <v>3827</v>
      </c>
      <c r="AF7" s="46">
        <f>SUM(AF$8:AF$49)</f>
        <v>0</v>
      </c>
      <c r="AG7" s="46">
        <f>SUM(AG$8:AG$49)</f>
        <v>0</v>
      </c>
      <c r="AH7" s="46">
        <f>SUM(AH$8:AH$49)</f>
        <v>9180</v>
      </c>
      <c r="AI7" s="46">
        <f t="shared" ref="AI7:AI49" si="7">SUM(AJ7,AQ7)</f>
        <v>1452</v>
      </c>
      <c r="AJ7" s="46">
        <f t="shared" ref="AJ7:AJ49" si="8">SUM(AK7:AP7)</f>
        <v>303</v>
      </c>
      <c r="AK7" s="46">
        <f>SUM(AK$8:AK$49)</f>
        <v>0</v>
      </c>
      <c r="AL7" s="46">
        <f>SUM(AL$8:AL$49)</f>
        <v>10</v>
      </c>
      <c r="AM7" s="46">
        <f>SUM(AM$8:AM$49)</f>
        <v>0</v>
      </c>
      <c r="AN7" s="46">
        <f>SUM(AN$8:AN$49)</f>
        <v>293</v>
      </c>
      <c r="AO7" s="46">
        <f>SUM(AO$8:AO$49)</f>
        <v>0</v>
      </c>
      <c r="AP7" s="46">
        <f>SUM(AP$8:AP$49)</f>
        <v>0</v>
      </c>
      <c r="AQ7" s="46">
        <f t="shared" ref="AQ7:AQ49" si="9">SUM(AR7:AW7)</f>
        <v>1149</v>
      </c>
      <c r="AR7" s="46">
        <f>SUM(AR$8:AR$49)</f>
        <v>0</v>
      </c>
      <c r="AS7" s="46">
        <f>SUM(AS$8:AS$49)</f>
        <v>0</v>
      </c>
      <c r="AT7" s="46">
        <f>SUM(AT$8:AT$49)</f>
        <v>0</v>
      </c>
      <c r="AU7" s="46">
        <f>SUM(AU$8:AU$49)</f>
        <v>1149</v>
      </c>
      <c r="AV7" s="46">
        <f>SUM(AV$8:AV$49)</f>
        <v>0</v>
      </c>
      <c r="AW7" s="46">
        <f>SUM(AW$8:AW$49)</f>
        <v>0</v>
      </c>
      <c r="AX7" s="46">
        <f t="shared" ref="AX7:AX49" si="10">SUM(AY7,BF7)</f>
        <v>0</v>
      </c>
      <c r="AY7" s="46">
        <f t="shared" ref="AY7:AY49" si="11">SUM(AZ7:BE7)</f>
        <v>0</v>
      </c>
      <c r="AZ7" s="46">
        <f>SUM(AZ$8:AZ$49)</f>
        <v>0</v>
      </c>
      <c r="BA7" s="46">
        <f>SUM(BA$8:BA$49)</f>
        <v>0</v>
      </c>
      <c r="BB7" s="46">
        <f>SUM(BB$8:BB$49)</f>
        <v>0</v>
      </c>
      <c r="BC7" s="46">
        <f>SUM(BC$8:BC$49)</f>
        <v>0</v>
      </c>
      <c r="BD7" s="46">
        <f>SUM(BD$8:BD$49)</f>
        <v>0</v>
      </c>
      <c r="BE7" s="46">
        <f>SUM(BE$8:BE$49)</f>
        <v>0</v>
      </c>
      <c r="BF7" s="46">
        <f t="shared" ref="BF7:BF49" si="12">SUM(BG7:BL7)</f>
        <v>0</v>
      </c>
      <c r="BG7" s="46">
        <f>SUM(BG$8:BG$49)</f>
        <v>0</v>
      </c>
      <c r="BH7" s="46">
        <f>SUM(BH$8:BH$49)</f>
        <v>0</v>
      </c>
      <c r="BI7" s="46">
        <f>SUM(BI$8:BI$49)</f>
        <v>0</v>
      </c>
      <c r="BJ7" s="46">
        <f>SUM(BJ$8:BJ$49)</f>
        <v>0</v>
      </c>
      <c r="BK7" s="46">
        <f>SUM(BK$8:BK$49)</f>
        <v>0</v>
      </c>
      <c r="BL7" s="46">
        <f>SUM(BL$8:BL$49)</f>
        <v>0</v>
      </c>
      <c r="BM7" s="46">
        <f t="shared" ref="BM7:BM49" si="13">SUM(BN7,BU7)</f>
        <v>0</v>
      </c>
      <c r="BN7" s="46">
        <f t="shared" ref="BN7:BN49" si="14">SUM(BO7:BT7)</f>
        <v>0</v>
      </c>
      <c r="BO7" s="46">
        <f>SUM(BO$8:BO$49)</f>
        <v>0</v>
      </c>
      <c r="BP7" s="46">
        <f>SUM(BP$8:BP$49)</f>
        <v>0</v>
      </c>
      <c r="BQ7" s="46">
        <f>SUM(BQ$8:BQ$49)</f>
        <v>0</v>
      </c>
      <c r="BR7" s="46">
        <f>SUM(BR$8:BR$49)</f>
        <v>0</v>
      </c>
      <c r="BS7" s="46">
        <f>SUM(BS$8:BS$49)</f>
        <v>0</v>
      </c>
      <c r="BT7" s="46">
        <f>SUM(BT$8:BT$49)</f>
        <v>0</v>
      </c>
      <c r="BU7" s="46">
        <f t="shared" ref="BU7:BU49" si="15">SUM(BV7:CA7)</f>
        <v>0</v>
      </c>
      <c r="BV7" s="46">
        <f>SUM(BV$8:BV$49)</f>
        <v>0</v>
      </c>
      <c r="BW7" s="46">
        <f>SUM(BW$8:BW$49)</f>
        <v>0</v>
      </c>
      <c r="BX7" s="46">
        <f>SUM(BX$8:BX$49)</f>
        <v>0</v>
      </c>
      <c r="BY7" s="46">
        <f>SUM(BY$8:BY$49)</f>
        <v>0</v>
      </c>
      <c r="BZ7" s="46">
        <f>SUM(BZ$8:BZ$49)</f>
        <v>0</v>
      </c>
      <c r="CA7" s="46">
        <f>SUM(CA$8:CA$49)</f>
        <v>0</v>
      </c>
      <c r="CB7" s="46">
        <f t="shared" ref="CB7:CB49" si="16">SUM(CC7,CJ7)</f>
        <v>16591</v>
      </c>
      <c r="CC7" s="46">
        <f t="shared" ref="CC7:CC49" si="17">SUM(CD7:CI7)</f>
        <v>13171</v>
      </c>
      <c r="CD7" s="46">
        <f>SUM(CD$8:CD$49)</f>
        <v>0</v>
      </c>
      <c r="CE7" s="46">
        <f>SUM(CE$8:CE$49)</f>
        <v>11544</v>
      </c>
      <c r="CF7" s="46">
        <f>SUM(CF$8:CF$49)</f>
        <v>408</v>
      </c>
      <c r="CG7" s="46">
        <f>SUM(CG$8:CG$49)</f>
        <v>1168</v>
      </c>
      <c r="CH7" s="46">
        <f>SUM(CH$8:CH$49)</f>
        <v>0</v>
      </c>
      <c r="CI7" s="46">
        <f>SUM(CI$8:CI$49)</f>
        <v>51</v>
      </c>
      <c r="CJ7" s="46">
        <f t="shared" ref="CJ7:CJ49" si="18">SUM(CK7:CP7)</f>
        <v>3420</v>
      </c>
      <c r="CK7" s="46">
        <f>SUM(CK$8:CK$49)</f>
        <v>0</v>
      </c>
      <c r="CL7" s="46">
        <f>SUM(CL$8:CL$49)</f>
        <v>418</v>
      </c>
      <c r="CM7" s="46">
        <f>SUM(CM$8:CM$49)</f>
        <v>0</v>
      </c>
      <c r="CN7" s="46">
        <f>SUM(CN$8:CN$49)</f>
        <v>2960</v>
      </c>
      <c r="CO7" s="46">
        <f>SUM(CO$8:CO$49)</f>
        <v>0</v>
      </c>
      <c r="CP7" s="46">
        <f>SUM(CP$8:CP$49)</f>
        <v>42</v>
      </c>
      <c r="CQ7" s="46">
        <f t="shared" ref="CQ7:CQ49" si="19">SUM(CR7,CY7)</f>
        <v>34468</v>
      </c>
      <c r="CR7" s="46">
        <f t="shared" ref="CR7:CR49" si="20">SUM(CS7:CX7)</f>
        <v>29738</v>
      </c>
      <c r="CS7" s="46">
        <f>SUM(CS$8:CS$49)</f>
        <v>0</v>
      </c>
      <c r="CT7" s="46">
        <f>SUM(CT$8:CT$49)</f>
        <v>0</v>
      </c>
      <c r="CU7" s="46">
        <f>SUM(CU$8:CU$49)</f>
        <v>4089</v>
      </c>
      <c r="CV7" s="46">
        <f>SUM(CV$8:CV$49)</f>
        <v>24217</v>
      </c>
      <c r="CW7" s="46">
        <f>SUM(CW$8:CW$49)</f>
        <v>151</v>
      </c>
      <c r="CX7" s="46">
        <f>SUM(CX$8:CX$49)</f>
        <v>1281</v>
      </c>
      <c r="CY7" s="46">
        <f t="shared" ref="CY7:CY49" si="21">SUM(CZ7:DE7)</f>
        <v>4730</v>
      </c>
      <c r="CZ7" s="46">
        <f>SUM(CZ$8:CZ$49)</f>
        <v>0</v>
      </c>
      <c r="DA7" s="46">
        <f>SUM(DA$8:DA$49)</f>
        <v>0</v>
      </c>
      <c r="DB7" s="46">
        <f>SUM(DB$8:DB$49)</f>
        <v>845</v>
      </c>
      <c r="DC7" s="46">
        <f>SUM(DC$8:DC$49)</f>
        <v>2586</v>
      </c>
      <c r="DD7" s="46">
        <f>SUM(DD$8:DD$49)</f>
        <v>28</v>
      </c>
      <c r="DE7" s="46">
        <f>SUM(DE$8:DE$49)</f>
        <v>1271</v>
      </c>
      <c r="DF7" s="46">
        <f t="shared" ref="DF7:DF49" si="22">SUM(DG7,DN7)</f>
        <v>1741</v>
      </c>
      <c r="DG7" s="46">
        <f t="shared" ref="DG7:DG49" si="23">SUM(DH7:DM7)</f>
        <v>1330</v>
      </c>
      <c r="DH7" s="46">
        <f>SUM(DH$8:DH$49)</f>
        <v>168</v>
      </c>
      <c r="DI7" s="46">
        <f>SUM(DI$8:DI$49)</f>
        <v>0</v>
      </c>
      <c r="DJ7" s="46">
        <f>SUM(DJ$8:DJ$49)</f>
        <v>709</v>
      </c>
      <c r="DK7" s="46">
        <f>SUM(DK$8:DK$49)</f>
        <v>325</v>
      </c>
      <c r="DL7" s="46">
        <f>SUM(DL$8:DL$49)</f>
        <v>128</v>
      </c>
      <c r="DM7" s="46">
        <f>SUM(DM$8:DM$49)</f>
        <v>0</v>
      </c>
      <c r="DN7" s="46">
        <f t="shared" ref="DN7:DN49" si="24">SUM(DO7:DT7)</f>
        <v>411</v>
      </c>
      <c r="DO7" s="46">
        <f>SUM(DO$8:DO$49)</f>
        <v>77</v>
      </c>
      <c r="DP7" s="46">
        <f>SUM(DP$8:DP$49)</f>
        <v>0</v>
      </c>
      <c r="DQ7" s="46">
        <f>SUM(DQ$8:DQ$49)</f>
        <v>0</v>
      </c>
      <c r="DR7" s="46">
        <f>SUM(DR$8:DR$49)</f>
        <v>334</v>
      </c>
      <c r="DS7" s="46">
        <f>SUM(DS$8:DS$49)</f>
        <v>0</v>
      </c>
      <c r="DT7" s="46">
        <f>SUM(DT$8:DT$49)</f>
        <v>0</v>
      </c>
      <c r="DU7" s="46">
        <f t="shared" ref="DU7:DU49" si="25">SUM(DV7:DY7)</f>
        <v>22637</v>
      </c>
      <c r="DV7" s="46">
        <f>SUM(DV$8:DV$49)</f>
        <v>18753</v>
      </c>
      <c r="DW7" s="46">
        <f>SUM(DW$8:DW$49)</f>
        <v>249</v>
      </c>
      <c r="DX7" s="46">
        <f>SUM(DX$8:DX$49)</f>
        <v>3630</v>
      </c>
      <c r="DY7" s="46">
        <f>SUM(DY$8:DY$49)</f>
        <v>5</v>
      </c>
      <c r="DZ7" s="46">
        <f t="shared" ref="DZ7:DZ49" si="26">SUM(EA7,EH7)</f>
        <v>10904</v>
      </c>
      <c r="EA7" s="46">
        <f t="shared" ref="EA7:EA49" si="27">SUM(EB7:EG7)</f>
        <v>2315</v>
      </c>
      <c r="EB7" s="46">
        <f>SUM(EB$8:EB$49)</f>
        <v>0</v>
      </c>
      <c r="EC7" s="46">
        <f>SUM(EC$8:EC$49)</f>
        <v>0</v>
      </c>
      <c r="ED7" s="46">
        <f>SUM(ED$8:ED$49)</f>
        <v>2298</v>
      </c>
      <c r="EE7" s="46">
        <f>SUM(EE$8:EE$49)</f>
        <v>0</v>
      </c>
      <c r="EF7" s="46">
        <f>SUM(EF$8:EF$49)</f>
        <v>0</v>
      </c>
      <c r="EG7" s="46">
        <f>SUM(EG$8:EG$49)</f>
        <v>17</v>
      </c>
      <c r="EH7" s="46">
        <f t="shared" ref="EH7:EH49" si="28">SUM(EI7:EN7)</f>
        <v>8589</v>
      </c>
      <c r="EI7" s="46">
        <f>SUM(EI$8:EI$49)</f>
        <v>0</v>
      </c>
      <c r="EJ7" s="46">
        <f>SUM(EJ$8:EJ$49)</f>
        <v>179</v>
      </c>
      <c r="EK7" s="46">
        <f>SUM(EK$8:EK$49)</f>
        <v>6017</v>
      </c>
      <c r="EL7" s="46">
        <f>SUM(EL$8:EL$49)</f>
        <v>0</v>
      </c>
      <c r="EM7" s="46">
        <f>SUM(EM$8:EM$49)</f>
        <v>2375</v>
      </c>
      <c r="EN7" s="46">
        <f>SUM(EN$8:EN$49)</f>
        <v>18</v>
      </c>
    </row>
    <row r="8" spans="1:144" s="27" customFormat="1" ht="13.5" customHeight="1" x14ac:dyDescent="0.2">
      <c r="A8" s="24" t="s">
        <v>27</v>
      </c>
      <c r="B8" s="25" t="s">
        <v>28</v>
      </c>
      <c r="C8" s="24" t="s">
        <v>29</v>
      </c>
      <c r="D8" s="26">
        <f t="shared" si="0"/>
        <v>137133</v>
      </c>
      <c r="E8" s="26">
        <f t="shared" si="1"/>
        <v>119757</v>
      </c>
      <c r="F8" s="26">
        <f t="shared" si="2"/>
        <v>117059</v>
      </c>
      <c r="G8" s="26">
        <v>0</v>
      </c>
      <c r="H8" s="26">
        <v>117059</v>
      </c>
      <c r="I8" s="26">
        <v>0</v>
      </c>
      <c r="J8" s="26">
        <v>0</v>
      </c>
      <c r="K8" s="26">
        <v>0</v>
      </c>
      <c r="L8" s="26">
        <v>0</v>
      </c>
      <c r="M8" s="26">
        <f t="shared" si="3"/>
        <v>2698</v>
      </c>
      <c r="N8" s="26">
        <v>0</v>
      </c>
      <c r="O8" s="26">
        <v>2698</v>
      </c>
      <c r="P8" s="26">
        <v>0</v>
      </c>
      <c r="Q8" s="26">
        <v>0</v>
      </c>
      <c r="R8" s="26">
        <v>0</v>
      </c>
      <c r="S8" s="26">
        <v>0</v>
      </c>
      <c r="T8" s="26">
        <f t="shared" si="4"/>
        <v>6265</v>
      </c>
      <c r="U8" s="26">
        <f t="shared" si="5"/>
        <v>2741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2741</v>
      </c>
      <c r="AB8" s="26">
        <f t="shared" si="6"/>
        <v>3524</v>
      </c>
      <c r="AC8" s="26">
        <v>0</v>
      </c>
      <c r="AD8" s="26">
        <v>0</v>
      </c>
      <c r="AE8" s="26">
        <v>0</v>
      </c>
      <c r="AF8" s="26">
        <v>0</v>
      </c>
      <c r="AG8" s="26">
        <v>0</v>
      </c>
      <c r="AH8" s="26">
        <v>3524</v>
      </c>
      <c r="AI8" s="26">
        <f t="shared" si="7"/>
        <v>0</v>
      </c>
      <c r="AJ8" s="26">
        <f t="shared" si="8"/>
        <v>0</v>
      </c>
      <c r="AK8" s="26">
        <v>0</v>
      </c>
      <c r="AL8" s="26">
        <v>0</v>
      </c>
      <c r="AM8" s="26">
        <v>0</v>
      </c>
      <c r="AN8" s="26">
        <v>0</v>
      </c>
      <c r="AO8" s="26">
        <v>0</v>
      </c>
      <c r="AP8" s="26">
        <v>0</v>
      </c>
      <c r="AQ8" s="26">
        <f t="shared" si="9"/>
        <v>0</v>
      </c>
      <c r="AR8" s="26">
        <v>0</v>
      </c>
      <c r="AS8" s="26">
        <v>0</v>
      </c>
      <c r="AT8" s="26">
        <v>0</v>
      </c>
      <c r="AU8" s="26">
        <v>0</v>
      </c>
      <c r="AV8" s="26">
        <v>0</v>
      </c>
      <c r="AW8" s="26">
        <v>0</v>
      </c>
      <c r="AX8" s="26">
        <f t="shared" si="10"/>
        <v>0</v>
      </c>
      <c r="AY8" s="26">
        <f t="shared" si="11"/>
        <v>0</v>
      </c>
      <c r="AZ8" s="26">
        <v>0</v>
      </c>
      <c r="BA8" s="26">
        <v>0</v>
      </c>
      <c r="BB8" s="26">
        <v>0</v>
      </c>
      <c r="BC8" s="26">
        <v>0</v>
      </c>
      <c r="BD8" s="26">
        <v>0</v>
      </c>
      <c r="BE8" s="26">
        <v>0</v>
      </c>
      <c r="BF8" s="26">
        <f t="shared" si="12"/>
        <v>0</v>
      </c>
      <c r="BG8" s="26">
        <v>0</v>
      </c>
      <c r="BH8" s="26">
        <v>0</v>
      </c>
      <c r="BI8" s="26">
        <v>0</v>
      </c>
      <c r="BJ8" s="26">
        <v>0</v>
      </c>
      <c r="BK8" s="26">
        <v>0</v>
      </c>
      <c r="BL8" s="26">
        <v>0</v>
      </c>
      <c r="BM8" s="26">
        <f t="shared" si="13"/>
        <v>0</v>
      </c>
      <c r="BN8" s="26">
        <f t="shared" si="14"/>
        <v>0</v>
      </c>
      <c r="BO8" s="26">
        <v>0</v>
      </c>
      <c r="BP8" s="26">
        <v>0</v>
      </c>
      <c r="BQ8" s="26">
        <v>0</v>
      </c>
      <c r="BR8" s="26">
        <v>0</v>
      </c>
      <c r="BS8" s="26">
        <v>0</v>
      </c>
      <c r="BT8" s="26">
        <v>0</v>
      </c>
      <c r="BU8" s="26">
        <f t="shared" si="15"/>
        <v>0</v>
      </c>
      <c r="BV8" s="26">
        <v>0</v>
      </c>
      <c r="BW8" s="26">
        <v>0</v>
      </c>
      <c r="BX8" s="26">
        <v>0</v>
      </c>
      <c r="BY8" s="26">
        <v>0</v>
      </c>
      <c r="BZ8" s="26">
        <v>0</v>
      </c>
      <c r="CA8" s="26">
        <v>0</v>
      </c>
      <c r="CB8" s="26">
        <f t="shared" si="16"/>
        <v>0</v>
      </c>
      <c r="CC8" s="26">
        <f t="shared" si="17"/>
        <v>0</v>
      </c>
      <c r="CD8" s="26">
        <v>0</v>
      </c>
      <c r="CE8" s="26">
        <v>0</v>
      </c>
      <c r="CF8" s="26">
        <v>0</v>
      </c>
      <c r="CG8" s="26">
        <v>0</v>
      </c>
      <c r="CH8" s="26">
        <v>0</v>
      </c>
      <c r="CI8" s="26">
        <v>0</v>
      </c>
      <c r="CJ8" s="26">
        <f t="shared" si="18"/>
        <v>0</v>
      </c>
      <c r="CK8" s="26">
        <v>0</v>
      </c>
      <c r="CL8" s="26">
        <v>0</v>
      </c>
      <c r="CM8" s="26">
        <v>0</v>
      </c>
      <c r="CN8" s="26">
        <v>0</v>
      </c>
      <c r="CO8" s="26">
        <v>0</v>
      </c>
      <c r="CP8" s="26">
        <v>0</v>
      </c>
      <c r="CQ8" s="26">
        <f t="shared" si="19"/>
        <v>6244</v>
      </c>
      <c r="CR8" s="26">
        <f t="shared" si="20"/>
        <v>6237</v>
      </c>
      <c r="CS8" s="26">
        <v>0</v>
      </c>
      <c r="CT8" s="26">
        <v>0</v>
      </c>
      <c r="CU8" s="26">
        <v>0</v>
      </c>
      <c r="CV8" s="26">
        <v>6237</v>
      </c>
      <c r="CW8" s="26">
        <v>0</v>
      </c>
      <c r="CX8" s="26">
        <v>0</v>
      </c>
      <c r="CY8" s="26">
        <f t="shared" si="21"/>
        <v>7</v>
      </c>
      <c r="CZ8" s="26">
        <v>0</v>
      </c>
      <c r="DA8" s="26">
        <v>0</v>
      </c>
      <c r="DB8" s="26">
        <v>0</v>
      </c>
      <c r="DC8" s="26">
        <v>7</v>
      </c>
      <c r="DD8" s="26">
        <v>0</v>
      </c>
      <c r="DE8" s="26">
        <v>0</v>
      </c>
      <c r="DF8" s="26">
        <f t="shared" si="22"/>
        <v>0</v>
      </c>
      <c r="DG8" s="26">
        <f t="shared" si="23"/>
        <v>0</v>
      </c>
      <c r="DH8" s="26">
        <v>0</v>
      </c>
      <c r="DI8" s="26">
        <v>0</v>
      </c>
      <c r="DJ8" s="26">
        <v>0</v>
      </c>
      <c r="DK8" s="26">
        <v>0</v>
      </c>
      <c r="DL8" s="26">
        <v>0</v>
      </c>
      <c r="DM8" s="26">
        <v>0</v>
      </c>
      <c r="DN8" s="26">
        <f t="shared" si="24"/>
        <v>0</v>
      </c>
      <c r="DO8" s="26">
        <v>0</v>
      </c>
      <c r="DP8" s="26">
        <v>0</v>
      </c>
      <c r="DQ8" s="26">
        <v>0</v>
      </c>
      <c r="DR8" s="26">
        <v>0</v>
      </c>
      <c r="DS8" s="26">
        <v>0</v>
      </c>
      <c r="DT8" s="26">
        <v>0</v>
      </c>
      <c r="DU8" s="26">
        <f t="shared" si="25"/>
        <v>4867</v>
      </c>
      <c r="DV8" s="26">
        <v>4489</v>
      </c>
      <c r="DW8" s="26">
        <v>170</v>
      </c>
      <c r="DX8" s="26">
        <v>208</v>
      </c>
      <c r="DY8" s="26">
        <v>0</v>
      </c>
      <c r="DZ8" s="26">
        <f t="shared" si="26"/>
        <v>0</v>
      </c>
      <c r="EA8" s="26">
        <f t="shared" si="27"/>
        <v>0</v>
      </c>
      <c r="EB8" s="26">
        <v>0</v>
      </c>
      <c r="EC8" s="26">
        <v>0</v>
      </c>
      <c r="ED8" s="26">
        <v>0</v>
      </c>
      <c r="EE8" s="26">
        <v>0</v>
      </c>
      <c r="EF8" s="26">
        <v>0</v>
      </c>
      <c r="EG8" s="26">
        <v>0</v>
      </c>
      <c r="EH8" s="26">
        <f t="shared" si="28"/>
        <v>0</v>
      </c>
      <c r="EI8" s="26">
        <v>0</v>
      </c>
      <c r="EJ8" s="26">
        <v>0</v>
      </c>
      <c r="EK8" s="26">
        <v>0</v>
      </c>
      <c r="EL8" s="26">
        <v>0</v>
      </c>
      <c r="EM8" s="26">
        <v>0</v>
      </c>
      <c r="EN8" s="26">
        <v>0</v>
      </c>
    </row>
    <row r="9" spans="1:144" s="27" customFormat="1" ht="13.5" customHeight="1" x14ac:dyDescent="0.2">
      <c r="A9" s="24" t="s">
        <v>27</v>
      </c>
      <c r="B9" s="25" t="s">
        <v>30</v>
      </c>
      <c r="C9" s="24" t="s">
        <v>31</v>
      </c>
      <c r="D9" s="26">
        <f t="shared" si="0"/>
        <v>50129</v>
      </c>
      <c r="E9" s="26">
        <f t="shared" si="1"/>
        <v>43843</v>
      </c>
      <c r="F9" s="26">
        <f t="shared" si="2"/>
        <v>40418</v>
      </c>
      <c r="G9" s="26">
        <v>0</v>
      </c>
      <c r="H9" s="26">
        <v>40418</v>
      </c>
      <c r="I9" s="26">
        <v>0</v>
      </c>
      <c r="J9" s="26">
        <v>0</v>
      </c>
      <c r="K9" s="26">
        <v>0</v>
      </c>
      <c r="L9" s="26">
        <v>0</v>
      </c>
      <c r="M9" s="26">
        <f t="shared" si="3"/>
        <v>3425</v>
      </c>
      <c r="N9" s="26">
        <v>0</v>
      </c>
      <c r="O9" s="26">
        <v>3425</v>
      </c>
      <c r="P9" s="26">
        <v>0</v>
      </c>
      <c r="Q9" s="26">
        <v>0</v>
      </c>
      <c r="R9" s="26">
        <v>0</v>
      </c>
      <c r="S9" s="26">
        <v>0</v>
      </c>
      <c r="T9" s="26">
        <f t="shared" si="4"/>
        <v>2251</v>
      </c>
      <c r="U9" s="26">
        <f t="shared" si="5"/>
        <v>1507</v>
      </c>
      <c r="V9" s="26">
        <v>0</v>
      </c>
      <c r="W9" s="26">
        <v>0</v>
      </c>
      <c r="X9" s="26">
        <v>1238</v>
      </c>
      <c r="Y9" s="26">
        <v>0</v>
      </c>
      <c r="Z9" s="26">
        <v>71</v>
      </c>
      <c r="AA9" s="26">
        <v>198</v>
      </c>
      <c r="AB9" s="26">
        <f t="shared" si="6"/>
        <v>744</v>
      </c>
      <c r="AC9" s="26">
        <v>0</v>
      </c>
      <c r="AD9" s="26">
        <v>0</v>
      </c>
      <c r="AE9" s="26">
        <v>744</v>
      </c>
      <c r="AF9" s="26">
        <v>0</v>
      </c>
      <c r="AG9" s="26">
        <v>0</v>
      </c>
      <c r="AH9" s="26">
        <v>0</v>
      </c>
      <c r="AI9" s="26">
        <f t="shared" si="7"/>
        <v>15</v>
      </c>
      <c r="AJ9" s="26">
        <f t="shared" si="8"/>
        <v>15</v>
      </c>
      <c r="AK9" s="26">
        <v>0</v>
      </c>
      <c r="AL9" s="26">
        <v>0</v>
      </c>
      <c r="AM9" s="26">
        <v>0</v>
      </c>
      <c r="AN9" s="26">
        <v>15</v>
      </c>
      <c r="AO9" s="26">
        <v>0</v>
      </c>
      <c r="AP9" s="26">
        <v>0</v>
      </c>
      <c r="AQ9" s="26">
        <f t="shared" si="9"/>
        <v>0</v>
      </c>
      <c r="AR9" s="26">
        <v>0</v>
      </c>
      <c r="AS9" s="26">
        <v>0</v>
      </c>
      <c r="AT9" s="26">
        <v>0</v>
      </c>
      <c r="AU9" s="26">
        <v>0</v>
      </c>
      <c r="AV9" s="26">
        <v>0</v>
      </c>
      <c r="AW9" s="26">
        <v>0</v>
      </c>
      <c r="AX9" s="26">
        <f t="shared" si="10"/>
        <v>0</v>
      </c>
      <c r="AY9" s="26">
        <f t="shared" si="11"/>
        <v>0</v>
      </c>
      <c r="AZ9" s="26">
        <v>0</v>
      </c>
      <c r="BA9" s="26">
        <v>0</v>
      </c>
      <c r="BB9" s="26">
        <v>0</v>
      </c>
      <c r="BC9" s="26">
        <v>0</v>
      </c>
      <c r="BD9" s="26">
        <v>0</v>
      </c>
      <c r="BE9" s="26">
        <v>0</v>
      </c>
      <c r="BF9" s="26">
        <f t="shared" si="12"/>
        <v>0</v>
      </c>
      <c r="BG9" s="26">
        <v>0</v>
      </c>
      <c r="BH9" s="26">
        <v>0</v>
      </c>
      <c r="BI9" s="26">
        <v>0</v>
      </c>
      <c r="BJ9" s="26">
        <v>0</v>
      </c>
      <c r="BK9" s="26">
        <v>0</v>
      </c>
      <c r="BL9" s="26">
        <v>0</v>
      </c>
      <c r="BM9" s="26">
        <f t="shared" si="13"/>
        <v>0</v>
      </c>
      <c r="BN9" s="26">
        <f t="shared" si="14"/>
        <v>0</v>
      </c>
      <c r="BO9" s="26">
        <v>0</v>
      </c>
      <c r="BP9" s="26">
        <v>0</v>
      </c>
      <c r="BQ9" s="26">
        <v>0</v>
      </c>
      <c r="BR9" s="26">
        <v>0</v>
      </c>
      <c r="BS9" s="26">
        <v>0</v>
      </c>
      <c r="BT9" s="26">
        <v>0</v>
      </c>
      <c r="BU9" s="26">
        <f t="shared" si="15"/>
        <v>0</v>
      </c>
      <c r="BV9" s="26">
        <v>0</v>
      </c>
      <c r="BW9" s="26">
        <v>0</v>
      </c>
      <c r="BX9" s="26">
        <v>0</v>
      </c>
      <c r="BY9" s="26">
        <v>0</v>
      </c>
      <c r="BZ9" s="26">
        <v>0</v>
      </c>
      <c r="CA9" s="26">
        <v>0</v>
      </c>
      <c r="CB9" s="26">
        <f t="shared" si="16"/>
        <v>16</v>
      </c>
      <c r="CC9" s="26">
        <f t="shared" si="17"/>
        <v>16</v>
      </c>
      <c r="CD9" s="26">
        <v>0</v>
      </c>
      <c r="CE9" s="26">
        <v>0</v>
      </c>
      <c r="CF9" s="26">
        <v>0</v>
      </c>
      <c r="CG9" s="26">
        <v>16</v>
      </c>
      <c r="CH9" s="26">
        <v>0</v>
      </c>
      <c r="CI9" s="26">
        <v>0</v>
      </c>
      <c r="CJ9" s="26">
        <f t="shared" si="18"/>
        <v>0</v>
      </c>
      <c r="CK9" s="26">
        <v>0</v>
      </c>
      <c r="CL9" s="26">
        <v>0</v>
      </c>
      <c r="CM9" s="26">
        <v>0</v>
      </c>
      <c r="CN9" s="26">
        <v>0</v>
      </c>
      <c r="CO9" s="26">
        <v>0</v>
      </c>
      <c r="CP9" s="26">
        <v>0</v>
      </c>
      <c r="CQ9" s="26">
        <f t="shared" si="19"/>
        <v>501</v>
      </c>
      <c r="CR9" s="26">
        <f t="shared" si="20"/>
        <v>501</v>
      </c>
      <c r="CS9" s="26">
        <v>0</v>
      </c>
      <c r="CT9" s="26">
        <v>0</v>
      </c>
      <c r="CU9" s="26">
        <v>0</v>
      </c>
      <c r="CV9" s="26">
        <v>501</v>
      </c>
      <c r="CW9" s="26">
        <v>0</v>
      </c>
      <c r="CX9" s="26">
        <v>0</v>
      </c>
      <c r="CY9" s="26">
        <f t="shared" si="21"/>
        <v>0</v>
      </c>
      <c r="CZ9" s="26">
        <v>0</v>
      </c>
      <c r="DA9" s="26">
        <v>0</v>
      </c>
      <c r="DB9" s="26">
        <v>0</v>
      </c>
      <c r="DC9" s="26">
        <v>0</v>
      </c>
      <c r="DD9" s="26">
        <v>0</v>
      </c>
      <c r="DE9" s="26">
        <v>0</v>
      </c>
      <c r="DF9" s="26">
        <f t="shared" si="22"/>
        <v>0</v>
      </c>
      <c r="DG9" s="26">
        <f t="shared" si="23"/>
        <v>0</v>
      </c>
      <c r="DH9" s="26">
        <v>0</v>
      </c>
      <c r="DI9" s="26">
        <v>0</v>
      </c>
      <c r="DJ9" s="26">
        <v>0</v>
      </c>
      <c r="DK9" s="26">
        <v>0</v>
      </c>
      <c r="DL9" s="26">
        <v>0</v>
      </c>
      <c r="DM9" s="26">
        <v>0</v>
      </c>
      <c r="DN9" s="26">
        <f t="shared" si="24"/>
        <v>0</v>
      </c>
      <c r="DO9" s="26">
        <v>0</v>
      </c>
      <c r="DP9" s="26">
        <v>0</v>
      </c>
      <c r="DQ9" s="26">
        <v>0</v>
      </c>
      <c r="DR9" s="26">
        <v>0</v>
      </c>
      <c r="DS9" s="26">
        <v>0</v>
      </c>
      <c r="DT9" s="26">
        <v>0</v>
      </c>
      <c r="DU9" s="26">
        <f t="shared" si="25"/>
        <v>1772</v>
      </c>
      <c r="DV9" s="26">
        <v>1718</v>
      </c>
      <c r="DW9" s="26">
        <v>0</v>
      </c>
      <c r="DX9" s="26">
        <v>54</v>
      </c>
      <c r="DY9" s="26">
        <v>0</v>
      </c>
      <c r="DZ9" s="26">
        <f t="shared" si="26"/>
        <v>1731</v>
      </c>
      <c r="EA9" s="26">
        <f t="shared" si="27"/>
        <v>0</v>
      </c>
      <c r="EB9" s="26">
        <v>0</v>
      </c>
      <c r="EC9" s="26">
        <v>0</v>
      </c>
      <c r="ED9" s="26">
        <v>0</v>
      </c>
      <c r="EE9" s="26">
        <v>0</v>
      </c>
      <c r="EF9" s="26">
        <v>0</v>
      </c>
      <c r="EG9" s="26">
        <v>0</v>
      </c>
      <c r="EH9" s="26">
        <f t="shared" si="28"/>
        <v>1731</v>
      </c>
      <c r="EI9" s="26">
        <v>0</v>
      </c>
      <c r="EJ9" s="26">
        <v>0</v>
      </c>
      <c r="EK9" s="26">
        <v>1731</v>
      </c>
      <c r="EL9" s="26">
        <v>0</v>
      </c>
      <c r="EM9" s="26">
        <v>0</v>
      </c>
      <c r="EN9" s="26">
        <v>0</v>
      </c>
    </row>
    <row r="10" spans="1:144" s="27" customFormat="1" ht="13.5" customHeight="1" x14ac:dyDescent="0.2">
      <c r="A10" s="24" t="s">
        <v>27</v>
      </c>
      <c r="B10" s="25" t="s">
        <v>32</v>
      </c>
      <c r="C10" s="24" t="s">
        <v>33</v>
      </c>
      <c r="D10" s="26">
        <f t="shared" si="0"/>
        <v>31058</v>
      </c>
      <c r="E10" s="26">
        <f t="shared" si="1"/>
        <v>23013</v>
      </c>
      <c r="F10" s="26">
        <f t="shared" si="2"/>
        <v>20558</v>
      </c>
      <c r="G10" s="26">
        <v>0</v>
      </c>
      <c r="H10" s="26">
        <v>20558</v>
      </c>
      <c r="I10" s="26">
        <v>0</v>
      </c>
      <c r="J10" s="26">
        <v>0</v>
      </c>
      <c r="K10" s="26">
        <v>0</v>
      </c>
      <c r="L10" s="26">
        <v>0</v>
      </c>
      <c r="M10" s="26">
        <f t="shared" si="3"/>
        <v>2455</v>
      </c>
      <c r="N10" s="26">
        <v>0</v>
      </c>
      <c r="O10" s="26">
        <v>2455</v>
      </c>
      <c r="P10" s="26">
        <v>0</v>
      </c>
      <c r="Q10" s="26">
        <v>0</v>
      </c>
      <c r="R10" s="26">
        <v>0</v>
      </c>
      <c r="S10" s="26">
        <v>0</v>
      </c>
      <c r="T10" s="26">
        <f t="shared" si="4"/>
        <v>0</v>
      </c>
      <c r="U10" s="26">
        <f t="shared" si="5"/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f t="shared" si="6"/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f t="shared" si="7"/>
        <v>0</v>
      </c>
      <c r="AJ10" s="26">
        <f t="shared" si="8"/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f t="shared" si="9"/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f t="shared" si="10"/>
        <v>0</v>
      </c>
      <c r="AY10" s="26">
        <f t="shared" si="11"/>
        <v>0</v>
      </c>
      <c r="AZ10" s="26">
        <v>0</v>
      </c>
      <c r="BA10" s="26">
        <v>0</v>
      </c>
      <c r="BB10" s="26">
        <v>0</v>
      </c>
      <c r="BC10" s="26">
        <v>0</v>
      </c>
      <c r="BD10" s="26">
        <v>0</v>
      </c>
      <c r="BE10" s="26">
        <v>0</v>
      </c>
      <c r="BF10" s="26">
        <f t="shared" si="12"/>
        <v>0</v>
      </c>
      <c r="BG10" s="26">
        <v>0</v>
      </c>
      <c r="BH10" s="26">
        <v>0</v>
      </c>
      <c r="BI10" s="26">
        <v>0</v>
      </c>
      <c r="BJ10" s="26">
        <v>0</v>
      </c>
      <c r="BK10" s="26">
        <v>0</v>
      </c>
      <c r="BL10" s="26">
        <v>0</v>
      </c>
      <c r="BM10" s="26">
        <f t="shared" si="13"/>
        <v>0</v>
      </c>
      <c r="BN10" s="26">
        <f t="shared" si="14"/>
        <v>0</v>
      </c>
      <c r="BO10" s="26">
        <v>0</v>
      </c>
      <c r="BP10" s="26">
        <v>0</v>
      </c>
      <c r="BQ10" s="26">
        <v>0</v>
      </c>
      <c r="BR10" s="26">
        <v>0</v>
      </c>
      <c r="BS10" s="26">
        <v>0</v>
      </c>
      <c r="BT10" s="26">
        <v>0</v>
      </c>
      <c r="BU10" s="26">
        <f t="shared" si="15"/>
        <v>0</v>
      </c>
      <c r="BV10" s="26">
        <v>0</v>
      </c>
      <c r="BW10" s="26">
        <v>0</v>
      </c>
      <c r="BX10" s="26">
        <v>0</v>
      </c>
      <c r="BY10" s="26">
        <v>0</v>
      </c>
      <c r="BZ10" s="26">
        <v>0</v>
      </c>
      <c r="CA10" s="26">
        <v>0</v>
      </c>
      <c r="CB10" s="26">
        <f t="shared" si="16"/>
        <v>0</v>
      </c>
      <c r="CC10" s="26">
        <f t="shared" si="17"/>
        <v>0</v>
      </c>
      <c r="CD10" s="26">
        <v>0</v>
      </c>
      <c r="CE10" s="26">
        <v>0</v>
      </c>
      <c r="CF10" s="26">
        <v>0</v>
      </c>
      <c r="CG10" s="26">
        <v>0</v>
      </c>
      <c r="CH10" s="26">
        <v>0</v>
      </c>
      <c r="CI10" s="26">
        <v>0</v>
      </c>
      <c r="CJ10" s="26">
        <f t="shared" si="18"/>
        <v>0</v>
      </c>
      <c r="CK10" s="26">
        <v>0</v>
      </c>
      <c r="CL10" s="26">
        <v>0</v>
      </c>
      <c r="CM10" s="26">
        <v>0</v>
      </c>
      <c r="CN10" s="26">
        <v>0</v>
      </c>
      <c r="CO10" s="26">
        <v>0</v>
      </c>
      <c r="CP10" s="26">
        <v>0</v>
      </c>
      <c r="CQ10" s="26">
        <f t="shared" si="19"/>
        <v>6756</v>
      </c>
      <c r="CR10" s="26">
        <f t="shared" si="20"/>
        <v>5271</v>
      </c>
      <c r="CS10" s="26">
        <v>0</v>
      </c>
      <c r="CT10" s="26">
        <v>0</v>
      </c>
      <c r="CU10" s="26">
        <v>2341</v>
      </c>
      <c r="CV10" s="26">
        <v>2839</v>
      </c>
      <c r="CW10" s="26">
        <v>0</v>
      </c>
      <c r="CX10" s="26">
        <v>91</v>
      </c>
      <c r="CY10" s="26">
        <f t="shared" si="21"/>
        <v>1485</v>
      </c>
      <c r="CZ10" s="26">
        <v>0</v>
      </c>
      <c r="DA10" s="26">
        <v>0</v>
      </c>
      <c r="DB10" s="26">
        <v>608</v>
      </c>
      <c r="DC10" s="26">
        <v>205</v>
      </c>
      <c r="DD10" s="26">
        <v>0</v>
      </c>
      <c r="DE10" s="26">
        <v>672</v>
      </c>
      <c r="DF10" s="26">
        <f t="shared" si="22"/>
        <v>0</v>
      </c>
      <c r="DG10" s="26">
        <f t="shared" si="23"/>
        <v>0</v>
      </c>
      <c r="DH10" s="26">
        <v>0</v>
      </c>
      <c r="DI10" s="26">
        <v>0</v>
      </c>
      <c r="DJ10" s="26">
        <v>0</v>
      </c>
      <c r="DK10" s="26">
        <v>0</v>
      </c>
      <c r="DL10" s="26">
        <v>0</v>
      </c>
      <c r="DM10" s="26">
        <v>0</v>
      </c>
      <c r="DN10" s="26">
        <f t="shared" si="24"/>
        <v>0</v>
      </c>
      <c r="DO10" s="26">
        <v>0</v>
      </c>
      <c r="DP10" s="26">
        <v>0</v>
      </c>
      <c r="DQ10" s="26">
        <v>0</v>
      </c>
      <c r="DR10" s="26">
        <v>0</v>
      </c>
      <c r="DS10" s="26">
        <v>0</v>
      </c>
      <c r="DT10" s="26">
        <v>0</v>
      </c>
      <c r="DU10" s="26">
        <f t="shared" si="25"/>
        <v>1289</v>
      </c>
      <c r="DV10" s="26">
        <v>1289</v>
      </c>
      <c r="DW10" s="26">
        <v>0</v>
      </c>
      <c r="DX10" s="26">
        <v>0</v>
      </c>
      <c r="DY10" s="26">
        <v>0</v>
      </c>
      <c r="DZ10" s="26">
        <f t="shared" si="26"/>
        <v>0</v>
      </c>
      <c r="EA10" s="26">
        <f t="shared" si="27"/>
        <v>0</v>
      </c>
      <c r="EB10" s="26">
        <v>0</v>
      </c>
      <c r="EC10" s="26">
        <v>0</v>
      </c>
      <c r="ED10" s="26">
        <v>0</v>
      </c>
      <c r="EE10" s="26">
        <v>0</v>
      </c>
      <c r="EF10" s="26">
        <v>0</v>
      </c>
      <c r="EG10" s="26">
        <v>0</v>
      </c>
      <c r="EH10" s="26">
        <f t="shared" si="28"/>
        <v>0</v>
      </c>
      <c r="EI10" s="26">
        <v>0</v>
      </c>
      <c r="EJ10" s="26">
        <v>0</v>
      </c>
      <c r="EK10" s="26">
        <v>0</v>
      </c>
      <c r="EL10" s="26">
        <v>0</v>
      </c>
      <c r="EM10" s="26">
        <v>0</v>
      </c>
      <c r="EN10" s="26">
        <v>0</v>
      </c>
    </row>
    <row r="11" spans="1:144" s="27" customFormat="1" ht="13.5" customHeight="1" x14ac:dyDescent="0.2">
      <c r="A11" s="24" t="s">
        <v>27</v>
      </c>
      <c r="B11" s="25" t="s">
        <v>34</v>
      </c>
      <c r="C11" s="24" t="s">
        <v>35</v>
      </c>
      <c r="D11" s="26">
        <f t="shared" si="0"/>
        <v>37243</v>
      </c>
      <c r="E11" s="26">
        <f t="shared" si="1"/>
        <v>31613</v>
      </c>
      <c r="F11" s="26">
        <f t="shared" si="2"/>
        <v>27068</v>
      </c>
      <c r="G11" s="26">
        <v>0</v>
      </c>
      <c r="H11" s="26">
        <v>27068</v>
      </c>
      <c r="I11" s="26">
        <v>0</v>
      </c>
      <c r="J11" s="26">
        <v>0</v>
      </c>
      <c r="K11" s="26">
        <v>0</v>
      </c>
      <c r="L11" s="26">
        <v>0</v>
      </c>
      <c r="M11" s="26">
        <f t="shared" si="3"/>
        <v>4545</v>
      </c>
      <c r="N11" s="26">
        <v>0</v>
      </c>
      <c r="O11" s="26">
        <v>4545</v>
      </c>
      <c r="P11" s="26">
        <v>0</v>
      </c>
      <c r="Q11" s="26">
        <v>0</v>
      </c>
      <c r="R11" s="26">
        <v>0</v>
      </c>
      <c r="S11" s="26">
        <v>0</v>
      </c>
      <c r="T11" s="26">
        <f t="shared" si="4"/>
        <v>0</v>
      </c>
      <c r="U11" s="26">
        <f t="shared" si="5"/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f t="shared" si="6"/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f t="shared" si="7"/>
        <v>138</v>
      </c>
      <c r="AJ11" s="26">
        <f t="shared" si="8"/>
        <v>138</v>
      </c>
      <c r="AK11" s="26">
        <v>0</v>
      </c>
      <c r="AL11" s="26">
        <v>0</v>
      </c>
      <c r="AM11" s="26">
        <v>0</v>
      </c>
      <c r="AN11" s="26">
        <v>138</v>
      </c>
      <c r="AO11" s="26">
        <v>0</v>
      </c>
      <c r="AP11" s="26">
        <v>0</v>
      </c>
      <c r="AQ11" s="26">
        <f t="shared" si="9"/>
        <v>0</v>
      </c>
      <c r="AR11" s="26">
        <v>0</v>
      </c>
      <c r="AS11" s="26">
        <v>0</v>
      </c>
      <c r="AT11" s="26">
        <v>0</v>
      </c>
      <c r="AU11" s="26">
        <v>0</v>
      </c>
      <c r="AV11" s="26">
        <v>0</v>
      </c>
      <c r="AW11" s="26">
        <v>0</v>
      </c>
      <c r="AX11" s="26">
        <f t="shared" si="10"/>
        <v>0</v>
      </c>
      <c r="AY11" s="26">
        <f t="shared" si="11"/>
        <v>0</v>
      </c>
      <c r="AZ11" s="26">
        <v>0</v>
      </c>
      <c r="BA11" s="26">
        <v>0</v>
      </c>
      <c r="BB11" s="26">
        <v>0</v>
      </c>
      <c r="BC11" s="26">
        <v>0</v>
      </c>
      <c r="BD11" s="26">
        <v>0</v>
      </c>
      <c r="BE11" s="26">
        <v>0</v>
      </c>
      <c r="BF11" s="26">
        <f t="shared" si="12"/>
        <v>0</v>
      </c>
      <c r="BG11" s="26">
        <v>0</v>
      </c>
      <c r="BH11" s="26">
        <v>0</v>
      </c>
      <c r="BI11" s="26">
        <v>0</v>
      </c>
      <c r="BJ11" s="26">
        <v>0</v>
      </c>
      <c r="BK11" s="26">
        <v>0</v>
      </c>
      <c r="BL11" s="26">
        <v>0</v>
      </c>
      <c r="BM11" s="26">
        <f t="shared" si="13"/>
        <v>0</v>
      </c>
      <c r="BN11" s="26">
        <f t="shared" si="14"/>
        <v>0</v>
      </c>
      <c r="BO11" s="26">
        <v>0</v>
      </c>
      <c r="BP11" s="26">
        <v>0</v>
      </c>
      <c r="BQ11" s="26">
        <v>0</v>
      </c>
      <c r="BR11" s="26">
        <v>0</v>
      </c>
      <c r="BS11" s="26">
        <v>0</v>
      </c>
      <c r="BT11" s="26">
        <v>0</v>
      </c>
      <c r="BU11" s="26">
        <f t="shared" si="15"/>
        <v>0</v>
      </c>
      <c r="BV11" s="26">
        <v>0</v>
      </c>
      <c r="BW11" s="26">
        <v>0</v>
      </c>
      <c r="BX11" s="26">
        <v>0</v>
      </c>
      <c r="BY11" s="26">
        <v>0</v>
      </c>
      <c r="BZ11" s="26">
        <v>0</v>
      </c>
      <c r="CA11" s="26">
        <v>0</v>
      </c>
      <c r="CB11" s="26">
        <f t="shared" si="16"/>
        <v>36</v>
      </c>
      <c r="CC11" s="26">
        <f t="shared" si="17"/>
        <v>36</v>
      </c>
      <c r="CD11" s="26">
        <v>0</v>
      </c>
      <c r="CE11" s="26">
        <v>0</v>
      </c>
      <c r="CF11" s="26">
        <v>0</v>
      </c>
      <c r="CG11" s="26">
        <v>36</v>
      </c>
      <c r="CH11" s="26">
        <v>0</v>
      </c>
      <c r="CI11" s="26">
        <v>0</v>
      </c>
      <c r="CJ11" s="26">
        <f t="shared" si="18"/>
        <v>0</v>
      </c>
      <c r="CK11" s="26">
        <v>0</v>
      </c>
      <c r="CL11" s="26">
        <v>0</v>
      </c>
      <c r="CM11" s="26">
        <v>0</v>
      </c>
      <c r="CN11" s="26">
        <v>0</v>
      </c>
      <c r="CO11" s="26">
        <v>0</v>
      </c>
      <c r="CP11" s="26">
        <v>0</v>
      </c>
      <c r="CQ11" s="26">
        <f t="shared" si="19"/>
        <v>1392</v>
      </c>
      <c r="CR11" s="26">
        <f t="shared" si="20"/>
        <v>862</v>
      </c>
      <c r="CS11" s="26">
        <v>0</v>
      </c>
      <c r="CT11" s="26">
        <v>0</v>
      </c>
      <c r="CU11" s="26">
        <v>0</v>
      </c>
      <c r="CV11" s="26">
        <v>862</v>
      </c>
      <c r="CW11" s="26">
        <v>0</v>
      </c>
      <c r="CX11" s="26">
        <v>0</v>
      </c>
      <c r="CY11" s="26">
        <f t="shared" si="21"/>
        <v>530</v>
      </c>
      <c r="CZ11" s="26">
        <v>0</v>
      </c>
      <c r="DA11" s="26">
        <v>0</v>
      </c>
      <c r="DB11" s="26">
        <v>0</v>
      </c>
      <c r="DC11" s="26">
        <v>530</v>
      </c>
      <c r="DD11" s="26">
        <v>0</v>
      </c>
      <c r="DE11" s="26">
        <v>0</v>
      </c>
      <c r="DF11" s="26">
        <f t="shared" si="22"/>
        <v>245</v>
      </c>
      <c r="DG11" s="26">
        <f t="shared" si="23"/>
        <v>168</v>
      </c>
      <c r="DH11" s="26">
        <v>168</v>
      </c>
      <c r="DI11" s="26">
        <v>0</v>
      </c>
      <c r="DJ11" s="26">
        <v>0</v>
      </c>
      <c r="DK11" s="26">
        <v>0</v>
      </c>
      <c r="DL11" s="26">
        <v>0</v>
      </c>
      <c r="DM11" s="26">
        <v>0</v>
      </c>
      <c r="DN11" s="26">
        <f t="shared" si="24"/>
        <v>77</v>
      </c>
      <c r="DO11" s="26">
        <v>77</v>
      </c>
      <c r="DP11" s="26">
        <v>0</v>
      </c>
      <c r="DQ11" s="26">
        <v>0</v>
      </c>
      <c r="DR11" s="26">
        <v>0</v>
      </c>
      <c r="DS11" s="26">
        <v>0</v>
      </c>
      <c r="DT11" s="26">
        <v>0</v>
      </c>
      <c r="DU11" s="26">
        <f t="shared" si="25"/>
        <v>2057</v>
      </c>
      <c r="DV11" s="26">
        <v>1642</v>
      </c>
      <c r="DW11" s="26">
        <v>0</v>
      </c>
      <c r="DX11" s="26">
        <v>415</v>
      </c>
      <c r="DY11" s="26">
        <v>0</v>
      </c>
      <c r="DZ11" s="26">
        <f t="shared" si="26"/>
        <v>1762</v>
      </c>
      <c r="EA11" s="26">
        <f t="shared" si="27"/>
        <v>7</v>
      </c>
      <c r="EB11" s="26">
        <v>0</v>
      </c>
      <c r="EC11" s="26">
        <v>0</v>
      </c>
      <c r="ED11" s="26">
        <v>7</v>
      </c>
      <c r="EE11" s="26">
        <v>0</v>
      </c>
      <c r="EF11" s="26">
        <v>0</v>
      </c>
      <c r="EG11" s="26">
        <v>0</v>
      </c>
      <c r="EH11" s="26">
        <f t="shared" si="28"/>
        <v>1755</v>
      </c>
      <c r="EI11" s="26">
        <v>0</v>
      </c>
      <c r="EJ11" s="26">
        <v>0</v>
      </c>
      <c r="EK11" s="26">
        <v>1755</v>
      </c>
      <c r="EL11" s="26">
        <v>0</v>
      </c>
      <c r="EM11" s="26">
        <v>0</v>
      </c>
      <c r="EN11" s="26">
        <v>0</v>
      </c>
    </row>
    <row r="12" spans="1:144" s="27" customFormat="1" ht="13.5" customHeight="1" x14ac:dyDescent="0.2">
      <c r="A12" s="24" t="s">
        <v>27</v>
      </c>
      <c r="B12" s="25" t="s">
        <v>36</v>
      </c>
      <c r="C12" s="24" t="s">
        <v>37</v>
      </c>
      <c r="D12" s="26">
        <f t="shared" si="0"/>
        <v>28986</v>
      </c>
      <c r="E12" s="26">
        <f t="shared" si="1"/>
        <v>24154</v>
      </c>
      <c r="F12" s="26">
        <f t="shared" si="2"/>
        <v>21885</v>
      </c>
      <c r="G12" s="26">
        <v>0</v>
      </c>
      <c r="H12" s="26">
        <v>21885</v>
      </c>
      <c r="I12" s="26">
        <v>0</v>
      </c>
      <c r="J12" s="26">
        <v>0</v>
      </c>
      <c r="K12" s="26">
        <v>0</v>
      </c>
      <c r="L12" s="26">
        <v>0</v>
      </c>
      <c r="M12" s="26">
        <f t="shared" si="3"/>
        <v>2269</v>
      </c>
      <c r="N12" s="26">
        <v>0</v>
      </c>
      <c r="O12" s="26">
        <v>2269</v>
      </c>
      <c r="P12" s="26">
        <v>0</v>
      </c>
      <c r="Q12" s="26">
        <v>0</v>
      </c>
      <c r="R12" s="26">
        <v>0</v>
      </c>
      <c r="S12" s="26">
        <v>0</v>
      </c>
      <c r="T12" s="26">
        <f t="shared" si="4"/>
        <v>3898</v>
      </c>
      <c r="U12" s="26">
        <f t="shared" si="5"/>
        <v>1543</v>
      </c>
      <c r="V12" s="26">
        <v>0</v>
      </c>
      <c r="W12" s="26">
        <v>0</v>
      </c>
      <c r="X12" s="26">
        <v>1463</v>
      </c>
      <c r="Y12" s="26">
        <v>0</v>
      </c>
      <c r="Z12" s="26">
        <v>0</v>
      </c>
      <c r="AA12" s="26">
        <v>80</v>
      </c>
      <c r="AB12" s="26">
        <f t="shared" si="6"/>
        <v>2355</v>
      </c>
      <c r="AC12" s="26">
        <v>0</v>
      </c>
      <c r="AD12" s="26">
        <v>0</v>
      </c>
      <c r="AE12" s="26">
        <v>1277</v>
      </c>
      <c r="AF12" s="26">
        <v>0</v>
      </c>
      <c r="AG12" s="26">
        <v>0</v>
      </c>
      <c r="AH12" s="26">
        <v>1078</v>
      </c>
      <c r="AI12" s="26">
        <f t="shared" si="7"/>
        <v>0</v>
      </c>
      <c r="AJ12" s="26">
        <f t="shared" si="8"/>
        <v>0</v>
      </c>
      <c r="AK12" s="26">
        <v>0</v>
      </c>
      <c r="AL12" s="26">
        <v>0</v>
      </c>
      <c r="AM12" s="26">
        <v>0</v>
      </c>
      <c r="AN12" s="26">
        <v>0</v>
      </c>
      <c r="AO12" s="26">
        <v>0</v>
      </c>
      <c r="AP12" s="26">
        <v>0</v>
      </c>
      <c r="AQ12" s="26">
        <f t="shared" si="9"/>
        <v>0</v>
      </c>
      <c r="AR12" s="26">
        <v>0</v>
      </c>
      <c r="AS12" s="26">
        <v>0</v>
      </c>
      <c r="AT12" s="26">
        <v>0</v>
      </c>
      <c r="AU12" s="26">
        <v>0</v>
      </c>
      <c r="AV12" s="26">
        <v>0</v>
      </c>
      <c r="AW12" s="26">
        <v>0</v>
      </c>
      <c r="AX12" s="26">
        <f t="shared" si="10"/>
        <v>0</v>
      </c>
      <c r="AY12" s="26">
        <f t="shared" si="11"/>
        <v>0</v>
      </c>
      <c r="AZ12" s="26">
        <v>0</v>
      </c>
      <c r="BA12" s="26">
        <v>0</v>
      </c>
      <c r="BB12" s="26">
        <v>0</v>
      </c>
      <c r="BC12" s="26">
        <v>0</v>
      </c>
      <c r="BD12" s="26">
        <v>0</v>
      </c>
      <c r="BE12" s="26">
        <v>0</v>
      </c>
      <c r="BF12" s="26">
        <f t="shared" si="12"/>
        <v>0</v>
      </c>
      <c r="BG12" s="26">
        <v>0</v>
      </c>
      <c r="BH12" s="26">
        <v>0</v>
      </c>
      <c r="BI12" s="26">
        <v>0</v>
      </c>
      <c r="BJ12" s="26">
        <v>0</v>
      </c>
      <c r="BK12" s="26">
        <v>0</v>
      </c>
      <c r="BL12" s="26">
        <v>0</v>
      </c>
      <c r="BM12" s="26">
        <f t="shared" si="13"/>
        <v>0</v>
      </c>
      <c r="BN12" s="26">
        <f t="shared" si="14"/>
        <v>0</v>
      </c>
      <c r="BO12" s="26">
        <v>0</v>
      </c>
      <c r="BP12" s="26">
        <v>0</v>
      </c>
      <c r="BQ12" s="26">
        <v>0</v>
      </c>
      <c r="BR12" s="26">
        <v>0</v>
      </c>
      <c r="BS12" s="26">
        <v>0</v>
      </c>
      <c r="BT12" s="26">
        <v>0</v>
      </c>
      <c r="BU12" s="26">
        <f t="shared" si="15"/>
        <v>0</v>
      </c>
      <c r="BV12" s="26">
        <v>0</v>
      </c>
      <c r="BW12" s="26">
        <v>0</v>
      </c>
      <c r="BX12" s="26">
        <v>0</v>
      </c>
      <c r="BY12" s="26">
        <v>0</v>
      </c>
      <c r="BZ12" s="26">
        <v>0</v>
      </c>
      <c r="CA12" s="26">
        <v>0</v>
      </c>
      <c r="CB12" s="26">
        <f t="shared" si="16"/>
        <v>0</v>
      </c>
      <c r="CC12" s="26">
        <f t="shared" si="17"/>
        <v>0</v>
      </c>
      <c r="CD12" s="26">
        <v>0</v>
      </c>
      <c r="CE12" s="26">
        <v>0</v>
      </c>
      <c r="CF12" s="26">
        <v>0</v>
      </c>
      <c r="CG12" s="26">
        <v>0</v>
      </c>
      <c r="CH12" s="26">
        <v>0</v>
      </c>
      <c r="CI12" s="26">
        <v>0</v>
      </c>
      <c r="CJ12" s="26">
        <f t="shared" si="18"/>
        <v>0</v>
      </c>
      <c r="CK12" s="26">
        <v>0</v>
      </c>
      <c r="CL12" s="26">
        <v>0</v>
      </c>
      <c r="CM12" s="26">
        <v>0</v>
      </c>
      <c r="CN12" s="26">
        <v>0</v>
      </c>
      <c r="CO12" s="26">
        <v>0</v>
      </c>
      <c r="CP12" s="26">
        <v>0</v>
      </c>
      <c r="CQ12" s="26">
        <f t="shared" si="19"/>
        <v>934</v>
      </c>
      <c r="CR12" s="26">
        <f t="shared" si="20"/>
        <v>934</v>
      </c>
      <c r="CS12" s="26">
        <v>0</v>
      </c>
      <c r="CT12" s="26">
        <v>0</v>
      </c>
      <c r="CU12" s="26">
        <v>0</v>
      </c>
      <c r="CV12" s="26">
        <v>934</v>
      </c>
      <c r="CW12" s="26">
        <v>0</v>
      </c>
      <c r="CX12" s="26">
        <v>0</v>
      </c>
      <c r="CY12" s="26">
        <f t="shared" si="21"/>
        <v>0</v>
      </c>
      <c r="CZ12" s="26">
        <v>0</v>
      </c>
      <c r="DA12" s="26">
        <v>0</v>
      </c>
      <c r="DB12" s="26">
        <v>0</v>
      </c>
      <c r="DC12" s="26">
        <v>0</v>
      </c>
      <c r="DD12" s="26">
        <v>0</v>
      </c>
      <c r="DE12" s="26">
        <v>0</v>
      </c>
      <c r="DF12" s="26">
        <f t="shared" si="22"/>
        <v>0</v>
      </c>
      <c r="DG12" s="26">
        <f t="shared" si="23"/>
        <v>0</v>
      </c>
      <c r="DH12" s="26">
        <v>0</v>
      </c>
      <c r="DI12" s="26">
        <v>0</v>
      </c>
      <c r="DJ12" s="26">
        <v>0</v>
      </c>
      <c r="DK12" s="26">
        <v>0</v>
      </c>
      <c r="DL12" s="26">
        <v>0</v>
      </c>
      <c r="DM12" s="26">
        <v>0</v>
      </c>
      <c r="DN12" s="26">
        <f t="shared" si="24"/>
        <v>0</v>
      </c>
      <c r="DO12" s="26">
        <v>0</v>
      </c>
      <c r="DP12" s="26">
        <v>0</v>
      </c>
      <c r="DQ12" s="26">
        <v>0</v>
      </c>
      <c r="DR12" s="26">
        <v>0</v>
      </c>
      <c r="DS12" s="26">
        <v>0</v>
      </c>
      <c r="DT12" s="26">
        <v>0</v>
      </c>
      <c r="DU12" s="26">
        <f t="shared" si="25"/>
        <v>0</v>
      </c>
      <c r="DV12" s="26">
        <v>0</v>
      </c>
      <c r="DW12" s="26">
        <v>0</v>
      </c>
      <c r="DX12" s="26">
        <v>0</v>
      </c>
      <c r="DY12" s="26">
        <v>0</v>
      </c>
      <c r="DZ12" s="26">
        <f t="shared" si="26"/>
        <v>0</v>
      </c>
      <c r="EA12" s="26">
        <f t="shared" si="27"/>
        <v>0</v>
      </c>
      <c r="EB12" s="26">
        <v>0</v>
      </c>
      <c r="EC12" s="26">
        <v>0</v>
      </c>
      <c r="ED12" s="26">
        <v>0</v>
      </c>
      <c r="EE12" s="26">
        <v>0</v>
      </c>
      <c r="EF12" s="26">
        <v>0</v>
      </c>
      <c r="EG12" s="26">
        <v>0</v>
      </c>
      <c r="EH12" s="26">
        <f t="shared" si="28"/>
        <v>0</v>
      </c>
      <c r="EI12" s="26">
        <v>0</v>
      </c>
      <c r="EJ12" s="26">
        <v>0</v>
      </c>
      <c r="EK12" s="26">
        <v>0</v>
      </c>
      <c r="EL12" s="26">
        <v>0</v>
      </c>
      <c r="EM12" s="26">
        <v>0</v>
      </c>
      <c r="EN12" s="26">
        <v>0</v>
      </c>
    </row>
    <row r="13" spans="1:144" s="27" customFormat="1" ht="13.5" customHeight="1" x14ac:dyDescent="0.2">
      <c r="A13" s="24" t="s">
        <v>27</v>
      </c>
      <c r="B13" s="25" t="s">
        <v>38</v>
      </c>
      <c r="C13" s="24" t="s">
        <v>39</v>
      </c>
      <c r="D13" s="26">
        <f t="shared" si="0"/>
        <v>26085</v>
      </c>
      <c r="E13" s="26">
        <f t="shared" si="1"/>
        <v>22009</v>
      </c>
      <c r="F13" s="26">
        <f t="shared" si="2"/>
        <v>20148</v>
      </c>
      <c r="G13" s="26">
        <v>0</v>
      </c>
      <c r="H13" s="26">
        <v>20148</v>
      </c>
      <c r="I13" s="26">
        <v>0</v>
      </c>
      <c r="J13" s="26">
        <v>0</v>
      </c>
      <c r="K13" s="26">
        <v>0</v>
      </c>
      <c r="L13" s="26">
        <v>0</v>
      </c>
      <c r="M13" s="26">
        <f t="shared" si="3"/>
        <v>1861</v>
      </c>
      <c r="N13" s="26">
        <v>0</v>
      </c>
      <c r="O13" s="26">
        <v>1861</v>
      </c>
      <c r="P13" s="26">
        <v>0</v>
      </c>
      <c r="Q13" s="26">
        <v>0</v>
      </c>
      <c r="R13" s="26">
        <v>0</v>
      </c>
      <c r="S13" s="26">
        <v>0</v>
      </c>
      <c r="T13" s="26">
        <f t="shared" si="4"/>
        <v>3084</v>
      </c>
      <c r="U13" s="26">
        <f t="shared" si="5"/>
        <v>872</v>
      </c>
      <c r="V13" s="26">
        <v>0</v>
      </c>
      <c r="W13" s="26">
        <v>0</v>
      </c>
      <c r="X13" s="26">
        <v>751</v>
      </c>
      <c r="Y13" s="26">
        <v>0</v>
      </c>
      <c r="Z13" s="26">
        <v>0</v>
      </c>
      <c r="AA13" s="26">
        <v>121</v>
      </c>
      <c r="AB13" s="26">
        <f t="shared" si="6"/>
        <v>2212</v>
      </c>
      <c r="AC13" s="26">
        <v>0</v>
      </c>
      <c r="AD13" s="26">
        <v>0</v>
      </c>
      <c r="AE13" s="26">
        <v>124</v>
      </c>
      <c r="AF13" s="26">
        <v>0</v>
      </c>
      <c r="AG13" s="26">
        <v>0</v>
      </c>
      <c r="AH13" s="26">
        <v>2088</v>
      </c>
      <c r="AI13" s="26">
        <f t="shared" si="7"/>
        <v>0</v>
      </c>
      <c r="AJ13" s="26">
        <f t="shared" si="8"/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f t="shared" si="9"/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f t="shared" si="10"/>
        <v>0</v>
      </c>
      <c r="AY13" s="26">
        <f t="shared" si="11"/>
        <v>0</v>
      </c>
      <c r="AZ13" s="26">
        <v>0</v>
      </c>
      <c r="BA13" s="26">
        <v>0</v>
      </c>
      <c r="BB13" s="26">
        <v>0</v>
      </c>
      <c r="BC13" s="26">
        <v>0</v>
      </c>
      <c r="BD13" s="26">
        <v>0</v>
      </c>
      <c r="BE13" s="26">
        <v>0</v>
      </c>
      <c r="BF13" s="26">
        <f t="shared" si="12"/>
        <v>0</v>
      </c>
      <c r="BG13" s="26">
        <v>0</v>
      </c>
      <c r="BH13" s="26">
        <v>0</v>
      </c>
      <c r="BI13" s="26">
        <v>0</v>
      </c>
      <c r="BJ13" s="26">
        <v>0</v>
      </c>
      <c r="BK13" s="26">
        <v>0</v>
      </c>
      <c r="BL13" s="26">
        <v>0</v>
      </c>
      <c r="BM13" s="26">
        <f t="shared" si="13"/>
        <v>0</v>
      </c>
      <c r="BN13" s="26">
        <f t="shared" si="14"/>
        <v>0</v>
      </c>
      <c r="BO13" s="26">
        <v>0</v>
      </c>
      <c r="BP13" s="26">
        <v>0</v>
      </c>
      <c r="BQ13" s="26">
        <v>0</v>
      </c>
      <c r="BR13" s="26">
        <v>0</v>
      </c>
      <c r="BS13" s="26">
        <v>0</v>
      </c>
      <c r="BT13" s="26">
        <v>0</v>
      </c>
      <c r="BU13" s="26">
        <f t="shared" si="15"/>
        <v>0</v>
      </c>
      <c r="BV13" s="26">
        <v>0</v>
      </c>
      <c r="BW13" s="26">
        <v>0</v>
      </c>
      <c r="BX13" s="26">
        <v>0</v>
      </c>
      <c r="BY13" s="26">
        <v>0</v>
      </c>
      <c r="BZ13" s="26">
        <v>0</v>
      </c>
      <c r="CA13" s="26">
        <v>0</v>
      </c>
      <c r="CB13" s="26">
        <f t="shared" si="16"/>
        <v>0</v>
      </c>
      <c r="CC13" s="26">
        <f t="shared" si="17"/>
        <v>0</v>
      </c>
      <c r="CD13" s="26">
        <v>0</v>
      </c>
      <c r="CE13" s="26">
        <v>0</v>
      </c>
      <c r="CF13" s="26">
        <v>0</v>
      </c>
      <c r="CG13" s="26">
        <v>0</v>
      </c>
      <c r="CH13" s="26">
        <v>0</v>
      </c>
      <c r="CI13" s="26">
        <v>0</v>
      </c>
      <c r="CJ13" s="26">
        <f t="shared" si="18"/>
        <v>0</v>
      </c>
      <c r="CK13" s="26">
        <v>0</v>
      </c>
      <c r="CL13" s="26">
        <v>0</v>
      </c>
      <c r="CM13" s="26">
        <v>0</v>
      </c>
      <c r="CN13" s="26">
        <v>0</v>
      </c>
      <c r="CO13" s="26">
        <v>0</v>
      </c>
      <c r="CP13" s="26">
        <v>0</v>
      </c>
      <c r="CQ13" s="26">
        <f t="shared" si="19"/>
        <v>992</v>
      </c>
      <c r="CR13" s="26">
        <f t="shared" si="20"/>
        <v>814</v>
      </c>
      <c r="CS13" s="26">
        <v>0</v>
      </c>
      <c r="CT13" s="26">
        <v>0</v>
      </c>
      <c r="CU13" s="26">
        <v>0</v>
      </c>
      <c r="CV13" s="26">
        <v>798</v>
      </c>
      <c r="CW13" s="26">
        <v>16</v>
      </c>
      <c r="CX13" s="26">
        <v>0</v>
      </c>
      <c r="CY13" s="26">
        <f t="shared" si="21"/>
        <v>178</v>
      </c>
      <c r="CZ13" s="26">
        <v>0</v>
      </c>
      <c r="DA13" s="26">
        <v>0</v>
      </c>
      <c r="DB13" s="26">
        <v>0</v>
      </c>
      <c r="DC13" s="26">
        <v>169</v>
      </c>
      <c r="DD13" s="26">
        <v>9</v>
      </c>
      <c r="DE13" s="26">
        <v>0</v>
      </c>
      <c r="DF13" s="26">
        <f t="shared" si="22"/>
        <v>0</v>
      </c>
      <c r="DG13" s="26">
        <f t="shared" si="23"/>
        <v>0</v>
      </c>
      <c r="DH13" s="26">
        <v>0</v>
      </c>
      <c r="DI13" s="26">
        <v>0</v>
      </c>
      <c r="DJ13" s="26">
        <v>0</v>
      </c>
      <c r="DK13" s="26">
        <v>0</v>
      </c>
      <c r="DL13" s="26">
        <v>0</v>
      </c>
      <c r="DM13" s="26">
        <v>0</v>
      </c>
      <c r="DN13" s="26">
        <f t="shared" si="24"/>
        <v>0</v>
      </c>
      <c r="DO13" s="26">
        <v>0</v>
      </c>
      <c r="DP13" s="26">
        <v>0</v>
      </c>
      <c r="DQ13" s="26">
        <v>0</v>
      </c>
      <c r="DR13" s="26">
        <v>0</v>
      </c>
      <c r="DS13" s="26">
        <v>0</v>
      </c>
      <c r="DT13" s="26">
        <v>0</v>
      </c>
      <c r="DU13" s="26">
        <f t="shared" si="25"/>
        <v>0</v>
      </c>
      <c r="DV13" s="26">
        <v>0</v>
      </c>
      <c r="DW13" s="26">
        <v>0</v>
      </c>
      <c r="DX13" s="26">
        <v>0</v>
      </c>
      <c r="DY13" s="26">
        <v>0</v>
      </c>
      <c r="DZ13" s="26">
        <f t="shared" si="26"/>
        <v>0</v>
      </c>
      <c r="EA13" s="26">
        <f t="shared" si="27"/>
        <v>0</v>
      </c>
      <c r="EB13" s="26">
        <v>0</v>
      </c>
      <c r="EC13" s="26">
        <v>0</v>
      </c>
      <c r="ED13" s="26">
        <v>0</v>
      </c>
      <c r="EE13" s="26">
        <v>0</v>
      </c>
      <c r="EF13" s="26">
        <v>0</v>
      </c>
      <c r="EG13" s="26">
        <v>0</v>
      </c>
      <c r="EH13" s="26">
        <f t="shared" si="28"/>
        <v>0</v>
      </c>
      <c r="EI13" s="26">
        <v>0</v>
      </c>
      <c r="EJ13" s="26">
        <v>0</v>
      </c>
      <c r="EK13" s="26">
        <v>0</v>
      </c>
      <c r="EL13" s="26">
        <v>0</v>
      </c>
      <c r="EM13" s="26">
        <v>0</v>
      </c>
      <c r="EN13" s="26">
        <v>0</v>
      </c>
    </row>
    <row r="14" spans="1:144" s="27" customFormat="1" ht="13.5" customHeight="1" x14ac:dyDescent="0.2">
      <c r="A14" s="24" t="s">
        <v>27</v>
      </c>
      <c r="B14" s="25" t="s">
        <v>40</v>
      </c>
      <c r="C14" s="24" t="s">
        <v>41</v>
      </c>
      <c r="D14" s="26">
        <f t="shared" si="0"/>
        <v>6457</v>
      </c>
      <c r="E14" s="26">
        <f t="shared" si="1"/>
        <v>5466</v>
      </c>
      <c r="F14" s="26">
        <f t="shared" si="2"/>
        <v>4959</v>
      </c>
      <c r="G14" s="26">
        <v>0</v>
      </c>
      <c r="H14" s="26">
        <v>4959</v>
      </c>
      <c r="I14" s="26">
        <v>0</v>
      </c>
      <c r="J14" s="26">
        <v>0</v>
      </c>
      <c r="K14" s="26">
        <v>0</v>
      </c>
      <c r="L14" s="26">
        <v>0</v>
      </c>
      <c r="M14" s="26">
        <f t="shared" si="3"/>
        <v>507</v>
      </c>
      <c r="N14" s="26">
        <v>0</v>
      </c>
      <c r="O14" s="26">
        <v>507</v>
      </c>
      <c r="P14" s="26">
        <v>0</v>
      </c>
      <c r="Q14" s="26">
        <v>0</v>
      </c>
      <c r="R14" s="26">
        <v>0</v>
      </c>
      <c r="S14" s="26">
        <v>0</v>
      </c>
      <c r="T14" s="26">
        <f t="shared" si="4"/>
        <v>753</v>
      </c>
      <c r="U14" s="26">
        <f t="shared" si="5"/>
        <v>390</v>
      </c>
      <c r="V14" s="26">
        <v>0</v>
      </c>
      <c r="W14" s="26">
        <v>0</v>
      </c>
      <c r="X14" s="26">
        <v>341</v>
      </c>
      <c r="Y14" s="26">
        <v>0</v>
      </c>
      <c r="Z14" s="26">
        <v>0</v>
      </c>
      <c r="AA14" s="26">
        <v>49</v>
      </c>
      <c r="AB14" s="26">
        <f t="shared" si="6"/>
        <v>363</v>
      </c>
      <c r="AC14" s="26">
        <v>0</v>
      </c>
      <c r="AD14" s="26">
        <v>0</v>
      </c>
      <c r="AE14" s="26">
        <v>155</v>
      </c>
      <c r="AF14" s="26">
        <v>0</v>
      </c>
      <c r="AG14" s="26">
        <v>0</v>
      </c>
      <c r="AH14" s="26">
        <v>208</v>
      </c>
      <c r="AI14" s="26">
        <f t="shared" si="7"/>
        <v>0</v>
      </c>
      <c r="AJ14" s="26">
        <f t="shared" si="8"/>
        <v>0</v>
      </c>
      <c r="AK14" s="26">
        <v>0</v>
      </c>
      <c r="AL14" s="26">
        <v>0</v>
      </c>
      <c r="AM14" s="26">
        <v>0</v>
      </c>
      <c r="AN14" s="26">
        <v>0</v>
      </c>
      <c r="AO14" s="26">
        <v>0</v>
      </c>
      <c r="AP14" s="26">
        <v>0</v>
      </c>
      <c r="AQ14" s="26">
        <f t="shared" si="9"/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0</v>
      </c>
      <c r="AX14" s="26">
        <f t="shared" si="10"/>
        <v>0</v>
      </c>
      <c r="AY14" s="26">
        <f t="shared" si="11"/>
        <v>0</v>
      </c>
      <c r="AZ14" s="26">
        <v>0</v>
      </c>
      <c r="BA14" s="26">
        <v>0</v>
      </c>
      <c r="BB14" s="26">
        <v>0</v>
      </c>
      <c r="BC14" s="26">
        <v>0</v>
      </c>
      <c r="BD14" s="26">
        <v>0</v>
      </c>
      <c r="BE14" s="26">
        <v>0</v>
      </c>
      <c r="BF14" s="26">
        <f t="shared" si="12"/>
        <v>0</v>
      </c>
      <c r="BG14" s="26">
        <v>0</v>
      </c>
      <c r="BH14" s="26">
        <v>0</v>
      </c>
      <c r="BI14" s="26">
        <v>0</v>
      </c>
      <c r="BJ14" s="26">
        <v>0</v>
      </c>
      <c r="BK14" s="26">
        <v>0</v>
      </c>
      <c r="BL14" s="26">
        <v>0</v>
      </c>
      <c r="BM14" s="26">
        <f t="shared" si="13"/>
        <v>0</v>
      </c>
      <c r="BN14" s="26">
        <f t="shared" si="14"/>
        <v>0</v>
      </c>
      <c r="BO14" s="26">
        <v>0</v>
      </c>
      <c r="BP14" s="26">
        <v>0</v>
      </c>
      <c r="BQ14" s="26">
        <v>0</v>
      </c>
      <c r="BR14" s="26">
        <v>0</v>
      </c>
      <c r="BS14" s="26">
        <v>0</v>
      </c>
      <c r="BT14" s="26">
        <v>0</v>
      </c>
      <c r="BU14" s="26">
        <f t="shared" si="15"/>
        <v>0</v>
      </c>
      <c r="BV14" s="26">
        <v>0</v>
      </c>
      <c r="BW14" s="26">
        <v>0</v>
      </c>
      <c r="BX14" s="26">
        <v>0</v>
      </c>
      <c r="BY14" s="26">
        <v>0</v>
      </c>
      <c r="BZ14" s="26">
        <v>0</v>
      </c>
      <c r="CA14" s="26">
        <v>0</v>
      </c>
      <c r="CB14" s="26">
        <f t="shared" si="16"/>
        <v>0</v>
      </c>
      <c r="CC14" s="26">
        <f t="shared" si="17"/>
        <v>0</v>
      </c>
      <c r="CD14" s="26">
        <v>0</v>
      </c>
      <c r="CE14" s="26">
        <v>0</v>
      </c>
      <c r="CF14" s="26">
        <v>0</v>
      </c>
      <c r="CG14" s="26">
        <v>0</v>
      </c>
      <c r="CH14" s="26">
        <v>0</v>
      </c>
      <c r="CI14" s="26">
        <v>0</v>
      </c>
      <c r="CJ14" s="26">
        <f t="shared" si="18"/>
        <v>0</v>
      </c>
      <c r="CK14" s="26">
        <v>0</v>
      </c>
      <c r="CL14" s="26">
        <v>0</v>
      </c>
      <c r="CM14" s="26">
        <v>0</v>
      </c>
      <c r="CN14" s="26">
        <v>0</v>
      </c>
      <c r="CO14" s="26">
        <v>0</v>
      </c>
      <c r="CP14" s="26">
        <v>0</v>
      </c>
      <c r="CQ14" s="26">
        <f t="shared" si="19"/>
        <v>238</v>
      </c>
      <c r="CR14" s="26">
        <f t="shared" si="20"/>
        <v>238</v>
      </c>
      <c r="CS14" s="26">
        <v>0</v>
      </c>
      <c r="CT14" s="26">
        <v>0</v>
      </c>
      <c r="CU14" s="26">
        <v>0</v>
      </c>
      <c r="CV14" s="26">
        <v>238</v>
      </c>
      <c r="CW14" s="26">
        <v>0</v>
      </c>
      <c r="CX14" s="26">
        <v>0</v>
      </c>
      <c r="CY14" s="26">
        <f t="shared" si="21"/>
        <v>0</v>
      </c>
      <c r="CZ14" s="26">
        <v>0</v>
      </c>
      <c r="DA14" s="26">
        <v>0</v>
      </c>
      <c r="DB14" s="26">
        <v>0</v>
      </c>
      <c r="DC14" s="26">
        <v>0</v>
      </c>
      <c r="DD14" s="26">
        <v>0</v>
      </c>
      <c r="DE14" s="26">
        <v>0</v>
      </c>
      <c r="DF14" s="26">
        <f t="shared" si="22"/>
        <v>0</v>
      </c>
      <c r="DG14" s="26">
        <f t="shared" si="23"/>
        <v>0</v>
      </c>
      <c r="DH14" s="26">
        <v>0</v>
      </c>
      <c r="DI14" s="26">
        <v>0</v>
      </c>
      <c r="DJ14" s="26">
        <v>0</v>
      </c>
      <c r="DK14" s="26">
        <v>0</v>
      </c>
      <c r="DL14" s="26">
        <v>0</v>
      </c>
      <c r="DM14" s="26">
        <v>0</v>
      </c>
      <c r="DN14" s="26">
        <f t="shared" si="24"/>
        <v>0</v>
      </c>
      <c r="DO14" s="26">
        <v>0</v>
      </c>
      <c r="DP14" s="26">
        <v>0</v>
      </c>
      <c r="DQ14" s="26">
        <v>0</v>
      </c>
      <c r="DR14" s="26">
        <v>0</v>
      </c>
      <c r="DS14" s="26">
        <v>0</v>
      </c>
      <c r="DT14" s="26">
        <v>0</v>
      </c>
      <c r="DU14" s="26">
        <f t="shared" si="25"/>
        <v>0</v>
      </c>
      <c r="DV14" s="26">
        <v>0</v>
      </c>
      <c r="DW14" s="26">
        <v>0</v>
      </c>
      <c r="DX14" s="26">
        <v>0</v>
      </c>
      <c r="DY14" s="26">
        <v>0</v>
      </c>
      <c r="DZ14" s="26">
        <f t="shared" si="26"/>
        <v>0</v>
      </c>
      <c r="EA14" s="26">
        <f t="shared" si="27"/>
        <v>0</v>
      </c>
      <c r="EB14" s="26">
        <v>0</v>
      </c>
      <c r="EC14" s="26">
        <v>0</v>
      </c>
      <c r="ED14" s="26">
        <v>0</v>
      </c>
      <c r="EE14" s="26">
        <v>0</v>
      </c>
      <c r="EF14" s="26">
        <v>0</v>
      </c>
      <c r="EG14" s="26">
        <v>0</v>
      </c>
      <c r="EH14" s="26">
        <f t="shared" si="28"/>
        <v>0</v>
      </c>
      <c r="EI14" s="26">
        <v>0</v>
      </c>
      <c r="EJ14" s="26">
        <v>0</v>
      </c>
      <c r="EK14" s="26">
        <v>0</v>
      </c>
      <c r="EL14" s="26">
        <v>0</v>
      </c>
      <c r="EM14" s="26">
        <v>0</v>
      </c>
      <c r="EN14" s="26">
        <v>0</v>
      </c>
    </row>
    <row r="15" spans="1:144" s="27" customFormat="1" ht="13.5" customHeight="1" x14ac:dyDescent="0.2">
      <c r="A15" s="24" t="s">
        <v>27</v>
      </c>
      <c r="B15" s="25" t="s">
        <v>42</v>
      </c>
      <c r="C15" s="24" t="s">
        <v>43</v>
      </c>
      <c r="D15" s="26">
        <f t="shared" si="0"/>
        <v>13318</v>
      </c>
      <c r="E15" s="26">
        <f t="shared" si="1"/>
        <v>10667</v>
      </c>
      <c r="F15" s="26">
        <f t="shared" si="2"/>
        <v>9923</v>
      </c>
      <c r="G15" s="26">
        <v>0</v>
      </c>
      <c r="H15" s="26">
        <v>9923</v>
      </c>
      <c r="I15" s="26">
        <v>0</v>
      </c>
      <c r="J15" s="26">
        <v>0</v>
      </c>
      <c r="K15" s="26">
        <v>0</v>
      </c>
      <c r="L15" s="26">
        <v>0</v>
      </c>
      <c r="M15" s="26">
        <f t="shared" si="3"/>
        <v>744</v>
      </c>
      <c r="N15" s="26">
        <v>0</v>
      </c>
      <c r="O15" s="26">
        <v>744</v>
      </c>
      <c r="P15" s="26">
        <v>0</v>
      </c>
      <c r="Q15" s="26">
        <v>0</v>
      </c>
      <c r="R15" s="26">
        <v>0</v>
      </c>
      <c r="S15" s="26">
        <v>0</v>
      </c>
      <c r="T15" s="26">
        <f t="shared" si="4"/>
        <v>0</v>
      </c>
      <c r="U15" s="26">
        <f t="shared" si="5"/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f t="shared" si="6"/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f t="shared" si="7"/>
        <v>0</v>
      </c>
      <c r="AJ15" s="26">
        <f t="shared" si="8"/>
        <v>0</v>
      </c>
      <c r="AK15" s="26">
        <v>0</v>
      </c>
      <c r="AL15" s="26">
        <v>0</v>
      </c>
      <c r="AM15" s="26">
        <v>0</v>
      </c>
      <c r="AN15" s="26">
        <v>0</v>
      </c>
      <c r="AO15" s="26">
        <v>0</v>
      </c>
      <c r="AP15" s="26">
        <v>0</v>
      </c>
      <c r="AQ15" s="26">
        <f t="shared" si="9"/>
        <v>0</v>
      </c>
      <c r="AR15" s="26">
        <v>0</v>
      </c>
      <c r="AS15" s="26">
        <v>0</v>
      </c>
      <c r="AT15" s="26">
        <v>0</v>
      </c>
      <c r="AU15" s="26">
        <v>0</v>
      </c>
      <c r="AV15" s="26">
        <v>0</v>
      </c>
      <c r="AW15" s="26">
        <v>0</v>
      </c>
      <c r="AX15" s="26">
        <f t="shared" si="10"/>
        <v>0</v>
      </c>
      <c r="AY15" s="26">
        <f t="shared" si="11"/>
        <v>0</v>
      </c>
      <c r="AZ15" s="26">
        <v>0</v>
      </c>
      <c r="BA15" s="26">
        <v>0</v>
      </c>
      <c r="BB15" s="26">
        <v>0</v>
      </c>
      <c r="BC15" s="26">
        <v>0</v>
      </c>
      <c r="BD15" s="26">
        <v>0</v>
      </c>
      <c r="BE15" s="26">
        <v>0</v>
      </c>
      <c r="BF15" s="26">
        <f t="shared" si="12"/>
        <v>0</v>
      </c>
      <c r="BG15" s="26">
        <v>0</v>
      </c>
      <c r="BH15" s="26">
        <v>0</v>
      </c>
      <c r="BI15" s="26">
        <v>0</v>
      </c>
      <c r="BJ15" s="26">
        <v>0</v>
      </c>
      <c r="BK15" s="26">
        <v>0</v>
      </c>
      <c r="BL15" s="26">
        <v>0</v>
      </c>
      <c r="BM15" s="26">
        <f t="shared" si="13"/>
        <v>0</v>
      </c>
      <c r="BN15" s="26">
        <f t="shared" si="14"/>
        <v>0</v>
      </c>
      <c r="BO15" s="26">
        <v>0</v>
      </c>
      <c r="BP15" s="26">
        <v>0</v>
      </c>
      <c r="BQ15" s="26">
        <v>0</v>
      </c>
      <c r="BR15" s="26">
        <v>0</v>
      </c>
      <c r="BS15" s="26">
        <v>0</v>
      </c>
      <c r="BT15" s="26">
        <v>0</v>
      </c>
      <c r="BU15" s="26">
        <f t="shared" si="15"/>
        <v>0</v>
      </c>
      <c r="BV15" s="26">
        <v>0</v>
      </c>
      <c r="BW15" s="26">
        <v>0</v>
      </c>
      <c r="BX15" s="26">
        <v>0</v>
      </c>
      <c r="BY15" s="26">
        <v>0</v>
      </c>
      <c r="BZ15" s="26">
        <v>0</v>
      </c>
      <c r="CA15" s="26">
        <v>0</v>
      </c>
      <c r="CB15" s="26">
        <f t="shared" si="16"/>
        <v>0</v>
      </c>
      <c r="CC15" s="26">
        <f t="shared" si="17"/>
        <v>0</v>
      </c>
      <c r="CD15" s="26">
        <v>0</v>
      </c>
      <c r="CE15" s="26">
        <v>0</v>
      </c>
      <c r="CF15" s="26">
        <v>0</v>
      </c>
      <c r="CG15" s="26">
        <v>0</v>
      </c>
      <c r="CH15" s="26">
        <v>0</v>
      </c>
      <c r="CI15" s="26">
        <v>0</v>
      </c>
      <c r="CJ15" s="26">
        <f t="shared" si="18"/>
        <v>0</v>
      </c>
      <c r="CK15" s="26">
        <v>0</v>
      </c>
      <c r="CL15" s="26">
        <v>0</v>
      </c>
      <c r="CM15" s="26">
        <v>0</v>
      </c>
      <c r="CN15" s="26">
        <v>0</v>
      </c>
      <c r="CO15" s="26">
        <v>0</v>
      </c>
      <c r="CP15" s="26">
        <v>0</v>
      </c>
      <c r="CQ15" s="26">
        <f t="shared" si="19"/>
        <v>420</v>
      </c>
      <c r="CR15" s="26">
        <f t="shared" si="20"/>
        <v>414</v>
      </c>
      <c r="CS15" s="26">
        <v>0</v>
      </c>
      <c r="CT15" s="26">
        <v>0</v>
      </c>
      <c r="CU15" s="26">
        <v>0</v>
      </c>
      <c r="CV15" s="26">
        <v>414</v>
      </c>
      <c r="CW15" s="26">
        <v>0</v>
      </c>
      <c r="CX15" s="26">
        <v>0</v>
      </c>
      <c r="CY15" s="26">
        <f t="shared" si="21"/>
        <v>6</v>
      </c>
      <c r="CZ15" s="26">
        <v>0</v>
      </c>
      <c r="DA15" s="26">
        <v>0</v>
      </c>
      <c r="DB15" s="26">
        <v>0</v>
      </c>
      <c r="DC15" s="26">
        <v>6</v>
      </c>
      <c r="DD15" s="26">
        <v>0</v>
      </c>
      <c r="DE15" s="26">
        <v>0</v>
      </c>
      <c r="DF15" s="26">
        <f t="shared" si="22"/>
        <v>0</v>
      </c>
      <c r="DG15" s="26">
        <f t="shared" si="23"/>
        <v>0</v>
      </c>
      <c r="DH15" s="26">
        <v>0</v>
      </c>
      <c r="DI15" s="26">
        <v>0</v>
      </c>
      <c r="DJ15" s="26">
        <v>0</v>
      </c>
      <c r="DK15" s="26">
        <v>0</v>
      </c>
      <c r="DL15" s="26">
        <v>0</v>
      </c>
      <c r="DM15" s="26">
        <v>0</v>
      </c>
      <c r="DN15" s="26">
        <f t="shared" si="24"/>
        <v>0</v>
      </c>
      <c r="DO15" s="26">
        <v>0</v>
      </c>
      <c r="DP15" s="26">
        <v>0</v>
      </c>
      <c r="DQ15" s="26">
        <v>0</v>
      </c>
      <c r="DR15" s="26">
        <v>0</v>
      </c>
      <c r="DS15" s="26">
        <v>0</v>
      </c>
      <c r="DT15" s="26">
        <v>0</v>
      </c>
      <c r="DU15" s="26">
        <f t="shared" si="25"/>
        <v>856</v>
      </c>
      <c r="DV15" s="26">
        <v>854</v>
      </c>
      <c r="DW15" s="26">
        <v>0</v>
      </c>
      <c r="DX15" s="26">
        <v>2</v>
      </c>
      <c r="DY15" s="26">
        <v>0</v>
      </c>
      <c r="DZ15" s="26">
        <f t="shared" si="26"/>
        <v>1375</v>
      </c>
      <c r="EA15" s="26">
        <f t="shared" si="27"/>
        <v>481</v>
      </c>
      <c r="EB15" s="26">
        <v>0</v>
      </c>
      <c r="EC15" s="26">
        <v>0</v>
      </c>
      <c r="ED15" s="26">
        <v>481</v>
      </c>
      <c r="EE15" s="26">
        <v>0</v>
      </c>
      <c r="EF15" s="26">
        <v>0</v>
      </c>
      <c r="EG15" s="26">
        <v>0</v>
      </c>
      <c r="EH15" s="26">
        <f t="shared" si="28"/>
        <v>894</v>
      </c>
      <c r="EI15" s="26">
        <v>0</v>
      </c>
      <c r="EJ15" s="26">
        <v>0</v>
      </c>
      <c r="EK15" s="26">
        <v>894</v>
      </c>
      <c r="EL15" s="26">
        <v>0</v>
      </c>
      <c r="EM15" s="26">
        <v>0</v>
      </c>
      <c r="EN15" s="26">
        <v>0</v>
      </c>
    </row>
    <row r="16" spans="1:144" s="27" customFormat="1" ht="13.5" customHeight="1" x14ac:dyDescent="0.2">
      <c r="A16" s="24" t="s">
        <v>27</v>
      </c>
      <c r="B16" s="25" t="s">
        <v>44</v>
      </c>
      <c r="C16" s="24" t="s">
        <v>45</v>
      </c>
      <c r="D16" s="26">
        <f t="shared" si="0"/>
        <v>18860</v>
      </c>
      <c r="E16" s="26">
        <f t="shared" si="1"/>
        <v>15157</v>
      </c>
      <c r="F16" s="26">
        <f t="shared" si="2"/>
        <v>14909</v>
      </c>
      <c r="G16" s="26">
        <v>0</v>
      </c>
      <c r="H16" s="26">
        <v>14909</v>
      </c>
      <c r="I16" s="26">
        <v>0</v>
      </c>
      <c r="J16" s="26">
        <v>0</v>
      </c>
      <c r="K16" s="26">
        <v>0</v>
      </c>
      <c r="L16" s="26">
        <v>0</v>
      </c>
      <c r="M16" s="26">
        <f t="shared" si="3"/>
        <v>248</v>
      </c>
      <c r="N16" s="26">
        <v>0</v>
      </c>
      <c r="O16" s="26">
        <v>248</v>
      </c>
      <c r="P16" s="26">
        <v>0</v>
      </c>
      <c r="Q16" s="26">
        <v>0</v>
      </c>
      <c r="R16" s="26">
        <v>0</v>
      </c>
      <c r="S16" s="26">
        <v>0</v>
      </c>
      <c r="T16" s="26">
        <f t="shared" si="4"/>
        <v>0</v>
      </c>
      <c r="U16" s="26">
        <f t="shared" si="5"/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f t="shared" si="6"/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f t="shared" si="7"/>
        <v>0</v>
      </c>
      <c r="AJ16" s="26">
        <f t="shared" si="8"/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f t="shared" si="9"/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f t="shared" si="10"/>
        <v>0</v>
      </c>
      <c r="AY16" s="26">
        <f t="shared" si="11"/>
        <v>0</v>
      </c>
      <c r="AZ16" s="26">
        <v>0</v>
      </c>
      <c r="BA16" s="26">
        <v>0</v>
      </c>
      <c r="BB16" s="26">
        <v>0</v>
      </c>
      <c r="BC16" s="26">
        <v>0</v>
      </c>
      <c r="BD16" s="26">
        <v>0</v>
      </c>
      <c r="BE16" s="26">
        <v>0</v>
      </c>
      <c r="BF16" s="26">
        <f t="shared" si="12"/>
        <v>0</v>
      </c>
      <c r="BG16" s="26">
        <v>0</v>
      </c>
      <c r="BH16" s="26">
        <v>0</v>
      </c>
      <c r="BI16" s="26">
        <v>0</v>
      </c>
      <c r="BJ16" s="26">
        <v>0</v>
      </c>
      <c r="BK16" s="26">
        <v>0</v>
      </c>
      <c r="BL16" s="26">
        <v>0</v>
      </c>
      <c r="BM16" s="26">
        <f t="shared" si="13"/>
        <v>0</v>
      </c>
      <c r="BN16" s="26">
        <f t="shared" si="14"/>
        <v>0</v>
      </c>
      <c r="BO16" s="26">
        <v>0</v>
      </c>
      <c r="BP16" s="26">
        <v>0</v>
      </c>
      <c r="BQ16" s="26">
        <v>0</v>
      </c>
      <c r="BR16" s="26">
        <v>0</v>
      </c>
      <c r="BS16" s="26">
        <v>0</v>
      </c>
      <c r="BT16" s="26">
        <v>0</v>
      </c>
      <c r="BU16" s="26">
        <f t="shared" si="15"/>
        <v>0</v>
      </c>
      <c r="BV16" s="26">
        <v>0</v>
      </c>
      <c r="BW16" s="26">
        <v>0</v>
      </c>
      <c r="BX16" s="26">
        <v>0</v>
      </c>
      <c r="BY16" s="26">
        <v>0</v>
      </c>
      <c r="BZ16" s="26">
        <v>0</v>
      </c>
      <c r="CA16" s="26">
        <v>0</v>
      </c>
      <c r="CB16" s="26">
        <f t="shared" si="16"/>
        <v>408</v>
      </c>
      <c r="CC16" s="26">
        <f t="shared" si="17"/>
        <v>408</v>
      </c>
      <c r="CD16" s="26">
        <v>0</v>
      </c>
      <c r="CE16" s="26">
        <v>0</v>
      </c>
      <c r="CF16" s="26">
        <v>408</v>
      </c>
      <c r="CG16" s="26">
        <v>0</v>
      </c>
      <c r="CH16" s="26">
        <v>0</v>
      </c>
      <c r="CI16" s="26">
        <v>0</v>
      </c>
      <c r="CJ16" s="26">
        <f t="shared" si="18"/>
        <v>0</v>
      </c>
      <c r="CK16" s="26">
        <v>0</v>
      </c>
      <c r="CL16" s="26">
        <v>0</v>
      </c>
      <c r="CM16" s="26">
        <v>0</v>
      </c>
      <c r="CN16" s="26">
        <v>0</v>
      </c>
      <c r="CO16" s="26">
        <v>0</v>
      </c>
      <c r="CP16" s="26">
        <v>0</v>
      </c>
      <c r="CQ16" s="26">
        <f t="shared" si="19"/>
        <v>2202</v>
      </c>
      <c r="CR16" s="26">
        <f t="shared" si="20"/>
        <v>2202</v>
      </c>
      <c r="CS16" s="26">
        <v>0</v>
      </c>
      <c r="CT16" s="26">
        <v>0</v>
      </c>
      <c r="CU16" s="26">
        <v>0</v>
      </c>
      <c r="CV16" s="26">
        <v>2202</v>
      </c>
      <c r="CW16" s="26">
        <v>0</v>
      </c>
      <c r="CX16" s="26">
        <v>0</v>
      </c>
      <c r="CY16" s="26">
        <f t="shared" si="21"/>
        <v>0</v>
      </c>
      <c r="CZ16" s="26">
        <v>0</v>
      </c>
      <c r="DA16" s="26">
        <v>0</v>
      </c>
      <c r="DB16" s="26">
        <v>0</v>
      </c>
      <c r="DC16" s="26">
        <v>0</v>
      </c>
      <c r="DD16" s="26">
        <v>0</v>
      </c>
      <c r="DE16" s="26">
        <v>0</v>
      </c>
      <c r="DF16" s="26">
        <f t="shared" si="22"/>
        <v>0</v>
      </c>
      <c r="DG16" s="26">
        <f t="shared" si="23"/>
        <v>0</v>
      </c>
      <c r="DH16" s="26">
        <v>0</v>
      </c>
      <c r="DI16" s="26">
        <v>0</v>
      </c>
      <c r="DJ16" s="26">
        <v>0</v>
      </c>
      <c r="DK16" s="26">
        <v>0</v>
      </c>
      <c r="DL16" s="26">
        <v>0</v>
      </c>
      <c r="DM16" s="26">
        <v>0</v>
      </c>
      <c r="DN16" s="26">
        <f t="shared" si="24"/>
        <v>0</v>
      </c>
      <c r="DO16" s="26">
        <v>0</v>
      </c>
      <c r="DP16" s="26">
        <v>0</v>
      </c>
      <c r="DQ16" s="26">
        <v>0</v>
      </c>
      <c r="DR16" s="26">
        <v>0</v>
      </c>
      <c r="DS16" s="26">
        <v>0</v>
      </c>
      <c r="DT16" s="26">
        <v>0</v>
      </c>
      <c r="DU16" s="26">
        <f t="shared" si="25"/>
        <v>1093</v>
      </c>
      <c r="DV16" s="26">
        <v>1093</v>
      </c>
      <c r="DW16" s="26">
        <v>0</v>
      </c>
      <c r="DX16" s="26">
        <v>0</v>
      </c>
      <c r="DY16" s="26">
        <v>0</v>
      </c>
      <c r="DZ16" s="26">
        <f t="shared" si="26"/>
        <v>0</v>
      </c>
      <c r="EA16" s="26">
        <f t="shared" si="27"/>
        <v>0</v>
      </c>
      <c r="EB16" s="26">
        <v>0</v>
      </c>
      <c r="EC16" s="26">
        <v>0</v>
      </c>
      <c r="ED16" s="26">
        <v>0</v>
      </c>
      <c r="EE16" s="26">
        <v>0</v>
      </c>
      <c r="EF16" s="26">
        <v>0</v>
      </c>
      <c r="EG16" s="26">
        <v>0</v>
      </c>
      <c r="EH16" s="26">
        <f t="shared" si="28"/>
        <v>0</v>
      </c>
      <c r="EI16" s="26">
        <v>0</v>
      </c>
      <c r="EJ16" s="26">
        <v>0</v>
      </c>
      <c r="EK16" s="26">
        <v>0</v>
      </c>
      <c r="EL16" s="26">
        <v>0</v>
      </c>
      <c r="EM16" s="26">
        <v>0</v>
      </c>
      <c r="EN16" s="26">
        <v>0</v>
      </c>
    </row>
    <row r="17" spans="1:144" s="27" customFormat="1" ht="13.5" customHeight="1" x14ac:dyDescent="0.2">
      <c r="A17" s="24" t="s">
        <v>27</v>
      </c>
      <c r="B17" s="25" t="s">
        <v>46</v>
      </c>
      <c r="C17" s="24" t="s">
        <v>47</v>
      </c>
      <c r="D17" s="26">
        <f t="shared" si="0"/>
        <v>14002</v>
      </c>
      <c r="E17" s="26">
        <f t="shared" si="1"/>
        <v>0</v>
      </c>
      <c r="F17" s="26">
        <f t="shared" si="2"/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f t="shared" si="3"/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f t="shared" si="4"/>
        <v>0</v>
      </c>
      <c r="U17" s="26">
        <f t="shared" si="5"/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f t="shared" si="6"/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f t="shared" si="7"/>
        <v>0</v>
      </c>
      <c r="AJ17" s="26">
        <f t="shared" si="8"/>
        <v>0</v>
      </c>
      <c r="AK17" s="26">
        <v>0</v>
      </c>
      <c r="AL17" s="26">
        <v>0</v>
      </c>
      <c r="AM17" s="26">
        <v>0</v>
      </c>
      <c r="AN17" s="26">
        <v>0</v>
      </c>
      <c r="AO17" s="26">
        <v>0</v>
      </c>
      <c r="AP17" s="26">
        <v>0</v>
      </c>
      <c r="AQ17" s="26">
        <f t="shared" si="9"/>
        <v>0</v>
      </c>
      <c r="AR17" s="26">
        <v>0</v>
      </c>
      <c r="AS17" s="26">
        <v>0</v>
      </c>
      <c r="AT17" s="26">
        <v>0</v>
      </c>
      <c r="AU17" s="26">
        <v>0</v>
      </c>
      <c r="AV17" s="26">
        <v>0</v>
      </c>
      <c r="AW17" s="26">
        <v>0</v>
      </c>
      <c r="AX17" s="26">
        <f t="shared" si="10"/>
        <v>0</v>
      </c>
      <c r="AY17" s="26">
        <f t="shared" si="11"/>
        <v>0</v>
      </c>
      <c r="AZ17" s="26">
        <v>0</v>
      </c>
      <c r="BA17" s="26">
        <v>0</v>
      </c>
      <c r="BB17" s="26">
        <v>0</v>
      </c>
      <c r="BC17" s="26">
        <v>0</v>
      </c>
      <c r="BD17" s="26">
        <v>0</v>
      </c>
      <c r="BE17" s="26">
        <v>0</v>
      </c>
      <c r="BF17" s="26">
        <f t="shared" si="12"/>
        <v>0</v>
      </c>
      <c r="BG17" s="26">
        <v>0</v>
      </c>
      <c r="BH17" s="26">
        <v>0</v>
      </c>
      <c r="BI17" s="26">
        <v>0</v>
      </c>
      <c r="BJ17" s="26">
        <v>0</v>
      </c>
      <c r="BK17" s="26">
        <v>0</v>
      </c>
      <c r="BL17" s="26">
        <v>0</v>
      </c>
      <c r="BM17" s="26">
        <f t="shared" si="13"/>
        <v>0</v>
      </c>
      <c r="BN17" s="26">
        <f t="shared" si="14"/>
        <v>0</v>
      </c>
      <c r="BO17" s="26">
        <v>0</v>
      </c>
      <c r="BP17" s="26">
        <v>0</v>
      </c>
      <c r="BQ17" s="26">
        <v>0</v>
      </c>
      <c r="BR17" s="26">
        <v>0</v>
      </c>
      <c r="BS17" s="26">
        <v>0</v>
      </c>
      <c r="BT17" s="26">
        <v>0</v>
      </c>
      <c r="BU17" s="26">
        <f t="shared" si="15"/>
        <v>0</v>
      </c>
      <c r="BV17" s="26">
        <v>0</v>
      </c>
      <c r="BW17" s="26">
        <v>0</v>
      </c>
      <c r="BX17" s="26">
        <v>0</v>
      </c>
      <c r="BY17" s="26">
        <v>0</v>
      </c>
      <c r="BZ17" s="26">
        <v>0</v>
      </c>
      <c r="CA17" s="26">
        <v>0</v>
      </c>
      <c r="CB17" s="26">
        <f t="shared" si="16"/>
        <v>11962</v>
      </c>
      <c r="CC17" s="26">
        <f t="shared" si="17"/>
        <v>11544</v>
      </c>
      <c r="CD17" s="26">
        <v>0</v>
      </c>
      <c r="CE17" s="26">
        <v>11544</v>
      </c>
      <c r="CF17" s="26">
        <v>0</v>
      </c>
      <c r="CG17" s="26">
        <v>0</v>
      </c>
      <c r="CH17" s="26">
        <v>0</v>
      </c>
      <c r="CI17" s="26">
        <v>0</v>
      </c>
      <c r="CJ17" s="26">
        <f t="shared" si="18"/>
        <v>418</v>
      </c>
      <c r="CK17" s="26">
        <v>0</v>
      </c>
      <c r="CL17" s="26">
        <v>418</v>
      </c>
      <c r="CM17" s="26">
        <v>0</v>
      </c>
      <c r="CN17" s="26">
        <v>0</v>
      </c>
      <c r="CO17" s="26">
        <v>0</v>
      </c>
      <c r="CP17" s="26">
        <v>0</v>
      </c>
      <c r="CQ17" s="26">
        <f t="shared" si="19"/>
        <v>1861</v>
      </c>
      <c r="CR17" s="26">
        <f t="shared" si="20"/>
        <v>1168</v>
      </c>
      <c r="CS17" s="26">
        <v>0</v>
      </c>
      <c r="CT17" s="26">
        <v>0</v>
      </c>
      <c r="CU17" s="26">
        <v>655</v>
      </c>
      <c r="CV17" s="26">
        <v>513</v>
      </c>
      <c r="CW17" s="26">
        <v>0</v>
      </c>
      <c r="CX17" s="26">
        <v>0</v>
      </c>
      <c r="CY17" s="26">
        <f t="shared" si="21"/>
        <v>693</v>
      </c>
      <c r="CZ17" s="26">
        <v>0</v>
      </c>
      <c r="DA17" s="26">
        <v>0</v>
      </c>
      <c r="DB17" s="26">
        <v>182</v>
      </c>
      <c r="DC17" s="26">
        <v>142</v>
      </c>
      <c r="DD17" s="26">
        <v>0</v>
      </c>
      <c r="DE17" s="26">
        <v>369</v>
      </c>
      <c r="DF17" s="26">
        <f t="shared" si="22"/>
        <v>0</v>
      </c>
      <c r="DG17" s="26">
        <f t="shared" si="23"/>
        <v>0</v>
      </c>
      <c r="DH17" s="26">
        <v>0</v>
      </c>
      <c r="DI17" s="26">
        <v>0</v>
      </c>
      <c r="DJ17" s="26">
        <v>0</v>
      </c>
      <c r="DK17" s="26">
        <v>0</v>
      </c>
      <c r="DL17" s="26">
        <v>0</v>
      </c>
      <c r="DM17" s="26">
        <v>0</v>
      </c>
      <c r="DN17" s="26">
        <f t="shared" si="24"/>
        <v>0</v>
      </c>
      <c r="DO17" s="26">
        <v>0</v>
      </c>
      <c r="DP17" s="26">
        <v>0</v>
      </c>
      <c r="DQ17" s="26">
        <v>0</v>
      </c>
      <c r="DR17" s="26">
        <v>0</v>
      </c>
      <c r="DS17" s="26">
        <v>0</v>
      </c>
      <c r="DT17" s="26">
        <v>0</v>
      </c>
      <c r="DU17" s="26">
        <f t="shared" si="25"/>
        <v>0</v>
      </c>
      <c r="DV17" s="26">
        <v>0</v>
      </c>
      <c r="DW17" s="26">
        <v>0</v>
      </c>
      <c r="DX17" s="26">
        <v>0</v>
      </c>
      <c r="DY17" s="26">
        <v>0</v>
      </c>
      <c r="DZ17" s="26">
        <f t="shared" si="26"/>
        <v>179</v>
      </c>
      <c r="EA17" s="26">
        <f t="shared" si="27"/>
        <v>0</v>
      </c>
      <c r="EB17" s="26">
        <v>0</v>
      </c>
      <c r="EC17" s="26">
        <v>0</v>
      </c>
      <c r="ED17" s="26">
        <v>0</v>
      </c>
      <c r="EE17" s="26">
        <v>0</v>
      </c>
      <c r="EF17" s="26">
        <v>0</v>
      </c>
      <c r="EG17" s="26">
        <v>0</v>
      </c>
      <c r="EH17" s="26">
        <f t="shared" si="28"/>
        <v>179</v>
      </c>
      <c r="EI17" s="26">
        <v>0</v>
      </c>
      <c r="EJ17" s="26">
        <v>179</v>
      </c>
      <c r="EK17" s="26">
        <v>0</v>
      </c>
      <c r="EL17" s="26">
        <v>0</v>
      </c>
      <c r="EM17" s="26">
        <v>0</v>
      </c>
      <c r="EN17" s="26">
        <v>0</v>
      </c>
    </row>
    <row r="18" spans="1:144" s="27" customFormat="1" ht="13.5" customHeight="1" x14ac:dyDescent="0.2">
      <c r="A18" s="24" t="s">
        <v>27</v>
      </c>
      <c r="B18" s="25" t="s">
        <v>48</v>
      </c>
      <c r="C18" s="24" t="s">
        <v>49</v>
      </c>
      <c r="D18" s="26">
        <f t="shared" si="0"/>
        <v>15048</v>
      </c>
      <c r="E18" s="26">
        <f t="shared" si="1"/>
        <v>13912</v>
      </c>
      <c r="F18" s="26">
        <f t="shared" si="2"/>
        <v>13804</v>
      </c>
      <c r="G18" s="26">
        <v>0</v>
      </c>
      <c r="H18" s="26">
        <v>13804</v>
      </c>
      <c r="I18" s="26">
        <v>0</v>
      </c>
      <c r="J18" s="26">
        <v>0</v>
      </c>
      <c r="K18" s="26">
        <v>0</v>
      </c>
      <c r="L18" s="26">
        <v>0</v>
      </c>
      <c r="M18" s="26">
        <f t="shared" si="3"/>
        <v>108</v>
      </c>
      <c r="N18" s="26">
        <v>0</v>
      </c>
      <c r="O18" s="26">
        <v>108</v>
      </c>
      <c r="P18" s="26">
        <v>0</v>
      </c>
      <c r="Q18" s="26">
        <v>0</v>
      </c>
      <c r="R18" s="26">
        <v>0</v>
      </c>
      <c r="S18" s="26">
        <v>0</v>
      </c>
      <c r="T18" s="26">
        <f t="shared" si="4"/>
        <v>0</v>
      </c>
      <c r="U18" s="26">
        <f t="shared" si="5"/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f t="shared" si="6"/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f t="shared" si="7"/>
        <v>0</v>
      </c>
      <c r="AJ18" s="26">
        <f t="shared" si="8"/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f t="shared" si="9"/>
        <v>0</v>
      </c>
      <c r="AR18" s="26">
        <v>0</v>
      </c>
      <c r="AS18" s="26">
        <v>0</v>
      </c>
      <c r="AT18" s="26">
        <v>0</v>
      </c>
      <c r="AU18" s="26">
        <v>0</v>
      </c>
      <c r="AV18" s="26">
        <v>0</v>
      </c>
      <c r="AW18" s="26">
        <v>0</v>
      </c>
      <c r="AX18" s="26">
        <f t="shared" si="10"/>
        <v>0</v>
      </c>
      <c r="AY18" s="26">
        <f t="shared" si="11"/>
        <v>0</v>
      </c>
      <c r="AZ18" s="26">
        <v>0</v>
      </c>
      <c r="BA18" s="26">
        <v>0</v>
      </c>
      <c r="BB18" s="26">
        <v>0</v>
      </c>
      <c r="BC18" s="26">
        <v>0</v>
      </c>
      <c r="BD18" s="26">
        <v>0</v>
      </c>
      <c r="BE18" s="26">
        <v>0</v>
      </c>
      <c r="BF18" s="26">
        <f t="shared" si="12"/>
        <v>0</v>
      </c>
      <c r="BG18" s="26">
        <v>0</v>
      </c>
      <c r="BH18" s="26">
        <v>0</v>
      </c>
      <c r="BI18" s="26">
        <v>0</v>
      </c>
      <c r="BJ18" s="26">
        <v>0</v>
      </c>
      <c r="BK18" s="26">
        <v>0</v>
      </c>
      <c r="BL18" s="26">
        <v>0</v>
      </c>
      <c r="BM18" s="26">
        <f t="shared" si="13"/>
        <v>0</v>
      </c>
      <c r="BN18" s="26">
        <f t="shared" si="14"/>
        <v>0</v>
      </c>
      <c r="BO18" s="26">
        <v>0</v>
      </c>
      <c r="BP18" s="26">
        <v>0</v>
      </c>
      <c r="BQ18" s="26">
        <v>0</v>
      </c>
      <c r="BR18" s="26">
        <v>0</v>
      </c>
      <c r="BS18" s="26">
        <v>0</v>
      </c>
      <c r="BT18" s="26">
        <v>0</v>
      </c>
      <c r="BU18" s="26">
        <f t="shared" si="15"/>
        <v>0</v>
      </c>
      <c r="BV18" s="26">
        <v>0</v>
      </c>
      <c r="BW18" s="26">
        <v>0</v>
      </c>
      <c r="BX18" s="26">
        <v>0</v>
      </c>
      <c r="BY18" s="26">
        <v>0</v>
      </c>
      <c r="BZ18" s="26">
        <v>0</v>
      </c>
      <c r="CA18" s="26">
        <v>0</v>
      </c>
      <c r="CB18" s="26">
        <f t="shared" si="16"/>
        <v>0</v>
      </c>
      <c r="CC18" s="26">
        <f t="shared" si="17"/>
        <v>0</v>
      </c>
      <c r="CD18" s="26">
        <v>0</v>
      </c>
      <c r="CE18" s="26">
        <v>0</v>
      </c>
      <c r="CF18" s="26">
        <v>0</v>
      </c>
      <c r="CG18" s="26">
        <v>0</v>
      </c>
      <c r="CH18" s="26">
        <v>0</v>
      </c>
      <c r="CI18" s="26">
        <v>0</v>
      </c>
      <c r="CJ18" s="26">
        <f t="shared" si="18"/>
        <v>0</v>
      </c>
      <c r="CK18" s="26">
        <v>0</v>
      </c>
      <c r="CL18" s="26">
        <v>0</v>
      </c>
      <c r="CM18" s="26">
        <v>0</v>
      </c>
      <c r="CN18" s="26">
        <v>0</v>
      </c>
      <c r="CO18" s="26">
        <v>0</v>
      </c>
      <c r="CP18" s="26">
        <v>0</v>
      </c>
      <c r="CQ18" s="26">
        <f t="shared" si="19"/>
        <v>823</v>
      </c>
      <c r="CR18" s="26">
        <f t="shared" si="20"/>
        <v>806</v>
      </c>
      <c r="CS18" s="26">
        <v>0</v>
      </c>
      <c r="CT18" s="26">
        <v>0</v>
      </c>
      <c r="CU18" s="26">
        <v>205</v>
      </c>
      <c r="CV18" s="26">
        <v>228</v>
      </c>
      <c r="CW18" s="26">
        <v>36</v>
      </c>
      <c r="CX18" s="26">
        <v>337</v>
      </c>
      <c r="CY18" s="26">
        <f t="shared" si="21"/>
        <v>17</v>
      </c>
      <c r="CZ18" s="26">
        <v>0</v>
      </c>
      <c r="DA18" s="26">
        <v>0</v>
      </c>
      <c r="DB18" s="26">
        <v>9</v>
      </c>
      <c r="DC18" s="26">
        <v>1</v>
      </c>
      <c r="DD18" s="26">
        <v>0</v>
      </c>
      <c r="DE18" s="26">
        <v>7</v>
      </c>
      <c r="DF18" s="26">
        <f t="shared" si="22"/>
        <v>0</v>
      </c>
      <c r="DG18" s="26">
        <f t="shared" si="23"/>
        <v>0</v>
      </c>
      <c r="DH18" s="26">
        <v>0</v>
      </c>
      <c r="DI18" s="26">
        <v>0</v>
      </c>
      <c r="DJ18" s="26">
        <v>0</v>
      </c>
      <c r="DK18" s="26">
        <v>0</v>
      </c>
      <c r="DL18" s="26">
        <v>0</v>
      </c>
      <c r="DM18" s="26">
        <v>0</v>
      </c>
      <c r="DN18" s="26">
        <f t="shared" si="24"/>
        <v>0</v>
      </c>
      <c r="DO18" s="26">
        <v>0</v>
      </c>
      <c r="DP18" s="26">
        <v>0</v>
      </c>
      <c r="DQ18" s="26">
        <v>0</v>
      </c>
      <c r="DR18" s="26">
        <v>0</v>
      </c>
      <c r="DS18" s="26">
        <v>0</v>
      </c>
      <c r="DT18" s="26">
        <v>0</v>
      </c>
      <c r="DU18" s="26">
        <f t="shared" si="25"/>
        <v>0</v>
      </c>
      <c r="DV18" s="26">
        <v>0</v>
      </c>
      <c r="DW18" s="26">
        <v>0</v>
      </c>
      <c r="DX18" s="26">
        <v>0</v>
      </c>
      <c r="DY18" s="26">
        <v>0</v>
      </c>
      <c r="DZ18" s="26">
        <f t="shared" si="26"/>
        <v>313</v>
      </c>
      <c r="EA18" s="26">
        <f t="shared" si="27"/>
        <v>73</v>
      </c>
      <c r="EB18" s="26">
        <v>0</v>
      </c>
      <c r="EC18" s="26">
        <v>0</v>
      </c>
      <c r="ED18" s="26">
        <v>73</v>
      </c>
      <c r="EE18" s="26">
        <v>0</v>
      </c>
      <c r="EF18" s="26">
        <v>0</v>
      </c>
      <c r="EG18" s="26">
        <v>0</v>
      </c>
      <c r="EH18" s="26">
        <f t="shared" si="28"/>
        <v>240</v>
      </c>
      <c r="EI18" s="26">
        <v>0</v>
      </c>
      <c r="EJ18" s="26">
        <v>0</v>
      </c>
      <c r="EK18" s="26">
        <v>240</v>
      </c>
      <c r="EL18" s="26">
        <v>0</v>
      </c>
      <c r="EM18" s="26">
        <v>0</v>
      </c>
      <c r="EN18" s="26">
        <v>0</v>
      </c>
    </row>
    <row r="19" spans="1:144" s="27" customFormat="1" ht="13.5" customHeight="1" x14ac:dyDescent="0.2">
      <c r="A19" s="24" t="s">
        <v>27</v>
      </c>
      <c r="B19" s="25" t="s">
        <v>50</v>
      </c>
      <c r="C19" s="24" t="s">
        <v>51</v>
      </c>
      <c r="D19" s="26">
        <f t="shared" si="0"/>
        <v>19613</v>
      </c>
      <c r="E19" s="26">
        <f t="shared" si="1"/>
        <v>16777</v>
      </c>
      <c r="F19" s="26">
        <f t="shared" si="2"/>
        <v>15218</v>
      </c>
      <c r="G19" s="26">
        <v>0</v>
      </c>
      <c r="H19" s="26">
        <v>15218</v>
      </c>
      <c r="I19" s="26">
        <v>0</v>
      </c>
      <c r="J19" s="26">
        <v>0</v>
      </c>
      <c r="K19" s="26">
        <v>0</v>
      </c>
      <c r="L19" s="26">
        <v>0</v>
      </c>
      <c r="M19" s="26">
        <f t="shared" si="3"/>
        <v>1559</v>
      </c>
      <c r="N19" s="26">
        <v>0</v>
      </c>
      <c r="O19" s="26">
        <v>1498</v>
      </c>
      <c r="P19" s="26">
        <v>0</v>
      </c>
      <c r="Q19" s="26">
        <v>0</v>
      </c>
      <c r="R19" s="26">
        <v>0</v>
      </c>
      <c r="S19" s="26">
        <v>61</v>
      </c>
      <c r="T19" s="26">
        <f t="shared" si="4"/>
        <v>0</v>
      </c>
      <c r="U19" s="26">
        <f t="shared" si="5"/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f t="shared" si="6"/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f t="shared" si="7"/>
        <v>0</v>
      </c>
      <c r="AJ19" s="26">
        <f t="shared" si="8"/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f t="shared" si="9"/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f t="shared" si="10"/>
        <v>0</v>
      </c>
      <c r="AY19" s="26">
        <f t="shared" si="11"/>
        <v>0</v>
      </c>
      <c r="AZ19" s="26">
        <v>0</v>
      </c>
      <c r="BA19" s="26">
        <v>0</v>
      </c>
      <c r="BB19" s="26">
        <v>0</v>
      </c>
      <c r="BC19" s="26">
        <v>0</v>
      </c>
      <c r="BD19" s="26">
        <v>0</v>
      </c>
      <c r="BE19" s="26">
        <v>0</v>
      </c>
      <c r="BF19" s="26">
        <f t="shared" si="12"/>
        <v>0</v>
      </c>
      <c r="BG19" s="26">
        <v>0</v>
      </c>
      <c r="BH19" s="26">
        <v>0</v>
      </c>
      <c r="BI19" s="26">
        <v>0</v>
      </c>
      <c r="BJ19" s="26">
        <v>0</v>
      </c>
      <c r="BK19" s="26">
        <v>0</v>
      </c>
      <c r="BL19" s="26">
        <v>0</v>
      </c>
      <c r="BM19" s="26">
        <f t="shared" si="13"/>
        <v>0</v>
      </c>
      <c r="BN19" s="26">
        <f t="shared" si="14"/>
        <v>0</v>
      </c>
      <c r="BO19" s="26">
        <v>0</v>
      </c>
      <c r="BP19" s="26">
        <v>0</v>
      </c>
      <c r="BQ19" s="26">
        <v>0</v>
      </c>
      <c r="BR19" s="26">
        <v>0</v>
      </c>
      <c r="BS19" s="26">
        <v>0</v>
      </c>
      <c r="BT19" s="26">
        <v>0</v>
      </c>
      <c r="BU19" s="26">
        <f t="shared" si="15"/>
        <v>0</v>
      </c>
      <c r="BV19" s="26">
        <v>0</v>
      </c>
      <c r="BW19" s="26">
        <v>0</v>
      </c>
      <c r="BX19" s="26">
        <v>0</v>
      </c>
      <c r="BY19" s="26">
        <v>0</v>
      </c>
      <c r="BZ19" s="26">
        <v>0</v>
      </c>
      <c r="CA19" s="26">
        <v>0</v>
      </c>
      <c r="CB19" s="26">
        <f t="shared" si="16"/>
        <v>0</v>
      </c>
      <c r="CC19" s="26">
        <f t="shared" si="17"/>
        <v>0</v>
      </c>
      <c r="CD19" s="26">
        <v>0</v>
      </c>
      <c r="CE19" s="26">
        <v>0</v>
      </c>
      <c r="CF19" s="26">
        <v>0</v>
      </c>
      <c r="CG19" s="26">
        <v>0</v>
      </c>
      <c r="CH19" s="26">
        <v>0</v>
      </c>
      <c r="CI19" s="26">
        <v>0</v>
      </c>
      <c r="CJ19" s="26">
        <f t="shared" si="18"/>
        <v>0</v>
      </c>
      <c r="CK19" s="26">
        <v>0</v>
      </c>
      <c r="CL19" s="26">
        <v>0</v>
      </c>
      <c r="CM19" s="26">
        <v>0</v>
      </c>
      <c r="CN19" s="26">
        <v>0</v>
      </c>
      <c r="CO19" s="26">
        <v>0</v>
      </c>
      <c r="CP19" s="26">
        <v>0</v>
      </c>
      <c r="CQ19" s="26">
        <f t="shared" si="19"/>
        <v>0</v>
      </c>
      <c r="CR19" s="26">
        <f t="shared" si="20"/>
        <v>0</v>
      </c>
      <c r="CS19" s="26">
        <v>0</v>
      </c>
      <c r="CT19" s="26">
        <v>0</v>
      </c>
      <c r="CU19" s="26">
        <v>0</v>
      </c>
      <c r="CV19" s="26">
        <v>0</v>
      </c>
      <c r="CW19" s="26">
        <v>0</v>
      </c>
      <c r="CX19" s="26">
        <v>0</v>
      </c>
      <c r="CY19" s="26">
        <f t="shared" si="21"/>
        <v>0</v>
      </c>
      <c r="CZ19" s="26">
        <v>0</v>
      </c>
      <c r="DA19" s="26">
        <v>0</v>
      </c>
      <c r="DB19" s="26">
        <v>0</v>
      </c>
      <c r="DC19" s="26">
        <v>0</v>
      </c>
      <c r="DD19" s="26">
        <v>0</v>
      </c>
      <c r="DE19" s="26">
        <v>0</v>
      </c>
      <c r="DF19" s="26">
        <f t="shared" si="22"/>
        <v>0</v>
      </c>
      <c r="DG19" s="26">
        <f t="shared" si="23"/>
        <v>0</v>
      </c>
      <c r="DH19" s="26">
        <v>0</v>
      </c>
      <c r="DI19" s="26">
        <v>0</v>
      </c>
      <c r="DJ19" s="26">
        <v>0</v>
      </c>
      <c r="DK19" s="26">
        <v>0</v>
      </c>
      <c r="DL19" s="26">
        <v>0</v>
      </c>
      <c r="DM19" s="26">
        <v>0</v>
      </c>
      <c r="DN19" s="26">
        <f t="shared" si="24"/>
        <v>0</v>
      </c>
      <c r="DO19" s="26">
        <v>0</v>
      </c>
      <c r="DP19" s="26">
        <v>0</v>
      </c>
      <c r="DQ19" s="26">
        <v>0</v>
      </c>
      <c r="DR19" s="26">
        <v>0</v>
      </c>
      <c r="DS19" s="26">
        <v>0</v>
      </c>
      <c r="DT19" s="26">
        <v>0</v>
      </c>
      <c r="DU19" s="26">
        <f t="shared" si="25"/>
        <v>1761</v>
      </c>
      <c r="DV19" s="26">
        <v>1755</v>
      </c>
      <c r="DW19" s="26">
        <v>0</v>
      </c>
      <c r="DX19" s="26">
        <v>6</v>
      </c>
      <c r="DY19" s="26">
        <v>0</v>
      </c>
      <c r="DZ19" s="26">
        <f t="shared" si="26"/>
        <v>1075</v>
      </c>
      <c r="EA19" s="26">
        <f t="shared" si="27"/>
        <v>807</v>
      </c>
      <c r="EB19" s="26">
        <v>0</v>
      </c>
      <c r="EC19" s="26">
        <v>0</v>
      </c>
      <c r="ED19" s="26">
        <v>790</v>
      </c>
      <c r="EE19" s="26">
        <v>0</v>
      </c>
      <c r="EF19" s="26">
        <v>0</v>
      </c>
      <c r="EG19" s="26">
        <v>17</v>
      </c>
      <c r="EH19" s="26">
        <f t="shared" si="28"/>
        <v>268</v>
      </c>
      <c r="EI19" s="26">
        <v>0</v>
      </c>
      <c r="EJ19" s="26">
        <v>0</v>
      </c>
      <c r="EK19" s="26">
        <v>268</v>
      </c>
      <c r="EL19" s="26">
        <v>0</v>
      </c>
      <c r="EM19" s="26">
        <v>0</v>
      </c>
      <c r="EN19" s="26">
        <v>0</v>
      </c>
    </row>
    <row r="20" spans="1:144" s="27" customFormat="1" ht="13.5" customHeight="1" x14ac:dyDescent="0.2">
      <c r="A20" s="24" t="s">
        <v>27</v>
      </c>
      <c r="B20" s="25" t="s">
        <v>52</v>
      </c>
      <c r="C20" s="24" t="s">
        <v>53</v>
      </c>
      <c r="D20" s="26">
        <f t="shared" si="0"/>
        <v>48763</v>
      </c>
      <c r="E20" s="26">
        <f t="shared" si="1"/>
        <v>38424</v>
      </c>
      <c r="F20" s="26">
        <f t="shared" si="2"/>
        <v>37496</v>
      </c>
      <c r="G20" s="26">
        <v>0</v>
      </c>
      <c r="H20" s="26">
        <v>37134</v>
      </c>
      <c r="I20" s="26">
        <v>362</v>
      </c>
      <c r="J20" s="26">
        <v>0</v>
      </c>
      <c r="K20" s="26">
        <v>0</v>
      </c>
      <c r="L20" s="26">
        <v>0</v>
      </c>
      <c r="M20" s="26">
        <f t="shared" si="3"/>
        <v>928</v>
      </c>
      <c r="N20" s="26">
        <v>0</v>
      </c>
      <c r="O20" s="26">
        <v>928</v>
      </c>
      <c r="P20" s="26">
        <v>0</v>
      </c>
      <c r="Q20" s="26">
        <v>0</v>
      </c>
      <c r="R20" s="26">
        <v>0</v>
      </c>
      <c r="S20" s="26">
        <v>0</v>
      </c>
      <c r="T20" s="26">
        <f t="shared" si="4"/>
        <v>3167</v>
      </c>
      <c r="U20" s="26">
        <f t="shared" si="5"/>
        <v>1840</v>
      </c>
      <c r="V20" s="26">
        <v>0</v>
      </c>
      <c r="W20" s="26">
        <v>0</v>
      </c>
      <c r="X20" s="26">
        <v>1546</v>
      </c>
      <c r="Y20" s="26">
        <v>0</v>
      </c>
      <c r="Z20" s="26">
        <v>0</v>
      </c>
      <c r="AA20" s="26">
        <v>294</v>
      </c>
      <c r="AB20" s="26">
        <f t="shared" si="6"/>
        <v>1327</v>
      </c>
      <c r="AC20" s="26">
        <v>0</v>
      </c>
      <c r="AD20" s="26">
        <v>0</v>
      </c>
      <c r="AE20" s="26">
        <v>929</v>
      </c>
      <c r="AF20" s="26">
        <v>0</v>
      </c>
      <c r="AG20" s="26">
        <v>0</v>
      </c>
      <c r="AH20" s="26">
        <v>398</v>
      </c>
      <c r="AI20" s="26">
        <f t="shared" si="7"/>
        <v>0</v>
      </c>
      <c r="AJ20" s="26">
        <f t="shared" si="8"/>
        <v>0</v>
      </c>
      <c r="AK20" s="26">
        <v>0</v>
      </c>
      <c r="AL20" s="26">
        <v>0</v>
      </c>
      <c r="AM20" s="26">
        <v>0</v>
      </c>
      <c r="AN20" s="26">
        <v>0</v>
      </c>
      <c r="AO20" s="26">
        <v>0</v>
      </c>
      <c r="AP20" s="26">
        <v>0</v>
      </c>
      <c r="AQ20" s="26">
        <f t="shared" si="9"/>
        <v>0</v>
      </c>
      <c r="AR20" s="26">
        <v>0</v>
      </c>
      <c r="AS20" s="26">
        <v>0</v>
      </c>
      <c r="AT20" s="26">
        <v>0</v>
      </c>
      <c r="AU20" s="26">
        <v>0</v>
      </c>
      <c r="AV20" s="26">
        <v>0</v>
      </c>
      <c r="AW20" s="26">
        <v>0</v>
      </c>
      <c r="AX20" s="26">
        <f t="shared" si="10"/>
        <v>0</v>
      </c>
      <c r="AY20" s="26">
        <f t="shared" si="11"/>
        <v>0</v>
      </c>
      <c r="AZ20" s="26">
        <v>0</v>
      </c>
      <c r="BA20" s="26">
        <v>0</v>
      </c>
      <c r="BB20" s="26">
        <v>0</v>
      </c>
      <c r="BC20" s="26">
        <v>0</v>
      </c>
      <c r="BD20" s="26">
        <v>0</v>
      </c>
      <c r="BE20" s="26">
        <v>0</v>
      </c>
      <c r="BF20" s="26">
        <f t="shared" si="12"/>
        <v>0</v>
      </c>
      <c r="BG20" s="26">
        <v>0</v>
      </c>
      <c r="BH20" s="26">
        <v>0</v>
      </c>
      <c r="BI20" s="26">
        <v>0</v>
      </c>
      <c r="BJ20" s="26">
        <v>0</v>
      </c>
      <c r="BK20" s="26">
        <v>0</v>
      </c>
      <c r="BL20" s="26">
        <v>0</v>
      </c>
      <c r="BM20" s="26">
        <f t="shared" si="13"/>
        <v>0</v>
      </c>
      <c r="BN20" s="26">
        <f t="shared" si="14"/>
        <v>0</v>
      </c>
      <c r="BO20" s="26">
        <v>0</v>
      </c>
      <c r="BP20" s="26">
        <v>0</v>
      </c>
      <c r="BQ20" s="26">
        <v>0</v>
      </c>
      <c r="BR20" s="26">
        <v>0</v>
      </c>
      <c r="BS20" s="26">
        <v>0</v>
      </c>
      <c r="BT20" s="26">
        <v>0</v>
      </c>
      <c r="BU20" s="26">
        <f t="shared" si="15"/>
        <v>0</v>
      </c>
      <c r="BV20" s="26">
        <v>0</v>
      </c>
      <c r="BW20" s="26">
        <v>0</v>
      </c>
      <c r="BX20" s="26">
        <v>0</v>
      </c>
      <c r="BY20" s="26">
        <v>0</v>
      </c>
      <c r="BZ20" s="26">
        <v>0</v>
      </c>
      <c r="CA20" s="26">
        <v>0</v>
      </c>
      <c r="CB20" s="26">
        <f t="shared" si="16"/>
        <v>3880</v>
      </c>
      <c r="CC20" s="26">
        <f t="shared" si="17"/>
        <v>920</v>
      </c>
      <c r="CD20" s="26">
        <v>0</v>
      </c>
      <c r="CE20" s="26">
        <v>0</v>
      </c>
      <c r="CF20" s="26">
        <v>0</v>
      </c>
      <c r="CG20" s="26">
        <v>920</v>
      </c>
      <c r="CH20" s="26">
        <v>0</v>
      </c>
      <c r="CI20" s="26">
        <v>0</v>
      </c>
      <c r="CJ20" s="26">
        <f t="shared" si="18"/>
        <v>2960</v>
      </c>
      <c r="CK20" s="26">
        <v>0</v>
      </c>
      <c r="CL20" s="26">
        <v>0</v>
      </c>
      <c r="CM20" s="26">
        <v>0</v>
      </c>
      <c r="CN20" s="26">
        <v>2960</v>
      </c>
      <c r="CO20" s="26">
        <v>0</v>
      </c>
      <c r="CP20" s="26">
        <v>0</v>
      </c>
      <c r="CQ20" s="26">
        <f t="shared" si="19"/>
        <v>1399</v>
      </c>
      <c r="CR20" s="26">
        <f t="shared" si="20"/>
        <v>1399</v>
      </c>
      <c r="CS20" s="26">
        <v>0</v>
      </c>
      <c r="CT20" s="26">
        <v>0</v>
      </c>
      <c r="CU20" s="26">
        <v>0</v>
      </c>
      <c r="CV20" s="26">
        <v>1399</v>
      </c>
      <c r="CW20" s="26">
        <v>0</v>
      </c>
      <c r="CX20" s="26">
        <v>0</v>
      </c>
      <c r="CY20" s="26">
        <f t="shared" si="21"/>
        <v>0</v>
      </c>
      <c r="CZ20" s="26">
        <v>0</v>
      </c>
      <c r="DA20" s="26">
        <v>0</v>
      </c>
      <c r="DB20" s="26">
        <v>0</v>
      </c>
      <c r="DC20" s="26">
        <v>0</v>
      </c>
      <c r="DD20" s="26">
        <v>0</v>
      </c>
      <c r="DE20" s="26">
        <v>0</v>
      </c>
      <c r="DF20" s="26">
        <f t="shared" si="22"/>
        <v>0</v>
      </c>
      <c r="DG20" s="26">
        <f t="shared" si="23"/>
        <v>0</v>
      </c>
      <c r="DH20" s="26">
        <v>0</v>
      </c>
      <c r="DI20" s="26">
        <v>0</v>
      </c>
      <c r="DJ20" s="26">
        <v>0</v>
      </c>
      <c r="DK20" s="26">
        <v>0</v>
      </c>
      <c r="DL20" s="26">
        <v>0</v>
      </c>
      <c r="DM20" s="26">
        <v>0</v>
      </c>
      <c r="DN20" s="26">
        <f t="shared" si="24"/>
        <v>0</v>
      </c>
      <c r="DO20" s="26">
        <v>0</v>
      </c>
      <c r="DP20" s="26">
        <v>0</v>
      </c>
      <c r="DQ20" s="26">
        <v>0</v>
      </c>
      <c r="DR20" s="26">
        <v>0</v>
      </c>
      <c r="DS20" s="26">
        <v>0</v>
      </c>
      <c r="DT20" s="26">
        <v>0</v>
      </c>
      <c r="DU20" s="26">
        <f t="shared" si="25"/>
        <v>1803</v>
      </c>
      <c r="DV20" s="26">
        <v>1635</v>
      </c>
      <c r="DW20" s="26">
        <v>79</v>
      </c>
      <c r="DX20" s="26">
        <v>89</v>
      </c>
      <c r="DY20" s="26">
        <v>0</v>
      </c>
      <c r="DZ20" s="26">
        <f t="shared" si="26"/>
        <v>90</v>
      </c>
      <c r="EA20" s="26">
        <f t="shared" si="27"/>
        <v>0</v>
      </c>
      <c r="EB20" s="26">
        <v>0</v>
      </c>
      <c r="EC20" s="26">
        <v>0</v>
      </c>
      <c r="ED20" s="26">
        <v>0</v>
      </c>
      <c r="EE20" s="26">
        <v>0</v>
      </c>
      <c r="EF20" s="26">
        <v>0</v>
      </c>
      <c r="EG20" s="26">
        <v>0</v>
      </c>
      <c r="EH20" s="26">
        <f t="shared" si="28"/>
        <v>90</v>
      </c>
      <c r="EI20" s="26">
        <v>0</v>
      </c>
      <c r="EJ20" s="26">
        <v>0</v>
      </c>
      <c r="EK20" s="26">
        <v>90</v>
      </c>
      <c r="EL20" s="26">
        <v>0</v>
      </c>
      <c r="EM20" s="26">
        <v>0</v>
      </c>
      <c r="EN20" s="26">
        <v>0</v>
      </c>
    </row>
    <row r="21" spans="1:144" s="27" customFormat="1" ht="13.5" customHeight="1" x14ac:dyDescent="0.2">
      <c r="A21" s="24" t="s">
        <v>27</v>
      </c>
      <c r="B21" s="25" t="s">
        <v>54</v>
      </c>
      <c r="C21" s="24" t="s">
        <v>55</v>
      </c>
      <c r="D21" s="26">
        <f t="shared" si="0"/>
        <v>26060</v>
      </c>
      <c r="E21" s="26">
        <f t="shared" si="1"/>
        <v>23839</v>
      </c>
      <c r="F21" s="26">
        <f t="shared" si="2"/>
        <v>23755</v>
      </c>
      <c r="G21" s="26">
        <v>0</v>
      </c>
      <c r="H21" s="26">
        <v>23755</v>
      </c>
      <c r="I21" s="26">
        <v>0</v>
      </c>
      <c r="J21" s="26">
        <v>0</v>
      </c>
      <c r="K21" s="26">
        <v>0</v>
      </c>
      <c r="L21" s="26">
        <v>0</v>
      </c>
      <c r="M21" s="26">
        <f t="shared" si="3"/>
        <v>84</v>
      </c>
      <c r="N21" s="26">
        <v>0</v>
      </c>
      <c r="O21" s="26">
        <v>84</v>
      </c>
      <c r="P21" s="26">
        <v>0</v>
      </c>
      <c r="Q21" s="26">
        <v>0</v>
      </c>
      <c r="R21" s="26">
        <v>0</v>
      </c>
      <c r="S21" s="26">
        <v>0</v>
      </c>
      <c r="T21" s="26">
        <f t="shared" si="4"/>
        <v>0</v>
      </c>
      <c r="U21" s="26">
        <f t="shared" si="5"/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f t="shared" si="6"/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26">
        <v>0</v>
      </c>
      <c r="AI21" s="26">
        <f t="shared" si="7"/>
        <v>10</v>
      </c>
      <c r="AJ21" s="26">
        <f t="shared" si="8"/>
        <v>10</v>
      </c>
      <c r="AK21" s="26">
        <v>0</v>
      </c>
      <c r="AL21" s="26">
        <v>10</v>
      </c>
      <c r="AM21" s="26">
        <v>0</v>
      </c>
      <c r="AN21" s="26">
        <v>0</v>
      </c>
      <c r="AO21" s="26">
        <v>0</v>
      </c>
      <c r="AP21" s="26">
        <v>0</v>
      </c>
      <c r="AQ21" s="26">
        <f t="shared" si="9"/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f t="shared" si="10"/>
        <v>0</v>
      </c>
      <c r="AY21" s="26">
        <f t="shared" si="11"/>
        <v>0</v>
      </c>
      <c r="AZ21" s="26">
        <v>0</v>
      </c>
      <c r="BA21" s="26">
        <v>0</v>
      </c>
      <c r="BB21" s="26">
        <v>0</v>
      </c>
      <c r="BC21" s="26">
        <v>0</v>
      </c>
      <c r="BD21" s="26">
        <v>0</v>
      </c>
      <c r="BE21" s="26">
        <v>0</v>
      </c>
      <c r="BF21" s="26">
        <f t="shared" si="12"/>
        <v>0</v>
      </c>
      <c r="BG21" s="26">
        <v>0</v>
      </c>
      <c r="BH21" s="26">
        <v>0</v>
      </c>
      <c r="BI21" s="26">
        <v>0</v>
      </c>
      <c r="BJ21" s="26">
        <v>0</v>
      </c>
      <c r="BK21" s="26">
        <v>0</v>
      </c>
      <c r="BL21" s="26">
        <v>0</v>
      </c>
      <c r="BM21" s="26">
        <f t="shared" si="13"/>
        <v>0</v>
      </c>
      <c r="BN21" s="26">
        <f t="shared" si="14"/>
        <v>0</v>
      </c>
      <c r="BO21" s="26">
        <v>0</v>
      </c>
      <c r="BP21" s="26">
        <v>0</v>
      </c>
      <c r="BQ21" s="26">
        <v>0</v>
      </c>
      <c r="BR21" s="26">
        <v>0</v>
      </c>
      <c r="BS21" s="26">
        <v>0</v>
      </c>
      <c r="BT21" s="26">
        <v>0</v>
      </c>
      <c r="BU21" s="26">
        <f t="shared" si="15"/>
        <v>0</v>
      </c>
      <c r="BV21" s="26">
        <v>0</v>
      </c>
      <c r="BW21" s="26">
        <v>0</v>
      </c>
      <c r="BX21" s="26">
        <v>0</v>
      </c>
      <c r="BY21" s="26">
        <v>0</v>
      </c>
      <c r="BZ21" s="26">
        <v>0</v>
      </c>
      <c r="CA21" s="26">
        <v>0</v>
      </c>
      <c r="CB21" s="26">
        <f t="shared" si="16"/>
        <v>0</v>
      </c>
      <c r="CC21" s="26">
        <f t="shared" si="17"/>
        <v>0</v>
      </c>
      <c r="CD21" s="26">
        <v>0</v>
      </c>
      <c r="CE21" s="26">
        <v>0</v>
      </c>
      <c r="CF21" s="26">
        <v>0</v>
      </c>
      <c r="CG21" s="26">
        <v>0</v>
      </c>
      <c r="CH21" s="26">
        <v>0</v>
      </c>
      <c r="CI21" s="26">
        <v>0</v>
      </c>
      <c r="CJ21" s="26">
        <f t="shared" si="18"/>
        <v>0</v>
      </c>
      <c r="CK21" s="26">
        <v>0</v>
      </c>
      <c r="CL21" s="26">
        <v>0</v>
      </c>
      <c r="CM21" s="26">
        <v>0</v>
      </c>
      <c r="CN21" s="26">
        <v>0</v>
      </c>
      <c r="CO21" s="26">
        <v>0</v>
      </c>
      <c r="CP21" s="26">
        <v>0</v>
      </c>
      <c r="CQ21" s="26">
        <f t="shared" si="19"/>
        <v>1443</v>
      </c>
      <c r="CR21" s="26">
        <f t="shared" si="20"/>
        <v>1416</v>
      </c>
      <c r="CS21" s="26">
        <v>0</v>
      </c>
      <c r="CT21" s="26">
        <v>0</v>
      </c>
      <c r="CU21" s="26">
        <v>550</v>
      </c>
      <c r="CV21" s="26">
        <v>390</v>
      </c>
      <c r="CW21" s="26">
        <v>47</v>
      </c>
      <c r="CX21" s="26">
        <v>429</v>
      </c>
      <c r="CY21" s="26">
        <f t="shared" si="21"/>
        <v>27</v>
      </c>
      <c r="CZ21" s="26">
        <v>0</v>
      </c>
      <c r="DA21" s="26">
        <v>0</v>
      </c>
      <c r="DB21" s="26">
        <v>8</v>
      </c>
      <c r="DC21" s="26">
        <v>2</v>
      </c>
      <c r="DD21" s="26">
        <v>1</v>
      </c>
      <c r="DE21" s="26">
        <v>16</v>
      </c>
      <c r="DF21" s="26">
        <f t="shared" si="22"/>
        <v>0</v>
      </c>
      <c r="DG21" s="26">
        <f t="shared" si="23"/>
        <v>0</v>
      </c>
      <c r="DH21" s="26">
        <v>0</v>
      </c>
      <c r="DI21" s="26">
        <v>0</v>
      </c>
      <c r="DJ21" s="26">
        <v>0</v>
      </c>
      <c r="DK21" s="26">
        <v>0</v>
      </c>
      <c r="DL21" s="26">
        <v>0</v>
      </c>
      <c r="DM21" s="26">
        <v>0</v>
      </c>
      <c r="DN21" s="26">
        <f t="shared" si="24"/>
        <v>0</v>
      </c>
      <c r="DO21" s="26">
        <v>0</v>
      </c>
      <c r="DP21" s="26">
        <v>0</v>
      </c>
      <c r="DQ21" s="26">
        <v>0</v>
      </c>
      <c r="DR21" s="26">
        <v>0</v>
      </c>
      <c r="DS21" s="26">
        <v>0</v>
      </c>
      <c r="DT21" s="26">
        <v>0</v>
      </c>
      <c r="DU21" s="26">
        <f t="shared" si="25"/>
        <v>430</v>
      </c>
      <c r="DV21" s="26">
        <v>430</v>
      </c>
      <c r="DW21" s="26">
        <v>0</v>
      </c>
      <c r="DX21" s="26">
        <v>0</v>
      </c>
      <c r="DY21" s="26">
        <v>0</v>
      </c>
      <c r="DZ21" s="26">
        <f t="shared" si="26"/>
        <v>338</v>
      </c>
      <c r="EA21" s="26">
        <f t="shared" si="27"/>
        <v>192</v>
      </c>
      <c r="EB21" s="26">
        <v>0</v>
      </c>
      <c r="EC21" s="26">
        <v>0</v>
      </c>
      <c r="ED21" s="26">
        <v>192</v>
      </c>
      <c r="EE21" s="26">
        <v>0</v>
      </c>
      <c r="EF21" s="26">
        <v>0</v>
      </c>
      <c r="EG21" s="26">
        <v>0</v>
      </c>
      <c r="EH21" s="26">
        <f t="shared" si="28"/>
        <v>146</v>
      </c>
      <c r="EI21" s="26">
        <v>0</v>
      </c>
      <c r="EJ21" s="26">
        <v>0</v>
      </c>
      <c r="EK21" s="26">
        <v>146</v>
      </c>
      <c r="EL21" s="26">
        <v>0</v>
      </c>
      <c r="EM21" s="26">
        <v>0</v>
      </c>
      <c r="EN21" s="26">
        <v>0</v>
      </c>
    </row>
    <row r="22" spans="1:144" s="27" customFormat="1" ht="13.5" customHeight="1" x14ac:dyDescent="0.2">
      <c r="A22" s="24" t="s">
        <v>27</v>
      </c>
      <c r="B22" s="25" t="s">
        <v>56</v>
      </c>
      <c r="C22" s="24" t="s">
        <v>57</v>
      </c>
      <c r="D22" s="26">
        <f t="shared" si="0"/>
        <v>6340</v>
      </c>
      <c r="E22" s="26">
        <f t="shared" si="1"/>
        <v>5529</v>
      </c>
      <c r="F22" s="26">
        <f t="shared" si="2"/>
        <v>5418</v>
      </c>
      <c r="G22" s="26">
        <v>0</v>
      </c>
      <c r="H22" s="26">
        <v>5418</v>
      </c>
      <c r="I22" s="26">
        <v>0</v>
      </c>
      <c r="J22" s="26">
        <v>0</v>
      </c>
      <c r="K22" s="26">
        <v>0</v>
      </c>
      <c r="L22" s="26">
        <v>0</v>
      </c>
      <c r="M22" s="26">
        <f t="shared" si="3"/>
        <v>111</v>
      </c>
      <c r="N22" s="26">
        <v>0</v>
      </c>
      <c r="O22" s="26">
        <v>111</v>
      </c>
      <c r="P22" s="26">
        <v>0</v>
      </c>
      <c r="Q22" s="26">
        <v>0</v>
      </c>
      <c r="R22" s="26">
        <v>0</v>
      </c>
      <c r="S22" s="26">
        <v>0</v>
      </c>
      <c r="T22" s="26">
        <f t="shared" si="4"/>
        <v>405</v>
      </c>
      <c r="U22" s="26">
        <f t="shared" si="5"/>
        <v>188</v>
      </c>
      <c r="V22" s="26">
        <v>0</v>
      </c>
      <c r="W22" s="26">
        <v>0</v>
      </c>
      <c r="X22" s="26">
        <v>88</v>
      </c>
      <c r="Y22" s="26">
        <v>0</v>
      </c>
      <c r="Z22" s="26">
        <v>0</v>
      </c>
      <c r="AA22" s="26">
        <v>100</v>
      </c>
      <c r="AB22" s="26">
        <f t="shared" si="6"/>
        <v>217</v>
      </c>
      <c r="AC22" s="26">
        <v>0</v>
      </c>
      <c r="AD22" s="26">
        <v>0</v>
      </c>
      <c r="AE22" s="26">
        <v>98</v>
      </c>
      <c r="AF22" s="26">
        <v>0</v>
      </c>
      <c r="AG22" s="26">
        <v>0</v>
      </c>
      <c r="AH22" s="26">
        <v>119</v>
      </c>
      <c r="AI22" s="26">
        <f t="shared" si="7"/>
        <v>0</v>
      </c>
      <c r="AJ22" s="26">
        <f t="shared" si="8"/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0</v>
      </c>
      <c r="AP22" s="26">
        <v>0</v>
      </c>
      <c r="AQ22" s="26">
        <f t="shared" si="9"/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f t="shared" si="10"/>
        <v>0</v>
      </c>
      <c r="AY22" s="26">
        <f t="shared" si="11"/>
        <v>0</v>
      </c>
      <c r="AZ22" s="26">
        <v>0</v>
      </c>
      <c r="BA22" s="26">
        <v>0</v>
      </c>
      <c r="BB22" s="26">
        <v>0</v>
      </c>
      <c r="BC22" s="26">
        <v>0</v>
      </c>
      <c r="BD22" s="26">
        <v>0</v>
      </c>
      <c r="BE22" s="26">
        <v>0</v>
      </c>
      <c r="BF22" s="26">
        <f t="shared" si="12"/>
        <v>0</v>
      </c>
      <c r="BG22" s="26">
        <v>0</v>
      </c>
      <c r="BH22" s="26">
        <v>0</v>
      </c>
      <c r="BI22" s="26">
        <v>0</v>
      </c>
      <c r="BJ22" s="26">
        <v>0</v>
      </c>
      <c r="BK22" s="26">
        <v>0</v>
      </c>
      <c r="BL22" s="26">
        <v>0</v>
      </c>
      <c r="BM22" s="26">
        <f t="shared" si="13"/>
        <v>0</v>
      </c>
      <c r="BN22" s="26">
        <f t="shared" si="14"/>
        <v>0</v>
      </c>
      <c r="BO22" s="26">
        <v>0</v>
      </c>
      <c r="BP22" s="26">
        <v>0</v>
      </c>
      <c r="BQ22" s="26">
        <v>0</v>
      </c>
      <c r="BR22" s="26">
        <v>0</v>
      </c>
      <c r="BS22" s="26">
        <v>0</v>
      </c>
      <c r="BT22" s="26">
        <v>0</v>
      </c>
      <c r="BU22" s="26">
        <f t="shared" si="15"/>
        <v>0</v>
      </c>
      <c r="BV22" s="26">
        <v>0</v>
      </c>
      <c r="BW22" s="26">
        <v>0</v>
      </c>
      <c r="BX22" s="26">
        <v>0</v>
      </c>
      <c r="BY22" s="26">
        <v>0</v>
      </c>
      <c r="BZ22" s="26">
        <v>0</v>
      </c>
      <c r="CA22" s="26">
        <v>0</v>
      </c>
      <c r="CB22" s="26">
        <f t="shared" si="16"/>
        <v>0</v>
      </c>
      <c r="CC22" s="26">
        <f t="shared" si="17"/>
        <v>0</v>
      </c>
      <c r="CD22" s="26">
        <v>0</v>
      </c>
      <c r="CE22" s="26">
        <v>0</v>
      </c>
      <c r="CF22" s="26">
        <v>0</v>
      </c>
      <c r="CG22" s="26">
        <v>0</v>
      </c>
      <c r="CH22" s="26">
        <v>0</v>
      </c>
      <c r="CI22" s="26">
        <v>0</v>
      </c>
      <c r="CJ22" s="26">
        <f t="shared" si="18"/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0</v>
      </c>
      <c r="CQ22" s="26">
        <f t="shared" si="19"/>
        <v>0</v>
      </c>
      <c r="CR22" s="26">
        <f t="shared" si="20"/>
        <v>0</v>
      </c>
      <c r="CS22" s="26">
        <v>0</v>
      </c>
      <c r="CT22" s="26">
        <v>0</v>
      </c>
      <c r="CU22" s="26">
        <v>0</v>
      </c>
      <c r="CV22" s="26">
        <v>0</v>
      </c>
      <c r="CW22" s="26">
        <v>0</v>
      </c>
      <c r="CX22" s="26">
        <v>0</v>
      </c>
      <c r="CY22" s="26">
        <f t="shared" si="21"/>
        <v>0</v>
      </c>
      <c r="CZ22" s="26">
        <v>0</v>
      </c>
      <c r="DA22" s="26">
        <v>0</v>
      </c>
      <c r="DB22" s="26">
        <v>0</v>
      </c>
      <c r="DC22" s="26">
        <v>0</v>
      </c>
      <c r="DD22" s="26">
        <v>0</v>
      </c>
      <c r="DE22" s="26">
        <v>0</v>
      </c>
      <c r="DF22" s="26">
        <f t="shared" si="22"/>
        <v>0</v>
      </c>
      <c r="DG22" s="26">
        <f t="shared" si="23"/>
        <v>0</v>
      </c>
      <c r="DH22" s="26">
        <v>0</v>
      </c>
      <c r="DI22" s="26">
        <v>0</v>
      </c>
      <c r="DJ22" s="26">
        <v>0</v>
      </c>
      <c r="DK22" s="26">
        <v>0</v>
      </c>
      <c r="DL22" s="26">
        <v>0</v>
      </c>
      <c r="DM22" s="26">
        <v>0</v>
      </c>
      <c r="DN22" s="26">
        <f t="shared" si="24"/>
        <v>0</v>
      </c>
      <c r="DO22" s="26">
        <v>0</v>
      </c>
      <c r="DP22" s="26">
        <v>0</v>
      </c>
      <c r="DQ22" s="26">
        <v>0</v>
      </c>
      <c r="DR22" s="26">
        <v>0</v>
      </c>
      <c r="DS22" s="26">
        <v>0</v>
      </c>
      <c r="DT22" s="26">
        <v>0</v>
      </c>
      <c r="DU22" s="26">
        <f t="shared" si="25"/>
        <v>406</v>
      </c>
      <c r="DV22" s="26">
        <v>378</v>
      </c>
      <c r="DW22" s="26">
        <v>0</v>
      </c>
      <c r="DX22" s="26">
        <v>23</v>
      </c>
      <c r="DY22" s="26">
        <v>5</v>
      </c>
      <c r="DZ22" s="26">
        <f t="shared" si="26"/>
        <v>0</v>
      </c>
      <c r="EA22" s="26">
        <f t="shared" si="27"/>
        <v>0</v>
      </c>
      <c r="EB22" s="26">
        <v>0</v>
      </c>
      <c r="EC22" s="26">
        <v>0</v>
      </c>
      <c r="ED22" s="26">
        <v>0</v>
      </c>
      <c r="EE22" s="26">
        <v>0</v>
      </c>
      <c r="EF22" s="26">
        <v>0</v>
      </c>
      <c r="EG22" s="26">
        <v>0</v>
      </c>
      <c r="EH22" s="26">
        <f t="shared" si="28"/>
        <v>0</v>
      </c>
      <c r="EI22" s="26">
        <v>0</v>
      </c>
      <c r="EJ22" s="26">
        <v>0</v>
      </c>
      <c r="EK22" s="26">
        <v>0</v>
      </c>
      <c r="EL22" s="26">
        <v>0</v>
      </c>
      <c r="EM22" s="26">
        <v>0</v>
      </c>
      <c r="EN22" s="26">
        <v>0</v>
      </c>
    </row>
    <row r="23" spans="1:144" s="27" customFormat="1" ht="13.5" customHeight="1" x14ac:dyDescent="0.2">
      <c r="A23" s="24" t="s">
        <v>27</v>
      </c>
      <c r="B23" s="25" t="s">
        <v>58</v>
      </c>
      <c r="C23" s="24" t="s">
        <v>59</v>
      </c>
      <c r="D23" s="26">
        <f t="shared" si="0"/>
        <v>13573</v>
      </c>
      <c r="E23" s="26">
        <f t="shared" si="1"/>
        <v>12303</v>
      </c>
      <c r="F23" s="26">
        <f t="shared" si="2"/>
        <v>12165</v>
      </c>
      <c r="G23" s="26">
        <v>0</v>
      </c>
      <c r="H23" s="26">
        <v>12165</v>
      </c>
      <c r="I23" s="26">
        <v>0</v>
      </c>
      <c r="J23" s="26">
        <v>0</v>
      </c>
      <c r="K23" s="26">
        <v>0</v>
      </c>
      <c r="L23" s="26">
        <v>0</v>
      </c>
      <c r="M23" s="26">
        <f t="shared" si="3"/>
        <v>138</v>
      </c>
      <c r="N23" s="26">
        <v>0</v>
      </c>
      <c r="O23" s="26">
        <v>138</v>
      </c>
      <c r="P23" s="26">
        <v>0</v>
      </c>
      <c r="Q23" s="26">
        <v>0</v>
      </c>
      <c r="R23" s="26">
        <v>0</v>
      </c>
      <c r="S23" s="26">
        <v>0</v>
      </c>
      <c r="T23" s="26">
        <f t="shared" si="4"/>
        <v>604</v>
      </c>
      <c r="U23" s="26">
        <f t="shared" si="5"/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f t="shared" si="6"/>
        <v>604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604</v>
      </c>
      <c r="AI23" s="26">
        <f t="shared" si="7"/>
        <v>0</v>
      </c>
      <c r="AJ23" s="26">
        <f t="shared" si="8"/>
        <v>0</v>
      </c>
      <c r="AK23" s="26">
        <v>0</v>
      </c>
      <c r="AL23" s="26">
        <v>0</v>
      </c>
      <c r="AM23" s="26">
        <v>0</v>
      </c>
      <c r="AN23" s="26">
        <v>0</v>
      </c>
      <c r="AO23" s="26">
        <v>0</v>
      </c>
      <c r="AP23" s="26">
        <v>0</v>
      </c>
      <c r="AQ23" s="26">
        <f t="shared" si="9"/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f t="shared" si="10"/>
        <v>0</v>
      </c>
      <c r="AY23" s="26">
        <f t="shared" si="11"/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f t="shared" si="12"/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f t="shared" si="13"/>
        <v>0</v>
      </c>
      <c r="BN23" s="26">
        <f t="shared" si="14"/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f t="shared" si="15"/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>
        <v>0</v>
      </c>
      <c r="CB23" s="26">
        <f t="shared" si="16"/>
        <v>0</v>
      </c>
      <c r="CC23" s="26">
        <f t="shared" si="17"/>
        <v>0</v>
      </c>
      <c r="CD23" s="26">
        <v>0</v>
      </c>
      <c r="CE23" s="26">
        <v>0</v>
      </c>
      <c r="CF23" s="26">
        <v>0</v>
      </c>
      <c r="CG23" s="26">
        <v>0</v>
      </c>
      <c r="CH23" s="26">
        <v>0</v>
      </c>
      <c r="CI23" s="26">
        <v>0</v>
      </c>
      <c r="CJ23" s="26">
        <f t="shared" si="18"/>
        <v>0</v>
      </c>
      <c r="CK23" s="26">
        <v>0</v>
      </c>
      <c r="CL23" s="26">
        <v>0</v>
      </c>
      <c r="CM23" s="26">
        <v>0</v>
      </c>
      <c r="CN23" s="26">
        <v>0</v>
      </c>
      <c r="CO23" s="26">
        <v>0</v>
      </c>
      <c r="CP23" s="26">
        <v>0</v>
      </c>
      <c r="CQ23" s="26">
        <f t="shared" si="19"/>
        <v>88</v>
      </c>
      <c r="CR23" s="26">
        <f t="shared" si="20"/>
        <v>88</v>
      </c>
      <c r="CS23" s="26">
        <v>0</v>
      </c>
      <c r="CT23" s="26">
        <v>0</v>
      </c>
      <c r="CU23" s="26">
        <v>0</v>
      </c>
      <c r="CV23" s="26">
        <v>88</v>
      </c>
      <c r="CW23" s="26">
        <v>0</v>
      </c>
      <c r="CX23" s="26">
        <v>0</v>
      </c>
      <c r="CY23" s="26">
        <f t="shared" si="21"/>
        <v>0</v>
      </c>
      <c r="CZ23" s="26">
        <v>0</v>
      </c>
      <c r="DA23" s="26">
        <v>0</v>
      </c>
      <c r="DB23" s="26">
        <v>0</v>
      </c>
      <c r="DC23" s="26">
        <v>0</v>
      </c>
      <c r="DD23" s="26">
        <v>0</v>
      </c>
      <c r="DE23" s="26">
        <v>0</v>
      </c>
      <c r="DF23" s="26">
        <f t="shared" si="22"/>
        <v>0</v>
      </c>
      <c r="DG23" s="26">
        <f t="shared" si="23"/>
        <v>0</v>
      </c>
      <c r="DH23" s="26">
        <v>0</v>
      </c>
      <c r="DI23" s="26">
        <v>0</v>
      </c>
      <c r="DJ23" s="26">
        <v>0</v>
      </c>
      <c r="DK23" s="26">
        <v>0</v>
      </c>
      <c r="DL23" s="26">
        <v>0</v>
      </c>
      <c r="DM23" s="26">
        <v>0</v>
      </c>
      <c r="DN23" s="26">
        <f t="shared" si="24"/>
        <v>0</v>
      </c>
      <c r="DO23" s="26">
        <v>0</v>
      </c>
      <c r="DP23" s="26">
        <v>0</v>
      </c>
      <c r="DQ23" s="26">
        <v>0</v>
      </c>
      <c r="DR23" s="26">
        <v>0</v>
      </c>
      <c r="DS23" s="26">
        <v>0</v>
      </c>
      <c r="DT23" s="26">
        <v>0</v>
      </c>
      <c r="DU23" s="26">
        <f t="shared" si="25"/>
        <v>578</v>
      </c>
      <c r="DV23" s="26">
        <v>578</v>
      </c>
      <c r="DW23" s="26">
        <v>0</v>
      </c>
      <c r="DX23" s="26">
        <v>0</v>
      </c>
      <c r="DY23" s="26">
        <v>0</v>
      </c>
      <c r="DZ23" s="26">
        <f t="shared" si="26"/>
        <v>0</v>
      </c>
      <c r="EA23" s="26">
        <f t="shared" si="27"/>
        <v>0</v>
      </c>
      <c r="EB23" s="26">
        <v>0</v>
      </c>
      <c r="EC23" s="26">
        <v>0</v>
      </c>
      <c r="ED23" s="26">
        <v>0</v>
      </c>
      <c r="EE23" s="26">
        <v>0</v>
      </c>
      <c r="EF23" s="26">
        <v>0</v>
      </c>
      <c r="EG23" s="26">
        <v>0</v>
      </c>
      <c r="EH23" s="26">
        <f t="shared" si="28"/>
        <v>0</v>
      </c>
      <c r="EI23" s="26">
        <v>0</v>
      </c>
      <c r="EJ23" s="26">
        <v>0</v>
      </c>
      <c r="EK23" s="26">
        <v>0</v>
      </c>
      <c r="EL23" s="26">
        <v>0</v>
      </c>
      <c r="EM23" s="26">
        <v>0</v>
      </c>
      <c r="EN23" s="26">
        <v>0</v>
      </c>
    </row>
    <row r="24" spans="1:144" s="27" customFormat="1" ht="13.5" customHeight="1" x14ac:dyDescent="0.2">
      <c r="A24" s="24" t="s">
        <v>27</v>
      </c>
      <c r="B24" s="25" t="s">
        <v>60</v>
      </c>
      <c r="C24" s="24" t="s">
        <v>61</v>
      </c>
      <c r="D24" s="26">
        <f t="shared" si="0"/>
        <v>6906</v>
      </c>
      <c r="E24" s="26">
        <f t="shared" si="1"/>
        <v>5835</v>
      </c>
      <c r="F24" s="26">
        <f t="shared" si="2"/>
        <v>4936</v>
      </c>
      <c r="G24" s="26">
        <v>0</v>
      </c>
      <c r="H24" s="26">
        <v>4936</v>
      </c>
      <c r="I24" s="26">
        <v>0</v>
      </c>
      <c r="J24" s="26">
        <v>0</v>
      </c>
      <c r="K24" s="26">
        <v>0</v>
      </c>
      <c r="L24" s="26">
        <v>0</v>
      </c>
      <c r="M24" s="26">
        <f t="shared" si="3"/>
        <v>899</v>
      </c>
      <c r="N24" s="26">
        <v>0</v>
      </c>
      <c r="O24" s="26">
        <v>899</v>
      </c>
      <c r="P24" s="26">
        <v>0</v>
      </c>
      <c r="Q24" s="26">
        <v>0</v>
      </c>
      <c r="R24" s="26">
        <v>0</v>
      </c>
      <c r="S24" s="26">
        <v>0</v>
      </c>
      <c r="T24" s="26">
        <f t="shared" si="4"/>
        <v>0</v>
      </c>
      <c r="U24" s="26">
        <f t="shared" si="5"/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f t="shared" si="6"/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f t="shared" si="7"/>
        <v>0</v>
      </c>
      <c r="AJ24" s="26">
        <f t="shared" si="8"/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f t="shared" si="9"/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f t="shared" si="10"/>
        <v>0</v>
      </c>
      <c r="AY24" s="26">
        <f t="shared" si="11"/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f t="shared" si="12"/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f t="shared" si="13"/>
        <v>0</v>
      </c>
      <c r="BN24" s="26">
        <f t="shared" si="14"/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f t="shared" si="15"/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f t="shared" si="16"/>
        <v>0</v>
      </c>
      <c r="CC24" s="26">
        <f t="shared" si="17"/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f t="shared" si="18"/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f t="shared" si="19"/>
        <v>958</v>
      </c>
      <c r="CR24" s="26">
        <f t="shared" si="20"/>
        <v>828</v>
      </c>
      <c r="CS24" s="26">
        <v>0</v>
      </c>
      <c r="CT24" s="26">
        <v>0</v>
      </c>
      <c r="CU24" s="26">
        <v>14</v>
      </c>
      <c r="CV24" s="26">
        <v>776</v>
      </c>
      <c r="CW24" s="26">
        <v>0</v>
      </c>
      <c r="CX24" s="26">
        <v>38</v>
      </c>
      <c r="CY24" s="26">
        <f t="shared" si="21"/>
        <v>130</v>
      </c>
      <c r="CZ24" s="26">
        <v>0</v>
      </c>
      <c r="DA24" s="26">
        <v>0</v>
      </c>
      <c r="DB24" s="26">
        <v>5</v>
      </c>
      <c r="DC24" s="26">
        <v>101</v>
      </c>
      <c r="DD24" s="26">
        <v>0</v>
      </c>
      <c r="DE24" s="26">
        <v>24</v>
      </c>
      <c r="DF24" s="26">
        <f t="shared" si="22"/>
        <v>0</v>
      </c>
      <c r="DG24" s="26">
        <f t="shared" si="23"/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0</v>
      </c>
      <c r="DN24" s="26">
        <f t="shared" si="24"/>
        <v>0</v>
      </c>
      <c r="DO24" s="26">
        <v>0</v>
      </c>
      <c r="DP24" s="26">
        <v>0</v>
      </c>
      <c r="DQ24" s="26">
        <v>0</v>
      </c>
      <c r="DR24" s="26">
        <v>0</v>
      </c>
      <c r="DS24" s="26">
        <v>0</v>
      </c>
      <c r="DT24" s="26">
        <v>0</v>
      </c>
      <c r="DU24" s="26">
        <f t="shared" si="25"/>
        <v>0</v>
      </c>
      <c r="DV24" s="26">
        <v>0</v>
      </c>
      <c r="DW24" s="26">
        <v>0</v>
      </c>
      <c r="DX24" s="26">
        <v>0</v>
      </c>
      <c r="DY24" s="26">
        <v>0</v>
      </c>
      <c r="DZ24" s="26">
        <f t="shared" si="26"/>
        <v>113</v>
      </c>
      <c r="EA24" s="26">
        <f t="shared" si="27"/>
        <v>89</v>
      </c>
      <c r="EB24" s="26">
        <v>0</v>
      </c>
      <c r="EC24" s="26">
        <v>0</v>
      </c>
      <c r="ED24" s="26">
        <v>89</v>
      </c>
      <c r="EE24" s="26">
        <v>0</v>
      </c>
      <c r="EF24" s="26">
        <v>0</v>
      </c>
      <c r="EG24" s="26">
        <v>0</v>
      </c>
      <c r="EH24" s="26">
        <f t="shared" si="28"/>
        <v>24</v>
      </c>
      <c r="EI24" s="26">
        <v>0</v>
      </c>
      <c r="EJ24" s="26">
        <v>0</v>
      </c>
      <c r="EK24" s="26">
        <v>24</v>
      </c>
      <c r="EL24" s="26">
        <v>0</v>
      </c>
      <c r="EM24" s="26">
        <v>0</v>
      </c>
      <c r="EN24" s="26">
        <v>0</v>
      </c>
    </row>
    <row r="25" spans="1:144" s="27" customFormat="1" ht="13.5" customHeight="1" x14ac:dyDescent="0.2">
      <c r="A25" s="24" t="s">
        <v>27</v>
      </c>
      <c r="B25" s="25" t="s">
        <v>62</v>
      </c>
      <c r="C25" s="24" t="s">
        <v>63</v>
      </c>
      <c r="D25" s="26">
        <f t="shared" si="0"/>
        <v>9630</v>
      </c>
      <c r="E25" s="26">
        <f t="shared" si="1"/>
        <v>8087</v>
      </c>
      <c r="F25" s="26">
        <f t="shared" si="2"/>
        <v>8006</v>
      </c>
      <c r="G25" s="26">
        <v>0</v>
      </c>
      <c r="H25" s="26">
        <v>7761</v>
      </c>
      <c r="I25" s="26">
        <v>0</v>
      </c>
      <c r="J25" s="26">
        <v>0</v>
      </c>
      <c r="K25" s="26">
        <v>0</v>
      </c>
      <c r="L25" s="26">
        <v>245</v>
      </c>
      <c r="M25" s="26">
        <f t="shared" si="3"/>
        <v>81</v>
      </c>
      <c r="N25" s="26">
        <v>0</v>
      </c>
      <c r="O25" s="26">
        <v>81</v>
      </c>
      <c r="P25" s="26">
        <v>0</v>
      </c>
      <c r="Q25" s="26">
        <v>0</v>
      </c>
      <c r="R25" s="26">
        <v>0</v>
      </c>
      <c r="S25" s="26">
        <v>0</v>
      </c>
      <c r="T25" s="26">
        <f t="shared" si="4"/>
        <v>243</v>
      </c>
      <c r="U25" s="26">
        <f t="shared" si="5"/>
        <v>243</v>
      </c>
      <c r="V25" s="26">
        <v>0</v>
      </c>
      <c r="W25" s="26">
        <v>0</v>
      </c>
      <c r="X25" s="26">
        <v>0</v>
      </c>
      <c r="Y25" s="26">
        <v>0</v>
      </c>
      <c r="Z25" s="26">
        <v>15</v>
      </c>
      <c r="AA25" s="26">
        <v>228</v>
      </c>
      <c r="AB25" s="26">
        <f t="shared" si="6"/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f t="shared" si="7"/>
        <v>0</v>
      </c>
      <c r="AJ25" s="26">
        <f t="shared" si="8"/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f t="shared" si="9"/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f t="shared" si="10"/>
        <v>0</v>
      </c>
      <c r="AY25" s="26">
        <f t="shared" si="11"/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f t="shared" si="12"/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f t="shared" si="13"/>
        <v>0</v>
      </c>
      <c r="BN25" s="26">
        <f t="shared" si="14"/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f t="shared" si="15"/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0</v>
      </c>
      <c r="CA25" s="26">
        <v>0</v>
      </c>
      <c r="CB25" s="26">
        <f t="shared" si="16"/>
        <v>51</v>
      </c>
      <c r="CC25" s="26">
        <f t="shared" si="17"/>
        <v>51</v>
      </c>
      <c r="CD25" s="26">
        <v>0</v>
      </c>
      <c r="CE25" s="26">
        <v>0</v>
      </c>
      <c r="CF25" s="26">
        <v>0</v>
      </c>
      <c r="CG25" s="26">
        <v>0</v>
      </c>
      <c r="CH25" s="26">
        <v>0</v>
      </c>
      <c r="CI25" s="26">
        <v>51</v>
      </c>
      <c r="CJ25" s="26">
        <f t="shared" si="18"/>
        <v>0</v>
      </c>
      <c r="CK25" s="26">
        <v>0</v>
      </c>
      <c r="CL25" s="26">
        <v>0</v>
      </c>
      <c r="CM25" s="26">
        <v>0</v>
      </c>
      <c r="CN25" s="26">
        <v>0</v>
      </c>
      <c r="CO25" s="26">
        <v>0</v>
      </c>
      <c r="CP25" s="26">
        <v>0</v>
      </c>
      <c r="CQ25" s="26">
        <f t="shared" si="19"/>
        <v>447</v>
      </c>
      <c r="CR25" s="26">
        <f t="shared" si="20"/>
        <v>447</v>
      </c>
      <c r="CS25" s="26">
        <v>0</v>
      </c>
      <c r="CT25" s="26">
        <v>0</v>
      </c>
      <c r="CU25" s="26">
        <v>0</v>
      </c>
      <c r="CV25" s="26">
        <v>447</v>
      </c>
      <c r="CW25" s="26">
        <v>0</v>
      </c>
      <c r="CX25" s="26">
        <v>0</v>
      </c>
      <c r="CY25" s="26">
        <f t="shared" si="21"/>
        <v>0</v>
      </c>
      <c r="CZ25" s="26">
        <v>0</v>
      </c>
      <c r="DA25" s="26">
        <v>0</v>
      </c>
      <c r="DB25" s="26">
        <v>0</v>
      </c>
      <c r="DC25" s="26">
        <v>0</v>
      </c>
      <c r="DD25" s="26">
        <v>0</v>
      </c>
      <c r="DE25" s="26">
        <v>0</v>
      </c>
      <c r="DF25" s="26">
        <f t="shared" si="22"/>
        <v>0</v>
      </c>
      <c r="DG25" s="26">
        <f t="shared" si="23"/>
        <v>0</v>
      </c>
      <c r="DH25" s="26">
        <v>0</v>
      </c>
      <c r="DI25" s="26">
        <v>0</v>
      </c>
      <c r="DJ25" s="26">
        <v>0</v>
      </c>
      <c r="DK25" s="26">
        <v>0</v>
      </c>
      <c r="DL25" s="26">
        <v>0</v>
      </c>
      <c r="DM25" s="26">
        <v>0</v>
      </c>
      <c r="DN25" s="26">
        <f t="shared" si="24"/>
        <v>0</v>
      </c>
      <c r="DO25" s="26">
        <v>0</v>
      </c>
      <c r="DP25" s="26">
        <v>0</v>
      </c>
      <c r="DQ25" s="26">
        <v>0</v>
      </c>
      <c r="DR25" s="26">
        <v>0</v>
      </c>
      <c r="DS25" s="26">
        <v>0</v>
      </c>
      <c r="DT25" s="26">
        <v>0</v>
      </c>
      <c r="DU25" s="26">
        <f t="shared" si="25"/>
        <v>802</v>
      </c>
      <c r="DV25" s="26">
        <v>802</v>
      </c>
      <c r="DW25" s="26">
        <v>0</v>
      </c>
      <c r="DX25" s="26">
        <v>0</v>
      </c>
      <c r="DY25" s="26">
        <v>0</v>
      </c>
      <c r="DZ25" s="26">
        <f t="shared" si="26"/>
        <v>0</v>
      </c>
      <c r="EA25" s="26">
        <f t="shared" si="27"/>
        <v>0</v>
      </c>
      <c r="EB25" s="26">
        <v>0</v>
      </c>
      <c r="EC25" s="26">
        <v>0</v>
      </c>
      <c r="ED25" s="26">
        <v>0</v>
      </c>
      <c r="EE25" s="26">
        <v>0</v>
      </c>
      <c r="EF25" s="26">
        <v>0</v>
      </c>
      <c r="EG25" s="26">
        <v>0</v>
      </c>
      <c r="EH25" s="26">
        <f t="shared" si="28"/>
        <v>0</v>
      </c>
      <c r="EI25" s="26">
        <v>0</v>
      </c>
      <c r="EJ25" s="26">
        <v>0</v>
      </c>
      <c r="EK25" s="26">
        <v>0</v>
      </c>
      <c r="EL25" s="26">
        <v>0</v>
      </c>
      <c r="EM25" s="26">
        <v>0</v>
      </c>
      <c r="EN25" s="26">
        <v>0</v>
      </c>
    </row>
    <row r="26" spans="1:144" s="27" customFormat="1" ht="13.5" customHeight="1" x14ac:dyDescent="0.2">
      <c r="A26" s="24" t="s">
        <v>27</v>
      </c>
      <c r="B26" s="25" t="s">
        <v>64</v>
      </c>
      <c r="C26" s="24" t="s">
        <v>65</v>
      </c>
      <c r="D26" s="26">
        <f t="shared" si="0"/>
        <v>12514</v>
      </c>
      <c r="E26" s="26">
        <f t="shared" si="1"/>
        <v>9798</v>
      </c>
      <c r="F26" s="26">
        <f t="shared" si="2"/>
        <v>7002</v>
      </c>
      <c r="G26" s="26">
        <v>0</v>
      </c>
      <c r="H26" s="26">
        <v>7002</v>
      </c>
      <c r="I26" s="26">
        <v>0</v>
      </c>
      <c r="J26" s="26">
        <v>0</v>
      </c>
      <c r="K26" s="26">
        <v>0</v>
      </c>
      <c r="L26" s="26">
        <v>0</v>
      </c>
      <c r="M26" s="26">
        <f t="shared" si="3"/>
        <v>2796</v>
      </c>
      <c r="N26" s="26">
        <v>0</v>
      </c>
      <c r="O26" s="26">
        <v>2796</v>
      </c>
      <c r="P26" s="26">
        <v>0</v>
      </c>
      <c r="Q26" s="26">
        <v>0</v>
      </c>
      <c r="R26" s="26">
        <v>0</v>
      </c>
      <c r="S26" s="26">
        <v>0</v>
      </c>
      <c r="T26" s="26">
        <f t="shared" si="4"/>
        <v>0</v>
      </c>
      <c r="U26" s="26">
        <f t="shared" si="5"/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f t="shared" si="6"/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f t="shared" si="7"/>
        <v>54</v>
      </c>
      <c r="AJ26" s="26">
        <f t="shared" si="8"/>
        <v>0</v>
      </c>
      <c r="AK26" s="26">
        <v>0</v>
      </c>
      <c r="AL26" s="26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f t="shared" si="9"/>
        <v>54</v>
      </c>
      <c r="AR26" s="26">
        <v>0</v>
      </c>
      <c r="AS26" s="26">
        <v>0</v>
      </c>
      <c r="AT26" s="26">
        <v>0</v>
      </c>
      <c r="AU26" s="26">
        <v>54</v>
      </c>
      <c r="AV26" s="26">
        <v>0</v>
      </c>
      <c r="AW26" s="26">
        <v>0</v>
      </c>
      <c r="AX26" s="26">
        <f t="shared" si="10"/>
        <v>0</v>
      </c>
      <c r="AY26" s="26">
        <f t="shared" si="11"/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f t="shared" si="12"/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f t="shared" si="13"/>
        <v>0</v>
      </c>
      <c r="BN26" s="26">
        <f t="shared" si="14"/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f t="shared" si="15"/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>
        <v>0</v>
      </c>
      <c r="CB26" s="26">
        <f t="shared" si="16"/>
        <v>0</v>
      </c>
      <c r="CC26" s="26">
        <f t="shared" si="17"/>
        <v>0</v>
      </c>
      <c r="CD26" s="26">
        <v>0</v>
      </c>
      <c r="CE26" s="26">
        <v>0</v>
      </c>
      <c r="CF26" s="26">
        <v>0</v>
      </c>
      <c r="CG26" s="26">
        <v>0</v>
      </c>
      <c r="CH26" s="26">
        <v>0</v>
      </c>
      <c r="CI26" s="26">
        <v>0</v>
      </c>
      <c r="CJ26" s="26">
        <f t="shared" si="18"/>
        <v>0</v>
      </c>
      <c r="CK26" s="26">
        <v>0</v>
      </c>
      <c r="CL26" s="26">
        <v>0</v>
      </c>
      <c r="CM26" s="26">
        <v>0</v>
      </c>
      <c r="CN26" s="26">
        <v>0</v>
      </c>
      <c r="CO26" s="26">
        <v>0</v>
      </c>
      <c r="CP26" s="26">
        <v>0</v>
      </c>
      <c r="CQ26" s="26">
        <f t="shared" si="19"/>
        <v>2033</v>
      </c>
      <c r="CR26" s="26">
        <f t="shared" si="20"/>
        <v>1277</v>
      </c>
      <c r="CS26" s="26">
        <v>0</v>
      </c>
      <c r="CT26" s="26">
        <v>0</v>
      </c>
      <c r="CU26" s="26">
        <v>0</v>
      </c>
      <c r="CV26" s="26">
        <v>1264</v>
      </c>
      <c r="CW26" s="26">
        <v>13</v>
      </c>
      <c r="CX26" s="26">
        <v>0</v>
      </c>
      <c r="CY26" s="26">
        <f t="shared" si="21"/>
        <v>756</v>
      </c>
      <c r="CZ26" s="26">
        <v>0</v>
      </c>
      <c r="DA26" s="26">
        <v>0</v>
      </c>
      <c r="DB26" s="26">
        <v>0</v>
      </c>
      <c r="DC26" s="26">
        <v>622</v>
      </c>
      <c r="DD26" s="26">
        <v>13</v>
      </c>
      <c r="DE26" s="26">
        <v>121</v>
      </c>
      <c r="DF26" s="26">
        <f t="shared" si="22"/>
        <v>0</v>
      </c>
      <c r="DG26" s="26">
        <f t="shared" si="23"/>
        <v>0</v>
      </c>
      <c r="DH26" s="26">
        <v>0</v>
      </c>
      <c r="DI26" s="26">
        <v>0</v>
      </c>
      <c r="DJ26" s="26">
        <v>0</v>
      </c>
      <c r="DK26" s="26">
        <v>0</v>
      </c>
      <c r="DL26" s="26">
        <v>0</v>
      </c>
      <c r="DM26" s="26">
        <v>0</v>
      </c>
      <c r="DN26" s="26">
        <f t="shared" si="24"/>
        <v>0</v>
      </c>
      <c r="DO26" s="26">
        <v>0</v>
      </c>
      <c r="DP26" s="26">
        <v>0</v>
      </c>
      <c r="DQ26" s="26">
        <v>0</v>
      </c>
      <c r="DR26" s="26">
        <v>0</v>
      </c>
      <c r="DS26" s="26">
        <v>0</v>
      </c>
      <c r="DT26" s="26">
        <v>0</v>
      </c>
      <c r="DU26" s="26">
        <f t="shared" si="25"/>
        <v>95</v>
      </c>
      <c r="DV26" s="26">
        <v>95</v>
      </c>
      <c r="DW26" s="26">
        <v>0</v>
      </c>
      <c r="DX26" s="26">
        <v>0</v>
      </c>
      <c r="DY26" s="26">
        <v>0</v>
      </c>
      <c r="DZ26" s="26">
        <f t="shared" si="26"/>
        <v>534</v>
      </c>
      <c r="EA26" s="26">
        <f t="shared" si="27"/>
        <v>197</v>
      </c>
      <c r="EB26" s="26">
        <v>0</v>
      </c>
      <c r="EC26" s="26">
        <v>0</v>
      </c>
      <c r="ED26" s="26">
        <v>197</v>
      </c>
      <c r="EE26" s="26">
        <v>0</v>
      </c>
      <c r="EF26" s="26">
        <v>0</v>
      </c>
      <c r="EG26" s="26">
        <v>0</v>
      </c>
      <c r="EH26" s="26">
        <f t="shared" si="28"/>
        <v>337</v>
      </c>
      <c r="EI26" s="26">
        <v>0</v>
      </c>
      <c r="EJ26" s="26">
        <v>0</v>
      </c>
      <c r="EK26" s="26">
        <v>337</v>
      </c>
      <c r="EL26" s="26">
        <v>0</v>
      </c>
      <c r="EM26" s="26">
        <v>0</v>
      </c>
      <c r="EN26" s="26">
        <v>0</v>
      </c>
    </row>
    <row r="27" spans="1:144" s="27" customFormat="1" ht="13.5" customHeight="1" x14ac:dyDescent="0.2">
      <c r="A27" s="24" t="s">
        <v>27</v>
      </c>
      <c r="B27" s="25" t="s">
        <v>66</v>
      </c>
      <c r="C27" s="24" t="s">
        <v>67</v>
      </c>
      <c r="D27" s="26">
        <f t="shared" si="0"/>
        <v>10049</v>
      </c>
      <c r="E27" s="26">
        <f t="shared" si="1"/>
        <v>8971</v>
      </c>
      <c r="F27" s="26">
        <f t="shared" si="2"/>
        <v>6580</v>
      </c>
      <c r="G27" s="26">
        <v>0</v>
      </c>
      <c r="H27" s="26">
        <v>6562</v>
      </c>
      <c r="I27" s="26">
        <v>0</v>
      </c>
      <c r="J27" s="26">
        <v>18</v>
      </c>
      <c r="K27" s="26">
        <v>0</v>
      </c>
      <c r="L27" s="26">
        <v>0</v>
      </c>
      <c r="M27" s="26">
        <f t="shared" si="3"/>
        <v>2391</v>
      </c>
      <c r="N27" s="26">
        <v>0</v>
      </c>
      <c r="O27" s="26">
        <v>2388</v>
      </c>
      <c r="P27" s="26">
        <v>0</v>
      </c>
      <c r="Q27" s="26">
        <v>3</v>
      </c>
      <c r="R27" s="26">
        <v>0</v>
      </c>
      <c r="S27" s="26">
        <v>0</v>
      </c>
      <c r="T27" s="26">
        <f t="shared" si="4"/>
        <v>205</v>
      </c>
      <c r="U27" s="26">
        <f t="shared" si="5"/>
        <v>3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3</v>
      </c>
      <c r="AB27" s="26">
        <f t="shared" si="6"/>
        <v>202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202</v>
      </c>
      <c r="AI27" s="26">
        <f t="shared" si="7"/>
        <v>0</v>
      </c>
      <c r="AJ27" s="26">
        <f t="shared" si="8"/>
        <v>0</v>
      </c>
      <c r="AK27" s="26">
        <v>0</v>
      </c>
      <c r="AL27" s="26">
        <v>0</v>
      </c>
      <c r="AM27" s="26">
        <v>0</v>
      </c>
      <c r="AN27" s="26">
        <v>0</v>
      </c>
      <c r="AO27" s="26">
        <v>0</v>
      </c>
      <c r="AP27" s="26">
        <v>0</v>
      </c>
      <c r="AQ27" s="26">
        <f t="shared" si="9"/>
        <v>0</v>
      </c>
      <c r="AR27" s="26">
        <v>0</v>
      </c>
      <c r="AS27" s="26">
        <v>0</v>
      </c>
      <c r="AT27" s="26">
        <v>0</v>
      </c>
      <c r="AU27" s="26">
        <v>0</v>
      </c>
      <c r="AV27" s="26">
        <v>0</v>
      </c>
      <c r="AW27" s="26">
        <v>0</v>
      </c>
      <c r="AX27" s="26">
        <f t="shared" si="10"/>
        <v>0</v>
      </c>
      <c r="AY27" s="26">
        <f t="shared" si="11"/>
        <v>0</v>
      </c>
      <c r="AZ27" s="26">
        <v>0</v>
      </c>
      <c r="BA27" s="26">
        <v>0</v>
      </c>
      <c r="BB27" s="26">
        <v>0</v>
      </c>
      <c r="BC27" s="26">
        <v>0</v>
      </c>
      <c r="BD27" s="26">
        <v>0</v>
      </c>
      <c r="BE27" s="26">
        <v>0</v>
      </c>
      <c r="BF27" s="26">
        <f t="shared" si="12"/>
        <v>0</v>
      </c>
      <c r="BG27" s="26">
        <v>0</v>
      </c>
      <c r="BH27" s="26">
        <v>0</v>
      </c>
      <c r="BI27" s="26">
        <v>0</v>
      </c>
      <c r="BJ27" s="26">
        <v>0</v>
      </c>
      <c r="BK27" s="26">
        <v>0</v>
      </c>
      <c r="BL27" s="26">
        <v>0</v>
      </c>
      <c r="BM27" s="26">
        <f t="shared" si="13"/>
        <v>0</v>
      </c>
      <c r="BN27" s="26">
        <f t="shared" si="14"/>
        <v>0</v>
      </c>
      <c r="BO27" s="26">
        <v>0</v>
      </c>
      <c r="BP27" s="26">
        <v>0</v>
      </c>
      <c r="BQ27" s="26">
        <v>0</v>
      </c>
      <c r="BR27" s="26">
        <v>0</v>
      </c>
      <c r="BS27" s="26">
        <v>0</v>
      </c>
      <c r="BT27" s="26">
        <v>0</v>
      </c>
      <c r="BU27" s="26">
        <f t="shared" si="15"/>
        <v>0</v>
      </c>
      <c r="BV27" s="26">
        <v>0</v>
      </c>
      <c r="BW27" s="26">
        <v>0</v>
      </c>
      <c r="BX27" s="26">
        <v>0</v>
      </c>
      <c r="BY27" s="26">
        <v>0</v>
      </c>
      <c r="BZ27" s="26">
        <v>0</v>
      </c>
      <c r="CA27" s="26">
        <v>0</v>
      </c>
      <c r="CB27" s="26">
        <f t="shared" si="16"/>
        <v>0</v>
      </c>
      <c r="CC27" s="26">
        <f t="shared" si="17"/>
        <v>0</v>
      </c>
      <c r="CD27" s="26">
        <v>0</v>
      </c>
      <c r="CE27" s="26">
        <v>0</v>
      </c>
      <c r="CF27" s="26">
        <v>0</v>
      </c>
      <c r="CG27" s="26">
        <v>0</v>
      </c>
      <c r="CH27" s="26">
        <v>0</v>
      </c>
      <c r="CI27" s="26">
        <v>0</v>
      </c>
      <c r="CJ27" s="26">
        <f t="shared" si="18"/>
        <v>0</v>
      </c>
      <c r="CK27" s="26">
        <v>0</v>
      </c>
      <c r="CL27" s="26">
        <v>0</v>
      </c>
      <c r="CM27" s="26">
        <v>0</v>
      </c>
      <c r="CN27" s="26">
        <v>0</v>
      </c>
      <c r="CO27" s="26">
        <v>0</v>
      </c>
      <c r="CP27" s="26">
        <v>0</v>
      </c>
      <c r="CQ27" s="26">
        <f t="shared" si="19"/>
        <v>490</v>
      </c>
      <c r="CR27" s="26">
        <f t="shared" si="20"/>
        <v>370</v>
      </c>
      <c r="CS27" s="26">
        <v>0</v>
      </c>
      <c r="CT27" s="26">
        <v>0</v>
      </c>
      <c r="CU27" s="26">
        <v>0</v>
      </c>
      <c r="CV27" s="26">
        <v>370</v>
      </c>
      <c r="CW27" s="26">
        <v>0</v>
      </c>
      <c r="CX27" s="26">
        <v>0</v>
      </c>
      <c r="CY27" s="26">
        <f t="shared" si="21"/>
        <v>120</v>
      </c>
      <c r="CZ27" s="26">
        <v>0</v>
      </c>
      <c r="DA27" s="26">
        <v>0</v>
      </c>
      <c r="DB27" s="26">
        <v>0</v>
      </c>
      <c r="DC27" s="26">
        <v>120</v>
      </c>
      <c r="DD27" s="26">
        <v>0</v>
      </c>
      <c r="DE27" s="26">
        <v>0</v>
      </c>
      <c r="DF27" s="26">
        <f t="shared" si="22"/>
        <v>0</v>
      </c>
      <c r="DG27" s="26">
        <f t="shared" si="23"/>
        <v>0</v>
      </c>
      <c r="DH27" s="26">
        <v>0</v>
      </c>
      <c r="DI27" s="26">
        <v>0</v>
      </c>
      <c r="DJ27" s="26">
        <v>0</v>
      </c>
      <c r="DK27" s="26">
        <v>0</v>
      </c>
      <c r="DL27" s="26">
        <v>0</v>
      </c>
      <c r="DM27" s="26">
        <v>0</v>
      </c>
      <c r="DN27" s="26">
        <f t="shared" si="24"/>
        <v>0</v>
      </c>
      <c r="DO27" s="26">
        <v>0</v>
      </c>
      <c r="DP27" s="26">
        <v>0</v>
      </c>
      <c r="DQ27" s="26">
        <v>0</v>
      </c>
      <c r="DR27" s="26">
        <v>0</v>
      </c>
      <c r="DS27" s="26">
        <v>0</v>
      </c>
      <c r="DT27" s="26">
        <v>0</v>
      </c>
      <c r="DU27" s="26">
        <f t="shared" si="25"/>
        <v>150</v>
      </c>
      <c r="DV27" s="26">
        <v>71</v>
      </c>
      <c r="DW27" s="26">
        <v>0</v>
      </c>
      <c r="DX27" s="26">
        <v>79</v>
      </c>
      <c r="DY27" s="26">
        <v>0</v>
      </c>
      <c r="DZ27" s="26">
        <f t="shared" si="26"/>
        <v>233</v>
      </c>
      <c r="EA27" s="26">
        <f t="shared" si="27"/>
        <v>202</v>
      </c>
      <c r="EB27" s="26">
        <v>0</v>
      </c>
      <c r="EC27" s="26">
        <v>0</v>
      </c>
      <c r="ED27" s="26">
        <v>202</v>
      </c>
      <c r="EE27" s="26">
        <v>0</v>
      </c>
      <c r="EF27" s="26">
        <v>0</v>
      </c>
      <c r="EG27" s="26">
        <v>0</v>
      </c>
      <c r="EH27" s="26">
        <f t="shared" si="28"/>
        <v>31</v>
      </c>
      <c r="EI27" s="26">
        <v>0</v>
      </c>
      <c r="EJ27" s="26">
        <v>0</v>
      </c>
      <c r="EK27" s="26">
        <v>31</v>
      </c>
      <c r="EL27" s="26">
        <v>0</v>
      </c>
      <c r="EM27" s="26">
        <v>0</v>
      </c>
      <c r="EN27" s="26">
        <v>0</v>
      </c>
    </row>
    <row r="28" spans="1:144" s="27" customFormat="1" ht="13.5" customHeight="1" x14ac:dyDescent="0.2">
      <c r="A28" s="24" t="s">
        <v>27</v>
      </c>
      <c r="B28" s="25" t="s">
        <v>68</v>
      </c>
      <c r="C28" s="24" t="s">
        <v>69</v>
      </c>
      <c r="D28" s="26">
        <f t="shared" si="0"/>
        <v>8979</v>
      </c>
      <c r="E28" s="26">
        <f t="shared" si="1"/>
        <v>6472</v>
      </c>
      <c r="F28" s="26">
        <f t="shared" si="2"/>
        <v>6342</v>
      </c>
      <c r="G28" s="26">
        <v>0</v>
      </c>
      <c r="H28" s="26">
        <v>6342</v>
      </c>
      <c r="I28" s="26">
        <v>0</v>
      </c>
      <c r="J28" s="26">
        <v>0</v>
      </c>
      <c r="K28" s="26">
        <v>0</v>
      </c>
      <c r="L28" s="26">
        <v>0</v>
      </c>
      <c r="M28" s="26">
        <f t="shared" si="3"/>
        <v>130</v>
      </c>
      <c r="N28" s="26">
        <v>0</v>
      </c>
      <c r="O28" s="26">
        <v>130</v>
      </c>
      <c r="P28" s="26">
        <v>0</v>
      </c>
      <c r="Q28" s="26">
        <v>0</v>
      </c>
      <c r="R28" s="26">
        <v>0</v>
      </c>
      <c r="S28" s="26">
        <v>0</v>
      </c>
      <c r="T28" s="26">
        <f t="shared" si="4"/>
        <v>580</v>
      </c>
      <c r="U28" s="26">
        <f t="shared" si="5"/>
        <v>379</v>
      </c>
      <c r="V28" s="26">
        <v>0</v>
      </c>
      <c r="W28" s="26">
        <v>0</v>
      </c>
      <c r="X28" s="26">
        <v>236</v>
      </c>
      <c r="Y28" s="26">
        <v>0</v>
      </c>
      <c r="Z28" s="26">
        <v>14</v>
      </c>
      <c r="AA28" s="26">
        <v>129</v>
      </c>
      <c r="AB28" s="26">
        <f t="shared" si="6"/>
        <v>201</v>
      </c>
      <c r="AC28" s="26">
        <v>0</v>
      </c>
      <c r="AD28" s="26">
        <v>0</v>
      </c>
      <c r="AE28" s="26">
        <v>131</v>
      </c>
      <c r="AF28" s="26">
        <v>0</v>
      </c>
      <c r="AG28" s="26">
        <v>0</v>
      </c>
      <c r="AH28" s="26">
        <v>70</v>
      </c>
      <c r="AI28" s="26">
        <f t="shared" si="7"/>
        <v>64</v>
      </c>
      <c r="AJ28" s="26">
        <f t="shared" si="8"/>
        <v>64</v>
      </c>
      <c r="AK28" s="26">
        <v>0</v>
      </c>
      <c r="AL28" s="26">
        <v>0</v>
      </c>
      <c r="AM28" s="26">
        <v>0</v>
      </c>
      <c r="AN28" s="26">
        <v>64</v>
      </c>
      <c r="AO28" s="26">
        <v>0</v>
      </c>
      <c r="AP28" s="26">
        <v>0</v>
      </c>
      <c r="AQ28" s="26">
        <f t="shared" si="9"/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f t="shared" si="10"/>
        <v>0</v>
      </c>
      <c r="AY28" s="26">
        <f t="shared" si="11"/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f t="shared" si="12"/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f t="shared" si="13"/>
        <v>0</v>
      </c>
      <c r="BN28" s="26">
        <f t="shared" si="14"/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f t="shared" si="15"/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>
        <v>0</v>
      </c>
      <c r="CB28" s="26">
        <f t="shared" si="16"/>
        <v>0</v>
      </c>
      <c r="CC28" s="26">
        <f t="shared" si="17"/>
        <v>0</v>
      </c>
      <c r="CD28" s="26">
        <v>0</v>
      </c>
      <c r="CE28" s="26">
        <v>0</v>
      </c>
      <c r="CF28" s="26">
        <v>0</v>
      </c>
      <c r="CG28" s="26">
        <v>0</v>
      </c>
      <c r="CH28" s="26">
        <v>0</v>
      </c>
      <c r="CI28" s="26">
        <v>0</v>
      </c>
      <c r="CJ28" s="26">
        <f t="shared" si="18"/>
        <v>0</v>
      </c>
      <c r="CK28" s="26">
        <v>0</v>
      </c>
      <c r="CL28" s="26">
        <v>0</v>
      </c>
      <c r="CM28" s="26">
        <v>0</v>
      </c>
      <c r="CN28" s="26">
        <v>0</v>
      </c>
      <c r="CO28" s="26">
        <v>0</v>
      </c>
      <c r="CP28" s="26">
        <v>0</v>
      </c>
      <c r="CQ28" s="26">
        <f t="shared" si="19"/>
        <v>671</v>
      </c>
      <c r="CR28" s="26">
        <f t="shared" si="20"/>
        <v>671</v>
      </c>
      <c r="CS28" s="26">
        <v>0</v>
      </c>
      <c r="CT28" s="26">
        <v>0</v>
      </c>
      <c r="CU28" s="26">
        <v>0</v>
      </c>
      <c r="CV28" s="26">
        <v>671</v>
      </c>
      <c r="CW28" s="26">
        <v>0</v>
      </c>
      <c r="CX28" s="26">
        <v>0</v>
      </c>
      <c r="CY28" s="26">
        <f t="shared" si="21"/>
        <v>0</v>
      </c>
      <c r="CZ28" s="26">
        <v>0</v>
      </c>
      <c r="DA28" s="26">
        <v>0</v>
      </c>
      <c r="DB28" s="26">
        <v>0</v>
      </c>
      <c r="DC28" s="26">
        <v>0</v>
      </c>
      <c r="DD28" s="26">
        <v>0</v>
      </c>
      <c r="DE28" s="26">
        <v>0</v>
      </c>
      <c r="DF28" s="26">
        <f t="shared" si="22"/>
        <v>659</v>
      </c>
      <c r="DG28" s="26">
        <f t="shared" si="23"/>
        <v>325</v>
      </c>
      <c r="DH28" s="26">
        <v>0</v>
      </c>
      <c r="DI28" s="26">
        <v>0</v>
      </c>
      <c r="DJ28" s="26">
        <v>0</v>
      </c>
      <c r="DK28" s="26">
        <v>325</v>
      </c>
      <c r="DL28" s="26">
        <v>0</v>
      </c>
      <c r="DM28" s="26">
        <v>0</v>
      </c>
      <c r="DN28" s="26">
        <f t="shared" si="24"/>
        <v>334</v>
      </c>
      <c r="DO28" s="26">
        <v>0</v>
      </c>
      <c r="DP28" s="26">
        <v>0</v>
      </c>
      <c r="DQ28" s="26">
        <v>0</v>
      </c>
      <c r="DR28" s="26">
        <v>334</v>
      </c>
      <c r="DS28" s="26">
        <v>0</v>
      </c>
      <c r="DT28" s="26">
        <v>0</v>
      </c>
      <c r="DU28" s="26">
        <f t="shared" si="25"/>
        <v>0</v>
      </c>
      <c r="DV28" s="26">
        <v>0</v>
      </c>
      <c r="DW28" s="26">
        <v>0</v>
      </c>
      <c r="DX28" s="26">
        <v>0</v>
      </c>
      <c r="DY28" s="26">
        <v>0</v>
      </c>
      <c r="DZ28" s="26">
        <f t="shared" si="26"/>
        <v>533</v>
      </c>
      <c r="EA28" s="26">
        <f t="shared" si="27"/>
        <v>78</v>
      </c>
      <c r="EB28" s="26">
        <v>0</v>
      </c>
      <c r="EC28" s="26">
        <v>0</v>
      </c>
      <c r="ED28" s="26">
        <v>78</v>
      </c>
      <c r="EE28" s="26">
        <v>0</v>
      </c>
      <c r="EF28" s="26">
        <v>0</v>
      </c>
      <c r="EG28" s="26">
        <v>0</v>
      </c>
      <c r="EH28" s="26">
        <f t="shared" si="28"/>
        <v>455</v>
      </c>
      <c r="EI28" s="26">
        <v>0</v>
      </c>
      <c r="EJ28" s="26">
        <v>0</v>
      </c>
      <c r="EK28" s="26">
        <v>0</v>
      </c>
      <c r="EL28" s="26">
        <v>0</v>
      </c>
      <c r="EM28" s="26">
        <v>455</v>
      </c>
      <c r="EN28" s="26">
        <v>0</v>
      </c>
    </row>
    <row r="29" spans="1:144" s="27" customFormat="1" ht="13.5" customHeight="1" x14ac:dyDescent="0.2">
      <c r="A29" s="24" t="s">
        <v>27</v>
      </c>
      <c r="B29" s="25" t="s">
        <v>70</v>
      </c>
      <c r="C29" s="24" t="s">
        <v>71</v>
      </c>
      <c r="D29" s="26">
        <f t="shared" si="0"/>
        <v>10215</v>
      </c>
      <c r="E29" s="26">
        <f t="shared" si="1"/>
        <v>8009</v>
      </c>
      <c r="F29" s="26">
        <f t="shared" si="2"/>
        <v>7778</v>
      </c>
      <c r="G29" s="26">
        <v>0</v>
      </c>
      <c r="H29" s="26">
        <v>7778</v>
      </c>
      <c r="I29" s="26">
        <v>0</v>
      </c>
      <c r="J29" s="26">
        <v>0</v>
      </c>
      <c r="K29" s="26">
        <v>0</v>
      </c>
      <c r="L29" s="26">
        <v>0</v>
      </c>
      <c r="M29" s="26">
        <f t="shared" si="3"/>
        <v>231</v>
      </c>
      <c r="N29" s="26">
        <v>0</v>
      </c>
      <c r="O29" s="26">
        <v>231</v>
      </c>
      <c r="P29" s="26">
        <v>0</v>
      </c>
      <c r="Q29" s="26">
        <v>0</v>
      </c>
      <c r="R29" s="26">
        <v>0</v>
      </c>
      <c r="S29" s="26">
        <v>0</v>
      </c>
      <c r="T29" s="26">
        <f t="shared" si="4"/>
        <v>0</v>
      </c>
      <c r="U29" s="26">
        <f t="shared" si="5"/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f t="shared" si="6"/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f t="shared" si="7"/>
        <v>0</v>
      </c>
      <c r="AJ29" s="26">
        <f t="shared" si="8"/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f t="shared" si="9"/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f t="shared" si="10"/>
        <v>0</v>
      </c>
      <c r="AY29" s="26">
        <f t="shared" si="11"/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f t="shared" si="12"/>
        <v>0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6">
        <v>0</v>
      </c>
      <c r="BM29" s="26">
        <f t="shared" si="13"/>
        <v>0</v>
      </c>
      <c r="BN29" s="26">
        <f t="shared" si="14"/>
        <v>0</v>
      </c>
      <c r="BO29" s="26">
        <v>0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6">
        <f t="shared" si="15"/>
        <v>0</v>
      </c>
      <c r="BV29" s="26">
        <v>0</v>
      </c>
      <c r="BW29" s="26">
        <v>0</v>
      </c>
      <c r="BX29" s="26">
        <v>0</v>
      </c>
      <c r="BY29" s="26">
        <v>0</v>
      </c>
      <c r="BZ29" s="26">
        <v>0</v>
      </c>
      <c r="CA29" s="26">
        <v>0</v>
      </c>
      <c r="CB29" s="26">
        <f t="shared" si="16"/>
        <v>0</v>
      </c>
      <c r="CC29" s="26">
        <f t="shared" si="17"/>
        <v>0</v>
      </c>
      <c r="CD29" s="26">
        <v>0</v>
      </c>
      <c r="CE29" s="26">
        <v>0</v>
      </c>
      <c r="CF29" s="26">
        <v>0</v>
      </c>
      <c r="CG29" s="26">
        <v>0</v>
      </c>
      <c r="CH29" s="26">
        <v>0</v>
      </c>
      <c r="CI29" s="26">
        <v>0</v>
      </c>
      <c r="CJ29" s="26">
        <f t="shared" si="18"/>
        <v>0</v>
      </c>
      <c r="CK29" s="26">
        <v>0</v>
      </c>
      <c r="CL29" s="26">
        <v>0</v>
      </c>
      <c r="CM29" s="26">
        <v>0</v>
      </c>
      <c r="CN29" s="26">
        <v>0</v>
      </c>
      <c r="CO29" s="26">
        <v>0</v>
      </c>
      <c r="CP29" s="26">
        <v>0</v>
      </c>
      <c r="CQ29" s="26">
        <f t="shared" si="19"/>
        <v>778</v>
      </c>
      <c r="CR29" s="26">
        <f t="shared" si="20"/>
        <v>778</v>
      </c>
      <c r="CS29" s="26">
        <v>0</v>
      </c>
      <c r="CT29" s="26">
        <v>0</v>
      </c>
      <c r="CU29" s="26">
        <v>0</v>
      </c>
      <c r="CV29" s="26">
        <v>778</v>
      </c>
      <c r="CW29" s="26">
        <v>0</v>
      </c>
      <c r="CX29" s="26">
        <v>0</v>
      </c>
      <c r="CY29" s="26">
        <f t="shared" si="21"/>
        <v>0</v>
      </c>
      <c r="CZ29" s="26">
        <v>0</v>
      </c>
      <c r="DA29" s="26">
        <v>0</v>
      </c>
      <c r="DB29" s="26">
        <v>0</v>
      </c>
      <c r="DC29" s="26">
        <v>0</v>
      </c>
      <c r="DD29" s="26">
        <v>0</v>
      </c>
      <c r="DE29" s="26">
        <v>0</v>
      </c>
      <c r="DF29" s="26">
        <f t="shared" si="22"/>
        <v>271</v>
      </c>
      <c r="DG29" s="26">
        <f t="shared" si="23"/>
        <v>271</v>
      </c>
      <c r="DH29" s="26">
        <v>0</v>
      </c>
      <c r="DI29" s="26">
        <v>0</v>
      </c>
      <c r="DJ29" s="26">
        <v>271</v>
      </c>
      <c r="DK29" s="26">
        <v>0</v>
      </c>
      <c r="DL29" s="26">
        <v>0</v>
      </c>
      <c r="DM29" s="26">
        <v>0</v>
      </c>
      <c r="DN29" s="26">
        <f t="shared" si="24"/>
        <v>0</v>
      </c>
      <c r="DO29" s="26">
        <v>0</v>
      </c>
      <c r="DP29" s="26">
        <v>0</v>
      </c>
      <c r="DQ29" s="26">
        <v>0</v>
      </c>
      <c r="DR29" s="26">
        <v>0</v>
      </c>
      <c r="DS29" s="26">
        <v>0</v>
      </c>
      <c r="DT29" s="26">
        <v>0</v>
      </c>
      <c r="DU29" s="26">
        <f t="shared" si="25"/>
        <v>1157</v>
      </c>
      <c r="DV29" s="26">
        <v>0</v>
      </c>
      <c r="DW29" s="26">
        <v>0</v>
      </c>
      <c r="DX29" s="26">
        <v>1157</v>
      </c>
      <c r="DY29" s="26">
        <v>0</v>
      </c>
      <c r="DZ29" s="26">
        <f t="shared" si="26"/>
        <v>0</v>
      </c>
      <c r="EA29" s="26">
        <f t="shared" si="27"/>
        <v>0</v>
      </c>
      <c r="EB29" s="26">
        <v>0</v>
      </c>
      <c r="EC29" s="26">
        <v>0</v>
      </c>
      <c r="ED29" s="26">
        <v>0</v>
      </c>
      <c r="EE29" s="26">
        <v>0</v>
      </c>
      <c r="EF29" s="26">
        <v>0</v>
      </c>
      <c r="EG29" s="26">
        <v>0</v>
      </c>
      <c r="EH29" s="26">
        <f t="shared" si="28"/>
        <v>0</v>
      </c>
      <c r="EI29" s="26">
        <v>0</v>
      </c>
      <c r="EJ29" s="26">
        <v>0</v>
      </c>
      <c r="EK29" s="26">
        <v>0</v>
      </c>
      <c r="EL29" s="26">
        <v>0</v>
      </c>
      <c r="EM29" s="26">
        <v>0</v>
      </c>
      <c r="EN29" s="26">
        <v>0</v>
      </c>
    </row>
    <row r="30" spans="1:144" s="27" customFormat="1" ht="13.5" customHeight="1" x14ac:dyDescent="0.2">
      <c r="A30" s="24" t="s">
        <v>27</v>
      </c>
      <c r="B30" s="25" t="s">
        <v>72</v>
      </c>
      <c r="C30" s="24" t="s">
        <v>73</v>
      </c>
      <c r="D30" s="26">
        <f t="shared" si="0"/>
        <v>9211</v>
      </c>
      <c r="E30" s="26">
        <f t="shared" si="1"/>
        <v>7216</v>
      </c>
      <c r="F30" s="26">
        <f t="shared" si="2"/>
        <v>6764</v>
      </c>
      <c r="G30" s="26">
        <v>0</v>
      </c>
      <c r="H30" s="26">
        <v>6340</v>
      </c>
      <c r="I30" s="26">
        <v>0</v>
      </c>
      <c r="J30" s="26">
        <v>0</v>
      </c>
      <c r="K30" s="26">
        <v>0</v>
      </c>
      <c r="L30" s="26">
        <v>424</v>
      </c>
      <c r="M30" s="26">
        <f t="shared" si="3"/>
        <v>452</v>
      </c>
      <c r="N30" s="26">
        <v>0</v>
      </c>
      <c r="O30" s="26">
        <v>452</v>
      </c>
      <c r="P30" s="26">
        <v>0</v>
      </c>
      <c r="Q30" s="26">
        <v>0</v>
      </c>
      <c r="R30" s="26">
        <v>0</v>
      </c>
      <c r="S30" s="26">
        <v>0</v>
      </c>
      <c r="T30" s="26">
        <f t="shared" si="4"/>
        <v>0</v>
      </c>
      <c r="U30" s="26">
        <f t="shared" si="5"/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f t="shared" si="6"/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f t="shared" si="7"/>
        <v>1095</v>
      </c>
      <c r="AJ30" s="26">
        <f t="shared" si="8"/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f t="shared" si="9"/>
        <v>1095</v>
      </c>
      <c r="AR30" s="26">
        <v>0</v>
      </c>
      <c r="AS30" s="26">
        <v>0</v>
      </c>
      <c r="AT30" s="26">
        <v>0</v>
      </c>
      <c r="AU30" s="26">
        <v>1095</v>
      </c>
      <c r="AV30" s="26">
        <v>0</v>
      </c>
      <c r="AW30" s="26">
        <v>0</v>
      </c>
      <c r="AX30" s="26">
        <f t="shared" si="10"/>
        <v>0</v>
      </c>
      <c r="AY30" s="26">
        <f t="shared" si="11"/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f t="shared" si="12"/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f t="shared" si="13"/>
        <v>0</v>
      </c>
      <c r="BN30" s="26">
        <f t="shared" si="14"/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f t="shared" si="15"/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>
        <v>0</v>
      </c>
      <c r="CB30" s="26">
        <f t="shared" si="16"/>
        <v>0</v>
      </c>
      <c r="CC30" s="26">
        <f t="shared" si="17"/>
        <v>0</v>
      </c>
      <c r="CD30" s="26">
        <v>0</v>
      </c>
      <c r="CE30" s="26">
        <v>0</v>
      </c>
      <c r="CF30" s="26">
        <v>0</v>
      </c>
      <c r="CG30" s="26">
        <v>0</v>
      </c>
      <c r="CH30" s="26">
        <v>0</v>
      </c>
      <c r="CI30" s="26">
        <v>0</v>
      </c>
      <c r="CJ30" s="26">
        <f t="shared" si="18"/>
        <v>0</v>
      </c>
      <c r="CK30" s="26">
        <v>0</v>
      </c>
      <c r="CL30" s="26">
        <v>0</v>
      </c>
      <c r="CM30" s="26">
        <v>0</v>
      </c>
      <c r="CN30" s="26">
        <v>0</v>
      </c>
      <c r="CO30" s="26">
        <v>0</v>
      </c>
      <c r="CP30" s="26">
        <v>0</v>
      </c>
      <c r="CQ30" s="26">
        <f t="shared" si="19"/>
        <v>408</v>
      </c>
      <c r="CR30" s="26">
        <f t="shared" si="20"/>
        <v>408</v>
      </c>
      <c r="CS30" s="26">
        <v>0</v>
      </c>
      <c r="CT30" s="26">
        <v>0</v>
      </c>
      <c r="CU30" s="26">
        <v>0</v>
      </c>
      <c r="CV30" s="26">
        <v>408</v>
      </c>
      <c r="CW30" s="26">
        <v>0</v>
      </c>
      <c r="CX30" s="26">
        <v>0</v>
      </c>
      <c r="CY30" s="26">
        <f t="shared" si="21"/>
        <v>0</v>
      </c>
      <c r="CZ30" s="26">
        <v>0</v>
      </c>
      <c r="DA30" s="26">
        <v>0</v>
      </c>
      <c r="DB30" s="26">
        <v>0</v>
      </c>
      <c r="DC30" s="26">
        <v>0</v>
      </c>
      <c r="DD30" s="26">
        <v>0</v>
      </c>
      <c r="DE30" s="26">
        <v>0</v>
      </c>
      <c r="DF30" s="26">
        <f t="shared" si="22"/>
        <v>233</v>
      </c>
      <c r="DG30" s="26">
        <f t="shared" si="23"/>
        <v>233</v>
      </c>
      <c r="DH30" s="26">
        <v>0</v>
      </c>
      <c r="DI30" s="26">
        <v>0</v>
      </c>
      <c r="DJ30" s="26">
        <v>233</v>
      </c>
      <c r="DK30" s="26">
        <v>0</v>
      </c>
      <c r="DL30" s="26">
        <v>0</v>
      </c>
      <c r="DM30" s="26">
        <v>0</v>
      </c>
      <c r="DN30" s="26">
        <f t="shared" si="24"/>
        <v>0</v>
      </c>
      <c r="DO30" s="26">
        <v>0</v>
      </c>
      <c r="DP30" s="26">
        <v>0</v>
      </c>
      <c r="DQ30" s="26">
        <v>0</v>
      </c>
      <c r="DR30" s="26">
        <v>0</v>
      </c>
      <c r="DS30" s="26">
        <v>0</v>
      </c>
      <c r="DT30" s="26">
        <v>0</v>
      </c>
      <c r="DU30" s="26">
        <f t="shared" si="25"/>
        <v>259</v>
      </c>
      <c r="DV30" s="26">
        <v>0</v>
      </c>
      <c r="DW30" s="26">
        <v>0</v>
      </c>
      <c r="DX30" s="26">
        <v>259</v>
      </c>
      <c r="DY30" s="26">
        <v>0</v>
      </c>
      <c r="DZ30" s="26">
        <f t="shared" si="26"/>
        <v>0</v>
      </c>
      <c r="EA30" s="26">
        <f t="shared" si="27"/>
        <v>0</v>
      </c>
      <c r="EB30" s="26">
        <v>0</v>
      </c>
      <c r="EC30" s="26">
        <v>0</v>
      </c>
      <c r="ED30" s="26">
        <v>0</v>
      </c>
      <c r="EE30" s="26">
        <v>0</v>
      </c>
      <c r="EF30" s="26">
        <v>0</v>
      </c>
      <c r="EG30" s="26">
        <v>0</v>
      </c>
      <c r="EH30" s="26">
        <f t="shared" si="28"/>
        <v>0</v>
      </c>
      <c r="EI30" s="26">
        <v>0</v>
      </c>
      <c r="EJ30" s="26">
        <v>0</v>
      </c>
      <c r="EK30" s="26">
        <v>0</v>
      </c>
      <c r="EL30" s="26">
        <v>0</v>
      </c>
      <c r="EM30" s="26">
        <v>0</v>
      </c>
      <c r="EN30" s="26">
        <v>0</v>
      </c>
    </row>
    <row r="31" spans="1:144" s="27" customFormat="1" ht="13.5" customHeight="1" x14ac:dyDescent="0.2">
      <c r="A31" s="24" t="s">
        <v>27</v>
      </c>
      <c r="B31" s="25" t="s">
        <v>74</v>
      </c>
      <c r="C31" s="24" t="s">
        <v>75</v>
      </c>
      <c r="D31" s="26">
        <f t="shared" si="0"/>
        <v>8818</v>
      </c>
      <c r="E31" s="26">
        <f t="shared" si="1"/>
        <v>6653</v>
      </c>
      <c r="F31" s="26">
        <f t="shared" si="2"/>
        <v>6539</v>
      </c>
      <c r="G31" s="26">
        <v>0</v>
      </c>
      <c r="H31" s="26">
        <v>6539</v>
      </c>
      <c r="I31" s="26">
        <v>0</v>
      </c>
      <c r="J31" s="26">
        <v>0</v>
      </c>
      <c r="K31" s="26">
        <v>0</v>
      </c>
      <c r="L31" s="26">
        <v>0</v>
      </c>
      <c r="M31" s="26">
        <f t="shared" si="3"/>
        <v>114</v>
      </c>
      <c r="N31" s="26">
        <v>0</v>
      </c>
      <c r="O31" s="26">
        <v>114</v>
      </c>
      <c r="P31" s="26">
        <v>0</v>
      </c>
      <c r="Q31" s="26">
        <v>0</v>
      </c>
      <c r="R31" s="26">
        <v>0</v>
      </c>
      <c r="S31" s="26">
        <v>0</v>
      </c>
      <c r="T31" s="26">
        <f t="shared" si="4"/>
        <v>696</v>
      </c>
      <c r="U31" s="26">
        <f t="shared" si="5"/>
        <v>370</v>
      </c>
      <c r="V31" s="26">
        <v>0</v>
      </c>
      <c r="W31" s="26">
        <v>0</v>
      </c>
      <c r="X31" s="26">
        <v>188</v>
      </c>
      <c r="Y31" s="26">
        <v>0</v>
      </c>
      <c r="Z31" s="26">
        <v>0</v>
      </c>
      <c r="AA31" s="26">
        <v>182</v>
      </c>
      <c r="AB31" s="26">
        <f t="shared" si="6"/>
        <v>326</v>
      </c>
      <c r="AC31" s="26">
        <v>0</v>
      </c>
      <c r="AD31" s="26">
        <v>0</v>
      </c>
      <c r="AE31" s="26">
        <v>141</v>
      </c>
      <c r="AF31" s="26">
        <v>0</v>
      </c>
      <c r="AG31" s="26">
        <v>0</v>
      </c>
      <c r="AH31" s="26">
        <v>185</v>
      </c>
      <c r="AI31" s="26">
        <f t="shared" si="7"/>
        <v>0</v>
      </c>
      <c r="AJ31" s="26">
        <f t="shared" si="8"/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f t="shared" si="9"/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f t="shared" si="10"/>
        <v>0</v>
      </c>
      <c r="AY31" s="26">
        <f t="shared" si="11"/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f t="shared" si="12"/>
        <v>0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6">
        <v>0</v>
      </c>
      <c r="BM31" s="26">
        <f t="shared" si="13"/>
        <v>0</v>
      </c>
      <c r="BN31" s="26">
        <f t="shared" si="14"/>
        <v>0</v>
      </c>
      <c r="BO31" s="26">
        <v>0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6">
        <f t="shared" si="15"/>
        <v>0</v>
      </c>
      <c r="BV31" s="26">
        <v>0</v>
      </c>
      <c r="BW31" s="26">
        <v>0</v>
      </c>
      <c r="BX31" s="26">
        <v>0</v>
      </c>
      <c r="BY31" s="26">
        <v>0</v>
      </c>
      <c r="BZ31" s="26">
        <v>0</v>
      </c>
      <c r="CA31" s="26">
        <v>0</v>
      </c>
      <c r="CB31" s="26">
        <f t="shared" si="16"/>
        <v>0</v>
      </c>
      <c r="CC31" s="26">
        <f t="shared" si="17"/>
        <v>0</v>
      </c>
      <c r="CD31" s="26">
        <v>0</v>
      </c>
      <c r="CE31" s="26">
        <v>0</v>
      </c>
      <c r="CF31" s="26">
        <v>0</v>
      </c>
      <c r="CG31" s="26">
        <v>0</v>
      </c>
      <c r="CH31" s="26">
        <v>0</v>
      </c>
      <c r="CI31" s="26">
        <v>0</v>
      </c>
      <c r="CJ31" s="26">
        <f t="shared" si="18"/>
        <v>0</v>
      </c>
      <c r="CK31" s="26">
        <v>0</v>
      </c>
      <c r="CL31" s="26">
        <v>0</v>
      </c>
      <c r="CM31" s="26">
        <v>0</v>
      </c>
      <c r="CN31" s="26">
        <v>0</v>
      </c>
      <c r="CO31" s="26">
        <v>0</v>
      </c>
      <c r="CP31" s="26">
        <v>0</v>
      </c>
      <c r="CQ31" s="26">
        <f t="shared" si="19"/>
        <v>47</v>
      </c>
      <c r="CR31" s="26">
        <f t="shared" si="20"/>
        <v>16</v>
      </c>
      <c r="CS31" s="26">
        <v>0</v>
      </c>
      <c r="CT31" s="26">
        <v>0</v>
      </c>
      <c r="CU31" s="26">
        <v>0</v>
      </c>
      <c r="CV31" s="26">
        <v>16</v>
      </c>
      <c r="CW31" s="26">
        <v>0</v>
      </c>
      <c r="CX31" s="26">
        <v>0</v>
      </c>
      <c r="CY31" s="26">
        <f t="shared" si="21"/>
        <v>31</v>
      </c>
      <c r="CZ31" s="26">
        <v>0</v>
      </c>
      <c r="DA31" s="26">
        <v>0</v>
      </c>
      <c r="DB31" s="26">
        <v>0</v>
      </c>
      <c r="DC31" s="26">
        <v>31</v>
      </c>
      <c r="DD31" s="26">
        <v>0</v>
      </c>
      <c r="DE31" s="26">
        <v>0</v>
      </c>
      <c r="DF31" s="26">
        <f t="shared" si="22"/>
        <v>0</v>
      </c>
      <c r="DG31" s="26">
        <f t="shared" si="23"/>
        <v>0</v>
      </c>
      <c r="DH31" s="26">
        <v>0</v>
      </c>
      <c r="DI31" s="26">
        <v>0</v>
      </c>
      <c r="DJ31" s="26">
        <v>0</v>
      </c>
      <c r="DK31" s="26">
        <v>0</v>
      </c>
      <c r="DL31" s="26">
        <v>0</v>
      </c>
      <c r="DM31" s="26">
        <v>0</v>
      </c>
      <c r="DN31" s="26">
        <f t="shared" si="24"/>
        <v>0</v>
      </c>
      <c r="DO31" s="26">
        <v>0</v>
      </c>
      <c r="DP31" s="26">
        <v>0</v>
      </c>
      <c r="DQ31" s="26">
        <v>0</v>
      </c>
      <c r="DR31" s="26">
        <v>0</v>
      </c>
      <c r="DS31" s="26">
        <v>0</v>
      </c>
      <c r="DT31" s="26">
        <v>0</v>
      </c>
      <c r="DU31" s="26">
        <f t="shared" si="25"/>
        <v>266</v>
      </c>
      <c r="DV31" s="26">
        <v>266</v>
      </c>
      <c r="DW31" s="26">
        <v>0</v>
      </c>
      <c r="DX31" s="26">
        <v>0</v>
      </c>
      <c r="DY31" s="26">
        <v>0</v>
      </c>
      <c r="DZ31" s="26">
        <f t="shared" si="26"/>
        <v>1156</v>
      </c>
      <c r="EA31" s="26">
        <f t="shared" si="27"/>
        <v>0</v>
      </c>
      <c r="EB31" s="26">
        <v>0</v>
      </c>
      <c r="EC31" s="26">
        <v>0</v>
      </c>
      <c r="ED31" s="26">
        <v>0</v>
      </c>
      <c r="EE31" s="26">
        <v>0</v>
      </c>
      <c r="EF31" s="26">
        <v>0</v>
      </c>
      <c r="EG31" s="26">
        <v>0</v>
      </c>
      <c r="EH31" s="26">
        <f t="shared" si="28"/>
        <v>1156</v>
      </c>
      <c r="EI31" s="26">
        <v>0</v>
      </c>
      <c r="EJ31" s="26">
        <v>0</v>
      </c>
      <c r="EK31" s="26">
        <v>0</v>
      </c>
      <c r="EL31" s="26">
        <v>0</v>
      </c>
      <c r="EM31" s="26">
        <v>1156</v>
      </c>
      <c r="EN31" s="26">
        <v>0</v>
      </c>
    </row>
    <row r="32" spans="1:144" s="27" customFormat="1" ht="13.5" customHeight="1" x14ac:dyDescent="0.2">
      <c r="A32" s="24" t="s">
        <v>27</v>
      </c>
      <c r="B32" s="25" t="s">
        <v>76</v>
      </c>
      <c r="C32" s="24" t="s">
        <v>77</v>
      </c>
      <c r="D32" s="26">
        <f t="shared" si="0"/>
        <v>8021</v>
      </c>
      <c r="E32" s="26">
        <f t="shared" si="1"/>
        <v>6691</v>
      </c>
      <c r="F32" s="26">
        <f t="shared" si="2"/>
        <v>4220</v>
      </c>
      <c r="G32" s="26">
        <v>0</v>
      </c>
      <c r="H32" s="26">
        <v>4220</v>
      </c>
      <c r="I32" s="26">
        <v>0</v>
      </c>
      <c r="J32" s="26">
        <v>0</v>
      </c>
      <c r="K32" s="26">
        <v>0</v>
      </c>
      <c r="L32" s="26">
        <v>0</v>
      </c>
      <c r="M32" s="26">
        <f t="shared" si="3"/>
        <v>2471</v>
      </c>
      <c r="N32" s="26">
        <v>0</v>
      </c>
      <c r="O32" s="26">
        <v>2471</v>
      </c>
      <c r="P32" s="26">
        <v>0</v>
      </c>
      <c r="Q32" s="26">
        <v>0</v>
      </c>
      <c r="R32" s="26">
        <v>0</v>
      </c>
      <c r="S32" s="26">
        <v>0</v>
      </c>
      <c r="T32" s="26">
        <f t="shared" si="4"/>
        <v>715</v>
      </c>
      <c r="U32" s="26">
        <f t="shared" si="5"/>
        <v>540</v>
      </c>
      <c r="V32" s="26">
        <v>0</v>
      </c>
      <c r="W32" s="26">
        <v>0</v>
      </c>
      <c r="X32" s="26">
        <v>274</v>
      </c>
      <c r="Y32" s="26">
        <v>0</v>
      </c>
      <c r="Z32" s="26">
        <v>0</v>
      </c>
      <c r="AA32" s="26">
        <v>266</v>
      </c>
      <c r="AB32" s="26">
        <f t="shared" si="6"/>
        <v>175</v>
      </c>
      <c r="AC32" s="26">
        <v>0</v>
      </c>
      <c r="AD32" s="26">
        <v>0</v>
      </c>
      <c r="AE32" s="26">
        <v>89</v>
      </c>
      <c r="AF32" s="26">
        <v>0</v>
      </c>
      <c r="AG32" s="26">
        <v>0</v>
      </c>
      <c r="AH32" s="26">
        <v>86</v>
      </c>
      <c r="AI32" s="26">
        <f t="shared" si="7"/>
        <v>31</v>
      </c>
      <c r="AJ32" s="26">
        <f t="shared" si="8"/>
        <v>31</v>
      </c>
      <c r="AK32" s="26">
        <v>0</v>
      </c>
      <c r="AL32" s="26">
        <v>0</v>
      </c>
      <c r="AM32" s="26">
        <v>0</v>
      </c>
      <c r="AN32" s="26">
        <v>31</v>
      </c>
      <c r="AO32" s="26">
        <v>0</v>
      </c>
      <c r="AP32" s="26">
        <v>0</v>
      </c>
      <c r="AQ32" s="26">
        <f t="shared" si="9"/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f t="shared" si="10"/>
        <v>0</v>
      </c>
      <c r="AY32" s="26">
        <f t="shared" si="11"/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f t="shared" si="12"/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f t="shared" si="13"/>
        <v>0</v>
      </c>
      <c r="BN32" s="26">
        <f t="shared" si="14"/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f t="shared" si="15"/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f t="shared" si="16"/>
        <v>0</v>
      </c>
      <c r="CC32" s="26">
        <f t="shared" si="17"/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f t="shared" si="18"/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f t="shared" si="19"/>
        <v>295</v>
      </c>
      <c r="CR32" s="26">
        <f t="shared" si="20"/>
        <v>0</v>
      </c>
      <c r="CS32" s="26">
        <v>0</v>
      </c>
      <c r="CT32" s="26">
        <v>0</v>
      </c>
      <c r="CU32" s="26">
        <v>0</v>
      </c>
      <c r="CV32" s="26">
        <v>0</v>
      </c>
      <c r="CW32" s="26">
        <v>0</v>
      </c>
      <c r="CX32" s="26">
        <v>0</v>
      </c>
      <c r="CY32" s="26">
        <f t="shared" si="21"/>
        <v>295</v>
      </c>
      <c r="CZ32" s="26">
        <v>0</v>
      </c>
      <c r="DA32" s="26">
        <v>0</v>
      </c>
      <c r="DB32" s="26">
        <v>0</v>
      </c>
      <c r="DC32" s="26">
        <v>295</v>
      </c>
      <c r="DD32" s="26">
        <v>0</v>
      </c>
      <c r="DE32" s="26">
        <v>0</v>
      </c>
      <c r="DF32" s="26">
        <f t="shared" si="22"/>
        <v>0</v>
      </c>
      <c r="DG32" s="26">
        <f t="shared" si="23"/>
        <v>0</v>
      </c>
      <c r="DH32" s="26">
        <v>0</v>
      </c>
      <c r="DI32" s="26">
        <v>0</v>
      </c>
      <c r="DJ32" s="26">
        <v>0</v>
      </c>
      <c r="DK32" s="26">
        <v>0</v>
      </c>
      <c r="DL32" s="26">
        <v>0</v>
      </c>
      <c r="DM32" s="26">
        <v>0</v>
      </c>
      <c r="DN32" s="26">
        <f t="shared" si="24"/>
        <v>0</v>
      </c>
      <c r="DO32" s="26">
        <v>0</v>
      </c>
      <c r="DP32" s="26">
        <v>0</v>
      </c>
      <c r="DQ32" s="26">
        <v>0</v>
      </c>
      <c r="DR32" s="26">
        <v>0</v>
      </c>
      <c r="DS32" s="26">
        <v>0</v>
      </c>
      <c r="DT32" s="26">
        <v>0</v>
      </c>
      <c r="DU32" s="26">
        <f t="shared" si="25"/>
        <v>273</v>
      </c>
      <c r="DV32" s="26">
        <v>273</v>
      </c>
      <c r="DW32" s="26">
        <v>0</v>
      </c>
      <c r="DX32" s="26">
        <v>0</v>
      </c>
      <c r="DY32" s="26">
        <v>0</v>
      </c>
      <c r="DZ32" s="26">
        <f t="shared" si="26"/>
        <v>16</v>
      </c>
      <c r="EA32" s="26">
        <f t="shared" si="27"/>
        <v>0</v>
      </c>
      <c r="EB32" s="26">
        <v>0</v>
      </c>
      <c r="EC32" s="26">
        <v>0</v>
      </c>
      <c r="ED32" s="26">
        <v>0</v>
      </c>
      <c r="EE32" s="26">
        <v>0</v>
      </c>
      <c r="EF32" s="26">
        <v>0</v>
      </c>
      <c r="EG32" s="26">
        <v>0</v>
      </c>
      <c r="EH32" s="26">
        <f t="shared" si="28"/>
        <v>16</v>
      </c>
      <c r="EI32" s="26">
        <v>0</v>
      </c>
      <c r="EJ32" s="26">
        <v>0</v>
      </c>
      <c r="EK32" s="26">
        <v>0</v>
      </c>
      <c r="EL32" s="26">
        <v>0</v>
      </c>
      <c r="EM32" s="26">
        <v>16</v>
      </c>
      <c r="EN32" s="26">
        <v>0</v>
      </c>
    </row>
    <row r="33" spans="1:144" s="27" customFormat="1" ht="13.5" customHeight="1" x14ac:dyDescent="0.2">
      <c r="A33" s="24" t="s">
        <v>27</v>
      </c>
      <c r="B33" s="25" t="s">
        <v>78</v>
      </c>
      <c r="C33" s="24" t="s">
        <v>79</v>
      </c>
      <c r="D33" s="26">
        <f t="shared" si="0"/>
        <v>2064</v>
      </c>
      <c r="E33" s="26">
        <f t="shared" si="1"/>
        <v>1586</v>
      </c>
      <c r="F33" s="26">
        <f t="shared" si="2"/>
        <v>1559</v>
      </c>
      <c r="G33" s="26">
        <v>0</v>
      </c>
      <c r="H33" s="26">
        <v>1559</v>
      </c>
      <c r="I33" s="26">
        <v>0</v>
      </c>
      <c r="J33" s="26">
        <v>0</v>
      </c>
      <c r="K33" s="26">
        <v>0</v>
      </c>
      <c r="L33" s="26">
        <v>0</v>
      </c>
      <c r="M33" s="26">
        <f t="shared" si="3"/>
        <v>27</v>
      </c>
      <c r="N33" s="26">
        <v>0</v>
      </c>
      <c r="O33" s="26">
        <v>27</v>
      </c>
      <c r="P33" s="26">
        <v>0</v>
      </c>
      <c r="Q33" s="26">
        <v>0</v>
      </c>
      <c r="R33" s="26">
        <v>0</v>
      </c>
      <c r="S33" s="26">
        <v>0</v>
      </c>
      <c r="T33" s="26">
        <f t="shared" si="4"/>
        <v>208</v>
      </c>
      <c r="U33" s="26">
        <f t="shared" si="5"/>
        <v>185</v>
      </c>
      <c r="V33" s="26">
        <v>0</v>
      </c>
      <c r="W33" s="26">
        <v>0</v>
      </c>
      <c r="X33" s="26">
        <v>130</v>
      </c>
      <c r="Y33" s="26">
        <v>0</v>
      </c>
      <c r="Z33" s="26">
        <v>0</v>
      </c>
      <c r="AA33" s="26">
        <v>55</v>
      </c>
      <c r="AB33" s="26">
        <f t="shared" si="6"/>
        <v>23</v>
      </c>
      <c r="AC33" s="26">
        <v>0</v>
      </c>
      <c r="AD33" s="26">
        <v>0</v>
      </c>
      <c r="AE33" s="26">
        <v>23</v>
      </c>
      <c r="AF33" s="26">
        <v>0</v>
      </c>
      <c r="AG33" s="26">
        <v>0</v>
      </c>
      <c r="AH33" s="26">
        <v>0</v>
      </c>
      <c r="AI33" s="26">
        <f t="shared" si="7"/>
        <v>0</v>
      </c>
      <c r="AJ33" s="26">
        <f t="shared" si="8"/>
        <v>0</v>
      </c>
      <c r="AK33" s="26">
        <v>0</v>
      </c>
      <c r="AL33" s="26">
        <v>0</v>
      </c>
      <c r="AM33" s="26">
        <v>0</v>
      </c>
      <c r="AN33" s="26">
        <v>0</v>
      </c>
      <c r="AO33" s="26">
        <v>0</v>
      </c>
      <c r="AP33" s="26">
        <v>0</v>
      </c>
      <c r="AQ33" s="26">
        <f t="shared" si="9"/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f t="shared" si="10"/>
        <v>0</v>
      </c>
      <c r="AY33" s="26">
        <f t="shared" si="11"/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f t="shared" si="12"/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f t="shared" si="13"/>
        <v>0</v>
      </c>
      <c r="BN33" s="26">
        <f t="shared" si="14"/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6">
        <f t="shared" si="15"/>
        <v>0</v>
      </c>
      <c r="BV33" s="26">
        <v>0</v>
      </c>
      <c r="BW33" s="26">
        <v>0</v>
      </c>
      <c r="BX33" s="26">
        <v>0</v>
      </c>
      <c r="BY33" s="26">
        <v>0</v>
      </c>
      <c r="BZ33" s="26">
        <v>0</v>
      </c>
      <c r="CA33" s="26">
        <v>0</v>
      </c>
      <c r="CB33" s="26">
        <f t="shared" si="16"/>
        <v>0</v>
      </c>
      <c r="CC33" s="26">
        <f t="shared" si="17"/>
        <v>0</v>
      </c>
      <c r="CD33" s="26">
        <v>0</v>
      </c>
      <c r="CE33" s="26">
        <v>0</v>
      </c>
      <c r="CF33" s="26">
        <v>0</v>
      </c>
      <c r="CG33" s="26">
        <v>0</v>
      </c>
      <c r="CH33" s="26">
        <v>0</v>
      </c>
      <c r="CI33" s="26">
        <v>0</v>
      </c>
      <c r="CJ33" s="26">
        <f t="shared" si="18"/>
        <v>0</v>
      </c>
      <c r="CK33" s="26">
        <v>0</v>
      </c>
      <c r="CL33" s="26">
        <v>0</v>
      </c>
      <c r="CM33" s="26">
        <v>0</v>
      </c>
      <c r="CN33" s="26">
        <v>0</v>
      </c>
      <c r="CO33" s="26">
        <v>0</v>
      </c>
      <c r="CP33" s="26">
        <v>0</v>
      </c>
      <c r="CQ33" s="26">
        <f t="shared" si="19"/>
        <v>0</v>
      </c>
      <c r="CR33" s="26">
        <f t="shared" si="20"/>
        <v>0</v>
      </c>
      <c r="CS33" s="26">
        <v>0</v>
      </c>
      <c r="CT33" s="26">
        <v>0</v>
      </c>
      <c r="CU33" s="26">
        <v>0</v>
      </c>
      <c r="CV33" s="26">
        <v>0</v>
      </c>
      <c r="CW33" s="26">
        <v>0</v>
      </c>
      <c r="CX33" s="26">
        <v>0</v>
      </c>
      <c r="CY33" s="26">
        <f t="shared" si="21"/>
        <v>0</v>
      </c>
      <c r="CZ33" s="26">
        <v>0</v>
      </c>
      <c r="DA33" s="26">
        <v>0</v>
      </c>
      <c r="DB33" s="26">
        <v>0</v>
      </c>
      <c r="DC33" s="26">
        <v>0</v>
      </c>
      <c r="DD33" s="26">
        <v>0</v>
      </c>
      <c r="DE33" s="26">
        <v>0</v>
      </c>
      <c r="DF33" s="26">
        <f t="shared" si="22"/>
        <v>0</v>
      </c>
      <c r="DG33" s="26">
        <f t="shared" si="23"/>
        <v>0</v>
      </c>
      <c r="DH33" s="26">
        <v>0</v>
      </c>
      <c r="DI33" s="26">
        <v>0</v>
      </c>
      <c r="DJ33" s="26">
        <v>0</v>
      </c>
      <c r="DK33" s="26">
        <v>0</v>
      </c>
      <c r="DL33" s="26">
        <v>0</v>
      </c>
      <c r="DM33" s="26">
        <v>0</v>
      </c>
      <c r="DN33" s="26">
        <f t="shared" si="24"/>
        <v>0</v>
      </c>
      <c r="DO33" s="26">
        <v>0</v>
      </c>
      <c r="DP33" s="26">
        <v>0</v>
      </c>
      <c r="DQ33" s="26">
        <v>0</v>
      </c>
      <c r="DR33" s="26">
        <v>0</v>
      </c>
      <c r="DS33" s="26">
        <v>0</v>
      </c>
      <c r="DT33" s="26">
        <v>0</v>
      </c>
      <c r="DU33" s="26">
        <f t="shared" si="25"/>
        <v>270</v>
      </c>
      <c r="DV33" s="26">
        <v>270</v>
      </c>
      <c r="DW33" s="26">
        <v>0</v>
      </c>
      <c r="DX33" s="26">
        <v>0</v>
      </c>
      <c r="DY33" s="26">
        <v>0</v>
      </c>
      <c r="DZ33" s="26">
        <f t="shared" si="26"/>
        <v>0</v>
      </c>
      <c r="EA33" s="26">
        <f t="shared" si="27"/>
        <v>0</v>
      </c>
      <c r="EB33" s="26">
        <v>0</v>
      </c>
      <c r="EC33" s="26">
        <v>0</v>
      </c>
      <c r="ED33" s="26">
        <v>0</v>
      </c>
      <c r="EE33" s="26">
        <v>0</v>
      </c>
      <c r="EF33" s="26">
        <v>0</v>
      </c>
      <c r="EG33" s="26">
        <v>0</v>
      </c>
      <c r="EH33" s="26">
        <f t="shared" si="28"/>
        <v>0</v>
      </c>
      <c r="EI33" s="26">
        <v>0</v>
      </c>
      <c r="EJ33" s="26">
        <v>0</v>
      </c>
      <c r="EK33" s="26">
        <v>0</v>
      </c>
      <c r="EL33" s="26">
        <v>0</v>
      </c>
      <c r="EM33" s="26">
        <v>0</v>
      </c>
      <c r="EN33" s="26">
        <v>0</v>
      </c>
    </row>
    <row r="34" spans="1:144" s="27" customFormat="1" ht="13.5" customHeight="1" x14ac:dyDescent="0.2">
      <c r="A34" s="24" t="s">
        <v>27</v>
      </c>
      <c r="B34" s="25" t="s">
        <v>80</v>
      </c>
      <c r="C34" s="24" t="s">
        <v>81</v>
      </c>
      <c r="D34" s="26">
        <f t="shared" si="0"/>
        <v>5730</v>
      </c>
      <c r="E34" s="26">
        <f t="shared" si="1"/>
        <v>4664</v>
      </c>
      <c r="F34" s="26">
        <f t="shared" si="2"/>
        <v>4480</v>
      </c>
      <c r="G34" s="26">
        <v>0</v>
      </c>
      <c r="H34" s="26">
        <v>4480</v>
      </c>
      <c r="I34" s="26">
        <v>0</v>
      </c>
      <c r="J34" s="26">
        <v>0</v>
      </c>
      <c r="K34" s="26">
        <v>0</v>
      </c>
      <c r="L34" s="26">
        <v>0</v>
      </c>
      <c r="M34" s="26">
        <f t="shared" si="3"/>
        <v>184</v>
      </c>
      <c r="N34" s="26">
        <v>0</v>
      </c>
      <c r="O34" s="26">
        <v>184</v>
      </c>
      <c r="P34" s="26">
        <v>0</v>
      </c>
      <c r="Q34" s="26">
        <v>0</v>
      </c>
      <c r="R34" s="26">
        <v>0</v>
      </c>
      <c r="S34" s="26">
        <v>0</v>
      </c>
      <c r="T34" s="26">
        <f t="shared" si="4"/>
        <v>386</v>
      </c>
      <c r="U34" s="26">
        <f t="shared" si="5"/>
        <v>295</v>
      </c>
      <c r="V34" s="26">
        <v>0</v>
      </c>
      <c r="W34" s="26">
        <v>0</v>
      </c>
      <c r="X34" s="26">
        <v>150</v>
      </c>
      <c r="Y34" s="26">
        <v>0</v>
      </c>
      <c r="Z34" s="26">
        <v>0</v>
      </c>
      <c r="AA34" s="26">
        <v>145</v>
      </c>
      <c r="AB34" s="26">
        <f t="shared" si="6"/>
        <v>91</v>
      </c>
      <c r="AC34" s="26">
        <v>0</v>
      </c>
      <c r="AD34" s="26">
        <v>0</v>
      </c>
      <c r="AE34" s="26">
        <v>46</v>
      </c>
      <c r="AF34" s="26">
        <v>0</v>
      </c>
      <c r="AG34" s="26">
        <v>0</v>
      </c>
      <c r="AH34" s="26">
        <v>45</v>
      </c>
      <c r="AI34" s="26">
        <f t="shared" si="7"/>
        <v>0</v>
      </c>
      <c r="AJ34" s="26">
        <f t="shared" si="8"/>
        <v>0</v>
      </c>
      <c r="AK34" s="26">
        <v>0</v>
      </c>
      <c r="AL34" s="26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f t="shared" si="9"/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f t="shared" si="10"/>
        <v>0</v>
      </c>
      <c r="AY34" s="26">
        <f t="shared" si="11"/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f t="shared" si="12"/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f t="shared" si="13"/>
        <v>0</v>
      </c>
      <c r="BN34" s="26">
        <f t="shared" si="14"/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f t="shared" si="15"/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>
        <v>0</v>
      </c>
      <c r="CB34" s="26">
        <f t="shared" si="16"/>
        <v>0</v>
      </c>
      <c r="CC34" s="26">
        <f t="shared" si="17"/>
        <v>0</v>
      </c>
      <c r="CD34" s="26">
        <v>0</v>
      </c>
      <c r="CE34" s="26">
        <v>0</v>
      </c>
      <c r="CF34" s="26">
        <v>0</v>
      </c>
      <c r="CG34" s="26">
        <v>0</v>
      </c>
      <c r="CH34" s="26">
        <v>0</v>
      </c>
      <c r="CI34" s="26">
        <v>0</v>
      </c>
      <c r="CJ34" s="26">
        <f t="shared" si="18"/>
        <v>0</v>
      </c>
      <c r="CK34" s="26">
        <v>0</v>
      </c>
      <c r="CL34" s="26">
        <v>0</v>
      </c>
      <c r="CM34" s="26">
        <v>0</v>
      </c>
      <c r="CN34" s="26">
        <v>0</v>
      </c>
      <c r="CO34" s="26">
        <v>0</v>
      </c>
      <c r="CP34" s="26">
        <v>0</v>
      </c>
      <c r="CQ34" s="26">
        <f t="shared" si="19"/>
        <v>250</v>
      </c>
      <c r="CR34" s="26">
        <f t="shared" si="20"/>
        <v>250</v>
      </c>
      <c r="CS34" s="26">
        <v>0</v>
      </c>
      <c r="CT34" s="26">
        <v>0</v>
      </c>
      <c r="CU34" s="26">
        <v>0</v>
      </c>
      <c r="CV34" s="26">
        <v>250</v>
      </c>
      <c r="CW34" s="26">
        <v>0</v>
      </c>
      <c r="CX34" s="26">
        <v>0</v>
      </c>
      <c r="CY34" s="26">
        <f t="shared" si="21"/>
        <v>0</v>
      </c>
      <c r="CZ34" s="26">
        <v>0</v>
      </c>
      <c r="DA34" s="26">
        <v>0</v>
      </c>
      <c r="DB34" s="26">
        <v>0</v>
      </c>
      <c r="DC34" s="26">
        <v>0</v>
      </c>
      <c r="DD34" s="26">
        <v>0</v>
      </c>
      <c r="DE34" s="26">
        <v>0</v>
      </c>
      <c r="DF34" s="26">
        <f t="shared" si="22"/>
        <v>0</v>
      </c>
      <c r="DG34" s="26">
        <f t="shared" si="23"/>
        <v>0</v>
      </c>
      <c r="DH34" s="26">
        <v>0</v>
      </c>
      <c r="DI34" s="26">
        <v>0</v>
      </c>
      <c r="DJ34" s="26">
        <v>0</v>
      </c>
      <c r="DK34" s="26">
        <v>0</v>
      </c>
      <c r="DL34" s="26">
        <v>0</v>
      </c>
      <c r="DM34" s="26">
        <v>0</v>
      </c>
      <c r="DN34" s="26">
        <f t="shared" si="24"/>
        <v>0</v>
      </c>
      <c r="DO34" s="26">
        <v>0</v>
      </c>
      <c r="DP34" s="26">
        <v>0</v>
      </c>
      <c r="DQ34" s="26">
        <v>0</v>
      </c>
      <c r="DR34" s="26">
        <v>0</v>
      </c>
      <c r="DS34" s="26">
        <v>0</v>
      </c>
      <c r="DT34" s="26">
        <v>0</v>
      </c>
      <c r="DU34" s="26">
        <f t="shared" si="25"/>
        <v>0</v>
      </c>
      <c r="DV34" s="26">
        <v>0</v>
      </c>
      <c r="DW34" s="26">
        <v>0</v>
      </c>
      <c r="DX34" s="26">
        <v>0</v>
      </c>
      <c r="DY34" s="26">
        <v>0</v>
      </c>
      <c r="DZ34" s="26">
        <f t="shared" si="26"/>
        <v>430</v>
      </c>
      <c r="EA34" s="26">
        <f t="shared" si="27"/>
        <v>0</v>
      </c>
      <c r="EB34" s="26">
        <v>0</v>
      </c>
      <c r="EC34" s="26">
        <v>0</v>
      </c>
      <c r="ED34" s="26">
        <v>0</v>
      </c>
      <c r="EE34" s="26">
        <v>0</v>
      </c>
      <c r="EF34" s="26">
        <v>0</v>
      </c>
      <c r="EG34" s="26">
        <v>0</v>
      </c>
      <c r="EH34" s="26">
        <f t="shared" si="28"/>
        <v>430</v>
      </c>
      <c r="EI34" s="26">
        <v>0</v>
      </c>
      <c r="EJ34" s="26">
        <v>0</v>
      </c>
      <c r="EK34" s="26">
        <v>0</v>
      </c>
      <c r="EL34" s="26">
        <v>0</v>
      </c>
      <c r="EM34" s="26">
        <v>430</v>
      </c>
      <c r="EN34" s="26">
        <v>0</v>
      </c>
    </row>
    <row r="35" spans="1:144" s="27" customFormat="1" ht="13.5" customHeight="1" x14ac:dyDescent="0.2">
      <c r="A35" s="24" t="s">
        <v>27</v>
      </c>
      <c r="B35" s="25" t="s">
        <v>82</v>
      </c>
      <c r="C35" s="24" t="s">
        <v>83</v>
      </c>
      <c r="D35" s="26">
        <f t="shared" si="0"/>
        <v>2900</v>
      </c>
      <c r="E35" s="26">
        <f t="shared" si="1"/>
        <v>1868</v>
      </c>
      <c r="F35" s="26">
        <f t="shared" si="2"/>
        <v>1849</v>
      </c>
      <c r="G35" s="26">
        <v>0</v>
      </c>
      <c r="H35" s="26">
        <v>1849</v>
      </c>
      <c r="I35" s="26">
        <v>0</v>
      </c>
      <c r="J35" s="26">
        <v>0</v>
      </c>
      <c r="K35" s="26">
        <v>0</v>
      </c>
      <c r="L35" s="26">
        <v>0</v>
      </c>
      <c r="M35" s="26">
        <f t="shared" si="3"/>
        <v>19</v>
      </c>
      <c r="N35" s="26">
        <v>0</v>
      </c>
      <c r="O35" s="26">
        <v>19</v>
      </c>
      <c r="P35" s="26">
        <v>0</v>
      </c>
      <c r="Q35" s="26">
        <v>0</v>
      </c>
      <c r="R35" s="26">
        <v>0</v>
      </c>
      <c r="S35" s="26">
        <v>0</v>
      </c>
      <c r="T35" s="26">
        <f t="shared" si="4"/>
        <v>178</v>
      </c>
      <c r="U35" s="26">
        <f t="shared" si="5"/>
        <v>152</v>
      </c>
      <c r="V35" s="26">
        <v>0</v>
      </c>
      <c r="W35" s="26">
        <v>0</v>
      </c>
      <c r="X35" s="26">
        <v>114</v>
      </c>
      <c r="Y35" s="26">
        <v>0</v>
      </c>
      <c r="Z35" s="26">
        <v>0</v>
      </c>
      <c r="AA35" s="26">
        <v>38</v>
      </c>
      <c r="AB35" s="26">
        <f t="shared" si="6"/>
        <v>26</v>
      </c>
      <c r="AC35" s="26">
        <v>0</v>
      </c>
      <c r="AD35" s="26">
        <v>0</v>
      </c>
      <c r="AE35" s="26">
        <v>26</v>
      </c>
      <c r="AF35" s="26">
        <v>0</v>
      </c>
      <c r="AG35" s="26">
        <v>0</v>
      </c>
      <c r="AH35" s="26">
        <v>0</v>
      </c>
      <c r="AI35" s="26">
        <f t="shared" si="7"/>
        <v>45</v>
      </c>
      <c r="AJ35" s="26">
        <f t="shared" si="8"/>
        <v>45</v>
      </c>
      <c r="AK35" s="26">
        <v>0</v>
      </c>
      <c r="AL35" s="26">
        <v>0</v>
      </c>
      <c r="AM35" s="26">
        <v>0</v>
      </c>
      <c r="AN35" s="26">
        <v>45</v>
      </c>
      <c r="AO35" s="26">
        <v>0</v>
      </c>
      <c r="AP35" s="26">
        <v>0</v>
      </c>
      <c r="AQ35" s="26">
        <f t="shared" si="9"/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f t="shared" si="10"/>
        <v>0</v>
      </c>
      <c r="AY35" s="26">
        <f t="shared" si="11"/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f t="shared" si="12"/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f t="shared" si="13"/>
        <v>0</v>
      </c>
      <c r="BN35" s="26">
        <f t="shared" si="14"/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f t="shared" si="15"/>
        <v>0</v>
      </c>
      <c r="BV35" s="26">
        <v>0</v>
      </c>
      <c r="BW35" s="26">
        <v>0</v>
      </c>
      <c r="BX35" s="26">
        <v>0</v>
      </c>
      <c r="BY35" s="26">
        <v>0</v>
      </c>
      <c r="BZ35" s="26">
        <v>0</v>
      </c>
      <c r="CA35" s="26">
        <v>0</v>
      </c>
      <c r="CB35" s="26">
        <f t="shared" si="16"/>
        <v>0</v>
      </c>
      <c r="CC35" s="26">
        <f t="shared" si="17"/>
        <v>0</v>
      </c>
      <c r="CD35" s="26">
        <v>0</v>
      </c>
      <c r="CE35" s="26">
        <v>0</v>
      </c>
      <c r="CF35" s="26">
        <v>0</v>
      </c>
      <c r="CG35" s="26">
        <v>0</v>
      </c>
      <c r="CH35" s="26">
        <v>0</v>
      </c>
      <c r="CI35" s="26">
        <v>0</v>
      </c>
      <c r="CJ35" s="26">
        <f t="shared" si="18"/>
        <v>0</v>
      </c>
      <c r="CK35" s="26">
        <v>0</v>
      </c>
      <c r="CL35" s="26">
        <v>0</v>
      </c>
      <c r="CM35" s="26">
        <v>0</v>
      </c>
      <c r="CN35" s="26">
        <v>0</v>
      </c>
      <c r="CO35" s="26">
        <v>0</v>
      </c>
      <c r="CP35" s="26">
        <v>0</v>
      </c>
      <c r="CQ35" s="26">
        <f t="shared" si="19"/>
        <v>28</v>
      </c>
      <c r="CR35" s="26">
        <f t="shared" si="20"/>
        <v>28</v>
      </c>
      <c r="CS35" s="26">
        <v>0</v>
      </c>
      <c r="CT35" s="26">
        <v>0</v>
      </c>
      <c r="CU35" s="26">
        <v>0</v>
      </c>
      <c r="CV35" s="26">
        <v>28</v>
      </c>
      <c r="CW35" s="26">
        <v>0</v>
      </c>
      <c r="CX35" s="26">
        <v>0</v>
      </c>
      <c r="CY35" s="26">
        <f t="shared" si="21"/>
        <v>0</v>
      </c>
      <c r="CZ35" s="26">
        <v>0</v>
      </c>
      <c r="DA35" s="26">
        <v>0</v>
      </c>
      <c r="DB35" s="26">
        <v>0</v>
      </c>
      <c r="DC35" s="26">
        <v>0</v>
      </c>
      <c r="DD35" s="26">
        <v>0</v>
      </c>
      <c r="DE35" s="26">
        <v>0</v>
      </c>
      <c r="DF35" s="26">
        <f t="shared" si="22"/>
        <v>0</v>
      </c>
      <c r="DG35" s="26">
        <f t="shared" si="23"/>
        <v>0</v>
      </c>
      <c r="DH35" s="26">
        <v>0</v>
      </c>
      <c r="DI35" s="26">
        <v>0</v>
      </c>
      <c r="DJ35" s="26">
        <v>0</v>
      </c>
      <c r="DK35" s="26">
        <v>0</v>
      </c>
      <c r="DL35" s="26">
        <v>0</v>
      </c>
      <c r="DM35" s="26">
        <v>0</v>
      </c>
      <c r="DN35" s="26">
        <f t="shared" si="24"/>
        <v>0</v>
      </c>
      <c r="DO35" s="26">
        <v>0</v>
      </c>
      <c r="DP35" s="26">
        <v>0</v>
      </c>
      <c r="DQ35" s="26">
        <v>0</v>
      </c>
      <c r="DR35" s="26">
        <v>0</v>
      </c>
      <c r="DS35" s="26">
        <v>0</v>
      </c>
      <c r="DT35" s="26">
        <v>0</v>
      </c>
      <c r="DU35" s="26">
        <f t="shared" si="25"/>
        <v>386</v>
      </c>
      <c r="DV35" s="26">
        <v>386</v>
      </c>
      <c r="DW35" s="26">
        <v>0</v>
      </c>
      <c r="DX35" s="26">
        <v>0</v>
      </c>
      <c r="DY35" s="26">
        <v>0</v>
      </c>
      <c r="DZ35" s="26">
        <f t="shared" si="26"/>
        <v>395</v>
      </c>
      <c r="EA35" s="26">
        <f t="shared" si="27"/>
        <v>0</v>
      </c>
      <c r="EB35" s="26">
        <v>0</v>
      </c>
      <c r="EC35" s="26">
        <v>0</v>
      </c>
      <c r="ED35" s="26">
        <v>0</v>
      </c>
      <c r="EE35" s="26">
        <v>0</v>
      </c>
      <c r="EF35" s="26">
        <v>0</v>
      </c>
      <c r="EG35" s="26">
        <v>0</v>
      </c>
      <c r="EH35" s="26">
        <f t="shared" si="28"/>
        <v>395</v>
      </c>
      <c r="EI35" s="26">
        <v>0</v>
      </c>
      <c r="EJ35" s="26">
        <v>0</v>
      </c>
      <c r="EK35" s="26">
        <v>395</v>
      </c>
      <c r="EL35" s="26">
        <v>0</v>
      </c>
      <c r="EM35" s="26">
        <v>0</v>
      </c>
      <c r="EN35" s="26">
        <v>0</v>
      </c>
    </row>
    <row r="36" spans="1:144" s="27" customFormat="1" ht="13.5" customHeight="1" x14ac:dyDescent="0.2">
      <c r="A36" s="24" t="s">
        <v>27</v>
      </c>
      <c r="B36" s="25" t="s">
        <v>84</v>
      </c>
      <c r="C36" s="24" t="s">
        <v>85</v>
      </c>
      <c r="D36" s="26">
        <f t="shared" si="0"/>
        <v>4146</v>
      </c>
      <c r="E36" s="26">
        <f t="shared" si="1"/>
        <v>3226</v>
      </c>
      <c r="F36" s="26">
        <f t="shared" si="2"/>
        <v>3191</v>
      </c>
      <c r="G36" s="26">
        <v>0</v>
      </c>
      <c r="H36" s="26">
        <v>3191</v>
      </c>
      <c r="I36" s="26">
        <v>0</v>
      </c>
      <c r="J36" s="26">
        <v>0</v>
      </c>
      <c r="K36" s="26">
        <v>0</v>
      </c>
      <c r="L36" s="26">
        <v>0</v>
      </c>
      <c r="M36" s="26">
        <f t="shared" si="3"/>
        <v>35</v>
      </c>
      <c r="N36" s="26">
        <v>0</v>
      </c>
      <c r="O36" s="26">
        <v>35</v>
      </c>
      <c r="P36" s="26">
        <v>0</v>
      </c>
      <c r="Q36" s="26">
        <v>0</v>
      </c>
      <c r="R36" s="26">
        <v>0</v>
      </c>
      <c r="S36" s="26">
        <v>0</v>
      </c>
      <c r="T36" s="26">
        <f t="shared" si="4"/>
        <v>477</v>
      </c>
      <c r="U36" s="26">
        <f t="shared" si="5"/>
        <v>390</v>
      </c>
      <c r="V36" s="26">
        <v>0</v>
      </c>
      <c r="W36" s="26">
        <v>0</v>
      </c>
      <c r="X36" s="26">
        <v>198</v>
      </c>
      <c r="Y36" s="26">
        <v>0</v>
      </c>
      <c r="Z36" s="26">
        <v>0</v>
      </c>
      <c r="AA36" s="26">
        <v>192</v>
      </c>
      <c r="AB36" s="26">
        <f t="shared" si="6"/>
        <v>87</v>
      </c>
      <c r="AC36" s="26">
        <v>0</v>
      </c>
      <c r="AD36" s="26">
        <v>0</v>
      </c>
      <c r="AE36" s="26">
        <v>44</v>
      </c>
      <c r="AF36" s="26">
        <v>0</v>
      </c>
      <c r="AG36" s="26">
        <v>0</v>
      </c>
      <c r="AH36" s="26">
        <v>43</v>
      </c>
      <c r="AI36" s="26">
        <f t="shared" si="7"/>
        <v>0</v>
      </c>
      <c r="AJ36" s="26">
        <f t="shared" si="8"/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f t="shared" si="9"/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f t="shared" si="10"/>
        <v>0</v>
      </c>
      <c r="AY36" s="26">
        <f t="shared" si="11"/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f t="shared" si="12"/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f t="shared" si="13"/>
        <v>0</v>
      </c>
      <c r="BN36" s="26">
        <f t="shared" si="14"/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f t="shared" si="15"/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>
        <v>0</v>
      </c>
      <c r="CB36" s="26">
        <f t="shared" si="16"/>
        <v>0</v>
      </c>
      <c r="CC36" s="26">
        <f t="shared" si="17"/>
        <v>0</v>
      </c>
      <c r="CD36" s="26">
        <v>0</v>
      </c>
      <c r="CE36" s="26">
        <v>0</v>
      </c>
      <c r="CF36" s="26">
        <v>0</v>
      </c>
      <c r="CG36" s="26">
        <v>0</v>
      </c>
      <c r="CH36" s="26">
        <v>0</v>
      </c>
      <c r="CI36" s="26">
        <v>0</v>
      </c>
      <c r="CJ36" s="26">
        <f t="shared" si="18"/>
        <v>0</v>
      </c>
      <c r="CK36" s="26">
        <v>0</v>
      </c>
      <c r="CL36" s="26">
        <v>0</v>
      </c>
      <c r="CM36" s="26">
        <v>0</v>
      </c>
      <c r="CN36" s="26">
        <v>0</v>
      </c>
      <c r="CO36" s="26">
        <v>0</v>
      </c>
      <c r="CP36" s="26">
        <v>0</v>
      </c>
      <c r="CQ36" s="26">
        <f t="shared" si="19"/>
        <v>0</v>
      </c>
      <c r="CR36" s="26">
        <f t="shared" si="20"/>
        <v>0</v>
      </c>
      <c r="CS36" s="26">
        <v>0</v>
      </c>
      <c r="CT36" s="26">
        <v>0</v>
      </c>
      <c r="CU36" s="26">
        <v>0</v>
      </c>
      <c r="CV36" s="26">
        <v>0</v>
      </c>
      <c r="CW36" s="26">
        <v>0</v>
      </c>
      <c r="CX36" s="26">
        <v>0</v>
      </c>
      <c r="CY36" s="26">
        <f t="shared" si="21"/>
        <v>0</v>
      </c>
      <c r="CZ36" s="26">
        <v>0</v>
      </c>
      <c r="DA36" s="26">
        <v>0</v>
      </c>
      <c r="DB36" s="26">
        <v>0</v>
      </c>
      <c r="DC36" s="26">
        <v>0</v>
      </c>
      <c r="DD36" s="26">
        <v>0</v>
      </c>
      <c r="DE36" s="26">
        <v>0</v>
      </c>
      <c r="DF36" s="26">
        <f t="shared" si="22"/>
        <v>0</v>
      </c>
      <c r="DG36" s="26">
        <f t="shared" si="23"/>
        <v>0</v>
      </c>
      <c r="DH36" s="26">
        <v>0</v>
      </c>
      <c r="DI36" s="26">
        <v>0</v>
      </c>
      <c r="DJ36" s="26">
        <v>0</v>
      </c>
      <c r="DK36" s="26">
        <v>0</v>
      </c>
      <c r="DL36" s="26">
        <v>0</v>
      </c>
      <c r="DM36" s="26">
        <v>0</v>
      </c>
      <c r="DN36" s="26">
        <f t="shared" si="24"/>
        <v>0</v>
      </c>
      <c r="DO36" s="26">
        <v>0</v>
      </c>
      <c r="DP36" s="26">
        <v>0</v>
      </c>
      <c r="DQ36" s="26">
        <v>0</v>
      </c>
      <c r="DR36" s="26">
        <v>0</v>
      </c>
      <c r="DS36" s="26">
        <v>0</v>
      </c>
      <c r="DT36" s="26">
        <v>0</v>
      </c>
      <c r="DU36" s="26">
        <f t="shared" si="25"/>
        <v>125</v>
      </c>
      <c r="DV36" s="26">
        <v>125</v>
      </c>
      <c r="DW36" s="26">
        <v>0</v>
      </c>
      <c r="DX36" s="26">
        <v>0</v>
      </c>
      <c r="DY36" s="26">
        <v>0</v>
      </c>
      <c r="DZ36" s="26">
        <f t="shared" si="26"/>
        <v>318</v>
      </c>
      <c r="EA36" s="26">
        <f t="shared" si="27"/>
        <v>0</v>
      </c>
      <c r="EB36" s="26">
        <v>0</v>
      </c>
      <c r="EC36" s="26">
        <v>0</v>
      </c>
      <c r="ED36" s="26">
        <v>0</v>
      </c>
      <c r="EE36" s="26">
        <v>0</v>
      </c>
      <c r="EF36" s="26">
        <v>0</v>
      </c>
      <c r="EG36" s="26">
        <v>0</v>
      </c>
      <c r="EH36" s="26">
        <f t="shared" si="28"/>
        <v>318</v>
      </c>
      <c r="EI36" s="26">
        <v>0</v>
      </c>
      <c r="EJ36" s="26">
        <v>0</v>
      </c>
      <c r="EK36" s="26">
        <v>0</v>
      </c>
      <c r="EL36" s="26">
        <v>0</v>
      </c>
      <c r="EM36" s="26">
        <v>318</v>
      </c>
      <c r="EN36" s="26">
        <v>0</v>
      </c>
    </row>
    <row r="37" spans="1:144" s="27" customFormat="1" ht="13.5" customHeight="1" x14ac:dyDescent="0.2">
      <c r="A37" s="24" t="s">
        <v>27</v>
      </c>
      <c r="B37" s="25" t="s">
        <v>86</v>
      </c>
      <c r="C37" s="24" t="s">
        <v>87</v>
      </c>
      <c r="D37" s="26">
        <f t="shared" si="0"/>
        <v>5680</v>
      </c>
      <c r="E37" s="26">
        <f t="shared" si="1"/>
        <v>4340</v>
      </c>
      <c r="F37" s="26">
        <f t="shared" si="2"/>
        <v>4294</v>
      </c>
      <c r="G37" s="26">
        <v>0</v>
      </c>
      <c r="H37" s="26">
        <v>3959</v>
      </c>
      <c r="I37" s="26">
        <v>0</v>
      </c>
      <c r="J37" s="26">
        <v>0</v>
      </c>
      <c r="K37" s="26">
        <v>0</v>
      </c>
      <c r="L37" s="26">
        <v>335</v>
      </c>
      <c r="M37" s="26">
        <f t="shared" si="3"/>
        <v>46</v>
      </c>
      <c r="N37" s="26">
        <v>0</v>
      </c>
      <c r="O37" s="26">
        <v>46</v>
      </c>
      <c r="P37" s="26">
        <v>0</v>
      </c>
      <c r="Q37" s="26">
        <v>0</v>
      </c>
      <c r="R37" s="26">
        <v>0</v>
      </c>
      <c r="S37" s="26">
        <v>0</v>
      </c>
      <c r="T37" s="26">
        <f t="shared" si="4"/>
        <v>11</v>
      </c>
      <c r="U37" s="26">
        <f t="shared" si="5"/>
        <v>11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11</v>
      </c>
      <c r="AB37" s="26">
        <f t="shared" si="6"/>
        <v>0</v>
      </c>
      <c r="AC37" s="26">
        <v>0</v>
      </c>
      <c r="AD37" s="26">
        <v>0</v>
      </c>
      <c r="AE37" s="26">
        <v>0</v>
      </c>
      <c r="AF37" s="26">
        <v>0</v>
      </c>
      <c r="AG37" s="26">
        <v>0</v>
      </c>
      <c r="AH37" s="26">
        <v>0</v>
      </c>
      <c r="AI37" s="26">
        <f t="shared" si="7"/>
        <v>0</v>
      </c>
      <c r="AJ37" s="26">
        <f t="shared" si="8"/>
        <v>0</v>
      </c>
      <c r="AK37" s="26">
        <v>0</v>
      </c>
      <c r="AL37" s="26">
        <v>0</v>
      </c>
      <c r="AM37" s="26">
        <v>0</v>
      </c>
      <c r="AN37" s="26">
        <v>0</v>
      </c>
      <c r="AO37" s="26">
        <v>0</v>
      </c>
      <c r="AP37" s="26">
        <v>0</v>
      </c>
      <c r="AQ37" s="26">
        <f t="shared" si="9"/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f t="shared" si="10"/>
        <v>0</v>
      </c>
      <c r="AY37" s="26">
        <f t="shared" si="11"/>
        <v>0</v>
      </c>
      <c r="AZ37" s="26">
        <v>0</v>
      </c>
      <c r="BA37" s="26">
        <v>0</v>
      </c>
      <c r="BB37" s="26">
        <v>0</v>
      </c>
      <c r="BC37" s="26">
        <v>0</v>
      </c>
      <c r="BD37" s="26">
        <v>0</v>
      </c>
      <c r="BE37" s="26">
        <v>0</v>
      </c>
      <c r="BF37" s="26">
        <f t="shared" si="12"/>
        <v>0</v>
      </c>
      <c r="BG37" s="26">
        <v>0</v>
      </c>
      <c r="BH37" s="26">
        <v>0</v>
      </c>
      <c r="BI37" s="26">
        <v>0</v>
      </c>
      <c r="BJ37" s="26">
        <v>0</v>
      </c>
      <c r="BK37" s="26">
        <v>0</v>
      </c>
      <c r="BL37" s="26">
        <v>0</v>
      </c>
      <c r="BM37" s="26">
        <f t="shared" si="13"/>
        <v>0</v>
      </c>
      <c r="BN37" s="26">
        <f t="shared" si="14"/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6">
        <f t="shared" si="15"/>
        <v>0</v>
      </c>
      <c r="BV37" s="26">
        <v>0</v>
      </c>
      <c r="BW37" s="26">
        <v>0</v>
      </c>
      <c r="BX37" s="26">
        <v>0</v>
      </c>
      <c r="BY37" s="26">
        <v>0</v>
      </c>
      <c r="BZ37" s="26">
        <v>0</v>
      </c>
      <c r="CA37" s="26">
        <v>0</v>
      </c>
      <c r="CB37" s="26">
        <f t="shared" si="16"/>
        <v>196</v>
      </c>
      <c r="CC37" s="26">
        <f t="shared" si="17"/>
        <v>196</v>
      </c>
      <c r="CD37" s="26">
        <v>0</v>
      </c>
      <c r="CE37" s="26">
        <v>0</v>
      </c>
      <c r="CF37" s="26">
        <v>0</v>
      </c>
      <c r="CG37" s="26">
        <v>196</v>
      </c>
      <c r="CH37" s="26">
        <v>0</v>
      </c>
      <c r="CI37" s="26">
        <v>0</v>
      </c>
      <c r="CJ37" s="26">
        <f t="shared" si="18"/>
        <v>0</v>
      </c>
      <c r="CK37" s="26">
        <v>0</v>
      </c>
      <c r="CL37" s="26">
        <v>0</v>
      </c>
      <c r="CM37" s="26">
        <v>0</v>
      </c>
      <c r="CN37" s="26">
        <v>0</v>
      </c>
      <c r="CO37" s="26">
        <v>0</v>
      </c>
      <c r="CP37" s="26">
        <v>0</v>
      </c>
      <c r="CQ37" s="26">
        <f t="shared" si="19"/>
        <v>906</v>
      </c>
      <c r="CR37" s="26">
        <f t="shared" si="20"/>
        <v>906</v>
      </c>
      <c r="CS37" s="26">
        <v>0</v>
      </c>
      <c r="CT37" s="26">
        <v>0</v>
      </c>
      <c r="CU37" s="26">
        <v>0</v>
      </c>
      <c r="CV37" s="26">
        <v>906</v>
      </c>
      <c r="CW37" s="26">
        <v>0</v>
      </c>
      <c r="CX37" s="26">
        <v>0</v>
      </c>
      <c r="CY37" s="26">
        <f t="shared" si="21"/>
        <v>0</v>
      </c>
      <c r="CZ37" s="26">
        <v>0</v>
      </c>
      <c r="DA37" s="26">
        <v>0</v>
      </c>
      <c r="DB37" s="26">
        <v>0</v>
      </c>
      <c r="DC37" s="26">
        <v>0</v>
      </c>
      <c r="DD37" s="26">
        <v>0</v>
      </c>
      <c r="DE37" s="26">
        <v>0</v>
      </c>
      <c r="DF37" s="26">
        <f t="shared" si="22"/>
        <v>226</v>
      </c>
      <c r="DG37" s="26">
        <f t="shared" si="23"/>
        <v>226</v>
      </c>
      <c r="DH37" s="26">
        <v>0</v>
      </c>
      <c r="DI37" s="26">
        <v>0</v>
      </c>
      <c r="DJ37" s="26">
        <v>205</v>
      </c>
      <c r="DK37" s="26">
        <v>0</v>
      </c>
      <c r="DL37" s="26">
        <v>21</v>
      </c>
      <c r="DM37" s="26">
        <v>0</v>
      </c>
      <c r="DN37" s="26">
        <f t="shared" si="24"/>
        <v>0</v>
      </c>
      <c r="DO37" s="26">
        <v>0</v>
      </c>
      <c r="DP37" s="26">
        <v>0</v>
      </c>
      <c r="DQ37" s="26">
        <v>0</v>
      </c>
      <c r="DR37" s="26">
        <v>0</v>
      </c>
      <c r="DS37" s="26">
        <v>0</v>
      </c>
      <c r="DT37" s="26">
        <v>0</v>
      </c>
      <c r="DU37" s="26">
        <f t="shared" si="25"/>
        <v>0</v>
      </c>
      <c r="DV37" s="26">
        <v>0</v>
      </c>
      <c r="DW37" s="26">
        <v>0</v>
      </c>
      <c r="DX37" s="26">
        <v>0</v>
      </c>
      <c r="DY37" s="26">
        <v>0</v>
      </c>
      <c r="DZ37" s="26">
        <f t="shared" si="26"/>
        <v>1</v>
      </c>
      <c r="EA37" s="26">
        <f t="shared" si="27"/>
        <v>1</v>
      </c>
      <c r="EB37" s="26">
        <v>0</v>
      </c>
      <c r="EC37" s="26">
        <v>0</v>
      </c>
      <c r="ED37" s="26">
        <v>1</v>
      </c>
      <c r="EE37" s="26">
        <v>0</v>
      </c>
      <c r="EF37" s="26">
        <v>0</v>
      </c>
      <c r="EG37" s="26">
        <v>0</v>
      </c>
      <c r="EH37" s="26">
        <f t="shared" si="28"/>
        <v>0</v>
      </c>
      <c r="EI37" s="26">
        <v>0</v>
      </c>
      <c r="EJ37" s="26">
        <v>0</v>
      </c>
      <c r="EK37" s="26">
        <v>0</v>
      </c>
      <c r="EL37" s="26">
        <v>0</v>
      </c>
      <c r="EM37" s="26">
        <v>0</v>
      </c>
      <c r="EN37" s="26">
        <v>0</v>
      </c>
    </row>
    <row r="38" spans="1:144" s="27" customFormat="1" ht="13.5" customHeight="1" x14ac:dyDescent="0.2">
      <c r="A38" s="24" t="s">
        <v>27</v>
      </c>
      <c r="B38" s="25" t="s">
        <v>88</v>
      </c>
      <c r="C38" s="24" t="s">
        <v>89</v>
      </c>
      <c r="D38" s="26">
        <f t="shared" si="0"/>
        <v>5416</v>
      </c>
      <c r="E38" s="26">
        <f t="shared" si="1"/>
        <v>4380</v>
      </c>
      <c r="F38" s="26">
        <f t="shared" si="2"/>
        <v>4288</v>
      </c>
      <c r="G38" s="26">
        <v>0</v>
      </c>
      <c r="H38" s="26">
        <v>4288</v>
      </c>
      <c r="I38" s="26">
        <v>0</v>
      </c>
      <c r="J38" s="26">
        <v>0</v>
      </c>
      <c r="K38" s="26">
        <v>0</v>
      </c>
      <c r="L38" s="26">
        <v>0</v>
      </c>
      <c r="M38" s="26">
        <f t="shared" si="3"/>
        <v>92</v>
      </c>
      <c r="N38" s="26">
        <v>0</v>
      </c>
      <c r="O38" s="26">
        <v>92</v>
      </c>
      <c r="P38" s="26">
        <v>0</v>
      </c>
      <c r="Q38" s="26">
        <v>0</v>
      </c>
      <c r="R38" s="26">
        <v>0</v>
      </c>
      <c r="S38" s="26">
        <v>0</v>
      </c>
      <c r="T38" s="26">
        <f t="shared" si="4"/>
        <v>509</v>
      </c>
      <c r="U38" s="26">
        <f t="shared" si="5"/>
        <v>87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87</v>
      </c>
      <c r="AB38" s="26">
        <f t="shared" si="6"/>
        <v>422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422</v>
      </c>
      <c r="AI38" s="26">
        <f t="shared" si="7"/>
        <v>0</v>
      </c>
      <c r="AJ38" s="26">
        <f t="shared" si="8"/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f t="shared" si="9"/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f t="shared" si="10"/>
        <v>0</v>
      </c>
      <c r="AY38" s="26">
        <f t="shared" si="11"/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f t="shared" si="12"/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f t="shared" si="13"/>
        <v>0</v>
      </c>
      <c r="BN38" s="26">
        <f t="shared" si="14"/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f t="shared" si="15"/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>
        <v>0</v>
      </c>
      <c r="CB38" s="26">
        <f t="shared" si="16"/>
        <v>0</v>
      </c>
      <c r="CC38" s="26">
        <f t="shared" si="17"/>
        <v>0</v>
      </c>
      <c r="CD38" s="26">
        <v>0</v>
      </c>
      <c r="CE38" s="26">
        <v>0</v>
      </c>
      <c r="CF38" s="26">
        <v>0</v>
      </c>
      <c r="CG38" s="26">
        <v>0</v>
      </c>
      <c r="CH38" s="26">
        <v>0</v>
      </c>
      <c r="CI38" s="26">
        <v>0</v>
      </c>
      <c r="CJ38" s="26">
        <f t="shared" si="18"/>
        <v>0</v>
      </c>
      <c r="CK38" s="26">
        <v>0</v>
      </c>
      <c r="CL38" s="26">
        <v>0</v>
      </c>
      <c r="CM38" s="26">
        <v>0</v>
      </c>
      <c r="CN38" s="26">
        <v>0</v>
      </c>
      <c r="CO38" s="26">
        <v>0</v>
      </c>
      <c r="CP38" s="26">
        <v>0</v>
      </c>
      <c r="CQ38" s="26">
        <f t="shared" si="19"/>
        <v>0</v>
      </c>
      <c r="CR38" s="26">
        <f t="shared" si="20"/>
        <v>0</v>
      </c>
      <c r="CS38" s="26">
        <v>0</v>
      </c>
      <c r="CT38" s="26">
        <v>0</v>
      </c>
      <c r="CU38" s="26">
        <v>0</v>
      </c>
      <c r="CV38" s="26">
        <v>0</v>
      </c>
      <c r="CW38" s="26">
        <v>0</v>
      </c>
      <c r="CX38" s="26">
        <v>0</v>
      </c>
      <c r="CY38" s="26">
        <f t="shared" si="21"/>
        <v>0</v>
      </c>
      <c r="CZ38" s="26">
        <v>0</v>
      </c>
      <c r="DA38" s="26">
        <v>0</v>
      </c>
      <c r="DB38" s="26">
        <v>0</v>
      </c>
      <c r="DC38" s="26">
        <v>0</v>
      </c>
      <c r="DD38" s="26">
        <v>0</v>
      </c>
      <c r="DE38" s="26">
        <v>0</v>
      </c>
      <c r="DF38" s="26">
        <f t="shared" si="22"/>
        <v>107</v>
      </c>
      <c r="DG38" s="26">
        <f t="shared" si="23"/>
        <v>107</v>
      </c>
      <c r="DH38" s="26">
        <v>0</v>
      </c>
      <c r="DI38" s="26">
        <v>0</v>
      </c>
      <c r="DJ38" s="26">
        <v>0</v>
      </c>
      <c r="DK38" s="26">
        <v>0</v>
      </c>
      <c r="DL38" s="26">
        <v>107</v>
      </c>
      <c r="DM38" s="26">
        <v>0</v>
      </c>
      <c r="DN38" s="26">
        <f t="shared" si="24"/>
        <v>0</v>
      </c>
      <c r="DO38" s="26">
        <v>0</v>
      </c>
      <c r="DP38" s="26">
        <v>0</v>
      </c>
      <c r="DQ38" s="26">
        <v>0</v>
      </c>
      <c r="DR38" s="26">
        <v>0</v>
      </c>
      <c r="DS38" s="26">
        <v>0</v>
      </c>
      <c r="DT38" s="26">
        <v>0</v>
      </c>
      <c r="DU38" s="26">
        <f t="shared" si="25"/>
        <v>420</v>
      </c>
      <c r="DV38" s="26">
        <v>420</v>
      </c>
      <c r="DW38" s="26">
        <v>0</v>
      </c>
      <c r="DX38" s="26">
        <v>0</v>
      </c>
      <c r="DY38" s="26">
        <v>0</v>
      </c>
      <c r="DZ38" s="26">
        <f t="shared" si="26"/>
        <v>0</v>
      </c>
      <c r="EA38" s="26">
        <f t="shared" si="27"/>
        <v>0</v>
      </c>
      <c r="EB38" s="26">
        <v>0</v>
      </c>
      <c r="EC38" s="26">
        <v>0</v>
      </c>
      <c r="ED38" s="26">
        <v>0</v>
      </c>
      <c r="EE38" s="26">
        <v>0</v>
      </c>
      <c r="EF38" s="26">
        <v>0</v>
      </c>
      <c r="EG38" s="26">
        <v>0</v>
      </c>
      <c r="EH38" s="26">
        <f t="shared" si="28"/>
        <v>0</v>
      </c>
      <c r="EI38" s="26">
        <v>0</v>
      </c>
      <c r="EJ38" s="26">
        <v>0</v>
      </c>
      <c r="EK38" s="26">
        <v>0</v>
      </c>
      <c r="EL38" s="26">
        <v>0</v>
      </c>
      <c r="EM38" s="26">
        <v>0</v>
      </c>
      <c r="EN38" s="26">
        <v>0</v>
      </c>
    </row>
    <row r="39" spans="1:144" s="27" customFormat="1" ht="13.5" customHeight="1" x14ac:dyDescent="0.2">
      <c r="A39" s="24" t="s">
        <v>27</v>
      </c>
      <c r="B39" s="25" t="s">
        <v>90</v>
      </c>
      <c r="C39" s="24" t="s">
        <v>91</v>
      </c>
      <c r="D39" s="26">
        <f t="shared" si="0"/>
        <v>5960</v>
      </c>
      <c r="E39" s="26">
        <f t="shared" si="1"/>
        <v>4521</v>
      </c>
      <c r="F39" s="26">
        <f t="shared" si="2"/>
        <v>4415</v>
      </c>
      <c r="G39" s="26">
        <v>0</v>
      </c>
      <c r="H39" s="26">
        <v>4415</v>
      </c>
      <c r="I39" s="26">
        <v>0</v>
      </c>
      <c r="J39" s="26">
        <v>0</v>
      </c>
      <c r="K39" s="26">
        <v>0</v>
      </c>
      <c r="L39" s="26">
        <v>0</v>
      </c>
      <c r="M39" s="26">
        <f t="shared" si="3"/>
        <v>106</v>
      </c>
      <c r="N39" s="26">
        <v>0</v>
      </c>
      <c r="O39" s="26">
        <v>106</v>
      </c>
      <c r="P39" s="26">
        <v>0</v>
      </c>
      <c r="Q39" s="26">
        <v>0</v>
      </c>
      <c r="R39" s="26">
        <v>0</v>
      </c>
      <c r="S39" s="26">
        <v>0</v>
      </c>
      <c r="T39" s="26">
        <f t="shared" si="4"/>
        <v>0</v>
      </c>
      <c r="U39" s="26">
        <f t="shared" si="5"/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f t="shared" si="6"/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6">
        <v>0</v>
      </c>
      <c r="AI39" s="26">
        <f t="shared" si="7"/>
        <v>0</v>
      </c>
      <c r="AJ39" s="26">
        <f t="shared" si="8"/>
        <v>0</v>
      </c>
      <c r="AK39" s="26">
        <v>0</v>
      </c>
      <c r="AL39" s="26">
        <v>0</v>
      </c>
      <c r="AM39" s="26">
        <v>0</v>
      </c>
      <c r="AN39" s="26">
        <v>0</v>
      </c>
      <c r="AO39" s="26">
        <v>0</v>
      </c>
      <c r="AP39" s="26">
        <v>0</v>
      </c>
      <c r="AQ39" s="26">
        <f t="shared" si="9"/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f t="shared" si="10"/>
        <v>0</v>
      </c>
      <c r="AY39" s="26">
        <f t="shared" si="11"/>
        <v>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f t="shared" si="12"/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6">
        <v>0</v>
      </c>
      <c r="BM39" s="26">
        <f t="shared" si="13"/>
        <v>0</v>
      </c>
      <c r="BN39" s="26">
        <f t="shared" si="14"/>
        <v>0</v>
      </c>
      <c r="BO39" s="26">
        <v>0</v>
      </c>
      <c r="BP39" s="26">
        <v>0</v>
      </c>
      <c r="BQ39" s="26">
        <v>0</v>
      </c>
      <c r="BR39" s="26">
        <v>0</v>
      </c>
      <c r="BS39" s="26">
        <v>0</v>
      </c>
      <c r="BT39" s="26">
        <v>0</v>
      </c>
      <c r="BU39" s="26">
        <f t="shared" si="15"/>
        <v>0</v>
      </c>
      <c r="BV39" s="26">
        <v>0</v>
      </c>
      <c r="BW39" s="26">
        <v>0</v>
      </c>
      <c r="BX39" s="26">
        <v>0</v>
      </c>
      <c r="BY39" s="26">
        <v>0</v>
      </c>
      <c r="BZ39" s="26">
        <v>0</v>
      </c>
      <c r="CA39" s="26">
        <v>0</v>
      </c>
      <c r="CB39" s="26">
        <f t="shared" si="16"/>
        <v>0</v>
      </c>
      <c r="CC39" s="26">
        <f t="shared" si="17"/>
        <v>0</v>
      </c>
      <c r="CD39" s="26">
        <v>0</v>
      </c>
      <c r="CE39" s="26">
        <v>0</v>
      </c>
      <c r="CF39" s="26">
        <v>0</v>
      </c>
      <c r="CG39" s="26">
        <v>0</v>
      </c>
      <c r="CH39" s="26">
        <v>0</v>
      </c>
      <c r="CI39" s="26">
        <v>0</v>
      </c>
      <c r="CJ39" s="26">
        <f t="shared" si="18"/>
        <v>0</v>
      </c>
      <c r="CK39" s="26">
        <v>0</v>
      </c>
      <c r="CL39" s="26">
        <v>0</v>
      </c>
      <c r="CM39" s="26">
        <v>0</v>
      </c>
      <c r="CN39" s="26">
        <v>0</v>
      </c>
      <c r="CO39" s="26">
        <v>0</v>
      </c>
      <c r="CP39" s="26">
        <v>0</v>
      </c>
      <c r="CQ39" s="26">
        <f t="shared" si="19"/>
        <v>0</v>
      </c>
      <c r="CR39" s="26">
        <f t="shared" si="20"/>
        <v>0</v>
      </c>
      <c r="CS39" s="26">
        <v>0</v>
      </c>
      <c r="CT39" s="26">
        <v>0</v>
      </c>
      <c r="CU39" s="26">
        <v>0</v>
      </c>
      <c r="CV39" s="26">
        <v>0</v>
      </c>
      <c r="CW39" s="26">
        <v>0</v>
      </c>
      <c r="CX39" s="26">
        <v>0</v>
      </c>
      <c r="CY39" s="26">
        <f t="shared" si="21"/>
        <v>0</v>
      </c>
      <c r="CZ39" s="26">
        <v>0</v>
      </c>
      <c r="DA39" s="26">
        <v>0</v>
      </c>
      <c r="DB39" s="26">
        <v>0</v>
      </c>
      <c r="DC39" s="26">
        <v>0</v>
      </c>
      <c r="DD39" s="26">
        <v>0</v>
      </c>
      <c r="DE39" s="26">
        <v>0</v>
      </c>
      <c r="DF39" s="26">
        <f t="shared" si="22"/>
        <v>0</v>
      </c>
      <c r="DG39" s="26">
        <f t="shared" si="23"/>
        <v>0</v>
      </c>
      <c r="DH39" s="26">
        <v>0</v>
      </c>
      <c r="DI39" s="26">
        <v>0</v>
      </c>
      <c r="DJ39" s="26">
        <v>0</v>
      </c>
      <c r="DK39" s="26">
        <v>0</v>
      </c>
      <c r="DL39" s="26">
        <v>0</v>
      </c>
      <c r="DM39" s="26">
        <v>0</v>
      </c>
      <c r="DN39" s="26">
        <f t="shared" si="24"/>
        <v>0</v>
      </c>
      <c r="DO39" s="26">
        <v>0</v>
      </c>
      <c r="DP39" s="26">
        <v>0</v>
      </c>
      <c r="DQ39" s="26">
        <v>0</v>
      </c>
      <c r="DR39" s="26">
        <v>0</v>
      </c>
      <c r="DS39" s="26">
        <v>0</v>
      </c>
      <c r="DT39" s="26">
        <v>0</v>
      </c>
      <c r="DU39" s="26">
        <f t="shared" si="25"/>
        <v>1338</v>
      </c>
      <c r="DV39" s="26">
        <v>0</v>
      </c>
      <c r="DW39" s="26">
        <v>0</v>
      </c>
      <c r="DX39" s="26">
        <v>1338</v>
      </c>
      <c r="DY39" s="26">
        <v>0</v>
      </c>
      <c r="DZ39" s="26">
        <f t="shared" si="26"/>
        <v>101</v>
      </c>
      <c r="EA39" s="26">
        <f t="shared" si="27"/>
        <v>83</v>
      </c>
      <c r="EB39" s="26">
        <v>0</v>
      </c>
      <c r="EC39" s="26">
        <v>0</v>
      </c>
      <c r="ED39" s="26">
        <v>83</v>
      </c>
      <c r="EE39" s="26">
        <v>0</v>
      </c>
      <c r="EF39" s="26">
        <v>0</v>
      </c>
      <c r="EG39" s="26">
        <v>0</v>
      </c>
      <c r="EH39" s="26">
        <f t="shared" si="28"/>
        <v>18</v>
      </c>
      <c r="EI39" s="26">
        <v>0</v>
      </c>
      <c r="EJ39" s="26">
        <v>0</v>
      </c>
      <c r="EK39" s="26">
        <v>0</v>
      </c>
      <c r="EL39" s="26">
        <v>0</v>
      </c>
      <c r="EM39" s="26">
        <v>0</v>
      </c>
      <c r="EN39" s="26">
        <v>18</v>
      </c>
    </row>
    <row r="40" spans="1:144" s="27" customFormat="1" ht="13.5" customHeight="1" x14ac:dyDescent="0.2">
      <c r="A40" s="24" t="s">
        <v>27</v>
      </c>
      <c r="B40" s="25" t="s">
        <v>92</v>
      </c>
      <c r="C40" s="24" t="s">
        <v>93</v>
      </c>
      <c r="D40" s="26">
        <f t="shared" si="0"/>
        <v>5169</v>
      </c>
      <c r="E40" s="26">
        <f t="shared" si="1"/>
        <v>4466</v>
      </c>
      <c r="F40" s="26">
        <f t="shared" si="2"/>
        <v>4438</v>
      </c>
      <c r="G40" s="26">
        <v>0</v>
      </c>
      <c r="H40" s="26">
        <v>4438</v>
      </c>
      <c r="I40" s="26">
        <v>0</v>
      </c>
      <c r="J40" s="26">
        <v>0</v>
      </c>
      <c r="K40" s="26">
        <v>0</v>
      </c>
      <c r="L40" s="26">
        <v>0</v>
      </c>
      <c r="M40" s="26">
        <f t="shared" si="3"/>
        <v>28</v>
      </c>
      <c r="N40" s="26">
        <v>0</v>
      </c>
      <c r="O40" s="26">
        <v>28</v>
      </c>
      <c r="P40" s="26">
        <v>0</v>
      </c>
      <c r="Q40" s="26">
        <v>0</v>
      </c>
      <c r="R40" s="26">
        <v>0</v>
      </c>
      <c r="S40" s="26">
        <v>0</v>
      </c>
      <c r="T40" s="26">
        <f t="shared" si="4"/>
        <v>112</v>
      </c>
      <c r="U40" s="26">
        <f t="shared" si="5"/>
        <v>4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4</v>
      </c>
      <c r="AB40" s="26">
        <f t="shared" si="6"/>
        <v>108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108</v>
      </c>
      <c r="AI40" s="26">
        <f t="shared" si="7"/>
        <v>0</v>
      </c>
      <c r="AJ40" s="26">
        <f t="shared" si="8"/>
        <v>0</v>
      </c>
      <c r="AK40" s="26">
        <v>0</v>
      </c>
      <c r="AL40" s="26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f t="shared" si="9"/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f t="shared" si="10"/>
        <v>0</v>
      </c>
      <c r="AY40" s="26">
        <f t="shared" si="11"/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f t="shared" si="12"/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f t="shared" si="13"/>
        <v>0</v>
      </c>
      <c r="BN40" s="26">
        <f t="shared" si="14"/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f t="shared" si="15"/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>
        <v>0</v>
      </c>
      <c r="CB40" s="26">
        <f t="shared" si="16"/>
        <v>42</v>
      </c>
      <c r="CC40" s="26">
        <f t="shared" si="17"/>
        <v>0</v>
      </c>
      <c r="CD40" s="26">
        <v>0</v>
      </c>
      <c r="CE40" s="26">
        <v>0</v>
      </c>
      <c r="CF40" s="26">
        <v>0</v>
      </c>
      <c r="CG40" s="26">
        <v>0</v>
      </c>
      <c r="CH40" s="26">
        <v>0</v>
      </c>
      <c r="CI40" s="26">
        <v>0</v>
      </c>
      <c r="CJ40" s="26">
        <f t="shared" si="18"/>
        <v>42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42</v>
      </c>
      <c r="CQ40" s="26">
        <f t="shared" si="19"/>
        <v>542</v>
      </c>
      <c r="CR40" s="26">
        <f t="shared" si="20"/>
        <v>176</v>
      </c>
      <c r="CS40" s="26">
        <v>0</v>
      </c>
      <c r="CT40" s="26">
        <v>0</v>
      </c>
      <c r="CU40" s="26">
        <v>7</v>
      </c>
      <c r="CV40" s="26">
        <v>159</v>
      </c>
      <c r="CW40" s="26">
        <v>0</v>
      </c>
      <c r="CX40" s="26">
        <v>10</v>
      </c>
      <c r="CY40" s="26">
        <f t="shared" si="21"/>
        <v>366</v>
      </c>
      <c r="CZ40" s="26">
        <v>0</v>
      </c>
      <c r="DA40" s="26">
        <v>0</v>
      </c>
      <c r="DB40" s="26">
        <v>28</v>
      </c>
      <c r="DC40" s="26">
        <v>286</v>
      </c>
      <c r="DD40" s="26">
        <v>5</v>
      </c>
      <c r="DE40" s="26">
        <v>47</v>
      </c>
      <c r="DF40" s="26">
        <f t="shared" si="22"/>
        <v>0</v>
      </c>
      <c r="DG40" s="26">
        <f t="shared" si="23"/>
        <v>0</v>
      </c>
      <c r="DH40" s="26">
        <v>0</v>
      </c>
      <c r="DI40" s="26">
        <v>0</v>
      </c>
      <c r="DJ40" s="26">
        <v>0</v>
      </c>
      <c r="DK40" s="26">
        <v>0</v>
      </c>
      <c r="DL40" s="26">
        <v>0</v>
      </c>
      <c r="DM40" s="26">
        <v>0</v>
      </c>
      <c r="DN40" s="26">
        <f t="shared" si="24"/>
        <v>0</v>
      </c>
      <c r="DO40" s="26">
        <v>0</v>
      </c>
      <c r="DP40" s="26">
        <v>0</v>
      </c>
      <c r="DQ40" s="26">
        <v>0</v>
      </c>
      <c r="DR40" s="26">
        <v>0</v>
      </c>
      <c r="DS40" s="26">
        <v>0</v>
      </c>
      <c r="DT40" s="26">
        <v>0</v>
      </c>
      <c r="DU40" s="26">
        <f t="shared" si="25"/>
        <v>0</v>
      </c>
      <c r="DV40" s="26">
        <v>0</v>
      </c>
      <c r="DW40" s="26">
        <v>0</v>
      </c>
      <c r="DX40" s="26">
        <v>0</v>
      </c>
      <c r="DY40" s="26">
        <v>0</v>
      </c>
      <c r="DZ40" s="26">
        <f t="shared" si="26"/>
        <v>7</v>
      </c>
      <c r="EA40" s="26">
        <f t="shared" si="27"/>
        <v>7</v>
      </c>
      <c r="EB40" s="26">
        <v>0</v>
      </c>
      <c r="EC40" s="26">
        <v>0</v>
      </c>
      <c r="ED40" s="26">
        <v>7</v>
      </c>
      <c r="EE40" s="26">
        <v>0</v>
      </c>
      <c r="EF40" s="26">
        <v>0</v>
      </c>
      <c r="EG40" s="26">
        <v>0</v>
      </c>
      <c r="EH40" s="26">
        <f t="shared" si="28"/>
        <v>0</v>
      </c>
      <c r="EI40" s="26">
        <v>0</v>
      </c>
      <c r="EJ40" s="26">
        <v>0</v>
      </c>
      <c r="EK40" s="26">
        <v>0</v>
      </c>
      <c r="EL40" s="26">
        <v>0</v>
      </c>
      <c r="EM40" s="26">
        <v>0</v>
      </c>
      <c r="EN40" s="26">
        <v>0</v>
      </c>
    </row>
    <row r="41" spans="1:144" s="27" customFormat="1" ht="13.5" customHeight="1" x14ac:dyDescent="0.2">
      <c r="A41" s="24" t="s">
        <v>27</v>
      </c>
      <c r="B41" s="25" t="s">
        <v>94</v>
      </c>
      <c r="C41" s="24" t="s">
        <v>95</v>
      </c>
      <c r="D41" s="26">
        <f t="shared" si="0"/>
        <v>1965</v>
      </c>
      <c r="E41" s="26">
        <f t="shared" si="1"/>
        <v>1846</v>
      </c>
      <c r="F41" s="26">
        <f t="shared" si="2"/>
        <v>1832</v>
      </c>
      <c r="G41" s="26">
        <v>0</v>
      </c>
      <c r="H41" s="26">
        <v>1832</v>
      </c>
      <c r="I41" s="26">
        <v>0</v>
      </c>
      <c r="J41" s="26">
        <v>0</v>
      </c>
      <c r="K41" s="26">
        <v>0</v>
      </c>
      <c r="L41" s="26">
        <v>0</v>
      </c>
      <c r="M41" s="26">
        <f t="shared" si="3"/>
        <v>14</v>
      </c>
      <c r="N41" s="26">
        <v>0</v>
      </c>
      <c r="O41" s="26">
        <v>14</v>
      </c>
      <c r="P41" s="26">
        <v>0</v>
      </c>
      <c r="Q41" s="26">
        <v>0</v>
      </c>
      <c r="R41" s="26">
        <v>0</v>
      </c>
      <c r="S41" s="26">
        <v>0</v>
      </c>
      <c r="T41" s="26">
        <f t="shared" si="4"/>
        <v>0</v>
      </c>
      <c r="U41" s="26">
        <f t="shared" si="5"/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f t="shared" si="6"/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26">
        <v>0</v>
      </c>
      <c r="AI41" s="26">
        <f t="shared" si="7"/>
        <v>0</v>
      </c>
      <c r="AJ41" s="26">
        <f t="shared" si="8"/>
        <v>0</v>
      </c>
      <c r="AK41" s="26">
        <v>0</v>
      </c>
      <c r="AL41" s="26">
        <v>0</v>
      </c>
      <c r="AM41" s="26">
        <v>0</v>
      </c>
      <c r="AN41" s="26">
        <v>0</v>
      </c>
      <c r="AO41" s="26">
        <v>0</v>
      </c>
      <c r="AP41" s="26">
        <v>0</v>
      </c>
      <c r="AQ41" s="26">
        <f t="shared" si="9"/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f t="shared" si="10"/>
        <v>0</v>
      </c>
      <c r="AY41" s="26">
        <f t="shared" si="11"/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f t="shared" si="12"/>
        <v>0</v>
      </c>
      <c r="BG41" s="26">
        <v>0</v>
      </c>
      <c r="BH41" s="26">
        <v>0</v>
      </c>
      <c r="BI41" s="26">
        <v>0</v>
      </c>
      <c r="BJ41" s="26">
        <v>0</v>
      </c>
      <c r="BK41" s="26">
        <v>0</v>
      </c>
      <c r="BL41" s="26">
        <v>0</v>
      </c>
      <c r="BM41" s="26">
        <f t="shared" si="13"/>
        <v>0</v>
      </c>
      <c r="BN41" s="26">
        <f t="shared" si="14"/>
        <v>0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v>0</v>
      </c>
      <c r="BU41" s="26">
        <f t="shared" si="15"/>
        <v>0</v>
      </c>
      <c r="BV41" s="26">
        <v>0</v>
      </c>
      <c r="BW41" s="26">
        <v>0</v>
      </c>
      <c r="BX41" s="26">
        <v>0</v>
      </c>
      <c r="BY41" s="26">
        <v>0</v>
      </c>
      <c r="BZ41" s="26">
        <v>0</v>
      </c>
      <c r="CA41" s="26">
        <v>0</v>
      </c>
      <c r="CB41" s="26">
        <f t="shared" si="16"/>
        <v>0</v>
      </c>
      <c r="CC41" s="26">
        <f t="shared" si="17"/>
        <v>0</v>
      </c>
      <c r="CD41" s="26">
        <v>0</v>
      </c>
      <c r="CE41" s="26">
        <v>0</v>
      </c>
      <c r="CF41" s="26">
        <v>0</v>
      </c>
      <c r="CG41" s="26">
        <v>0</v>
      </c>
      <c r="CH41" s="26">
        <v>0</v>
      </c>
      <c r="CI41" s="26">
        <v>0</v>
      </c>
      <c r="CJ41" s="26">
        <f t="shared" si="18"/>
        <v>0</v>
      </c>
      <c r="CK41" s="26">
        <v>0</v>
      </c>
      <c r="CL41" s="26">
        <v>0</v>
      </c>
      <c r="CM41" s="26">
        <v>0</v>
      </c>
      <c r="CN41" s="26">
        <v>0</v>
      </c>
      <c r="CO41" s="26">
        <v>0</v>
      </c>
      <c r="CP41" s="26">
        <v>0</v>
      </c>
      <c r="CQ41" s="26">
        <f t="shared" si="19"/>
        <v>105</v>
      </c>
      <c r="CR41" s="26">
        <f t="shared" si="20"/>
        <v>103</v>
      </c>
      <c r="CS41" s="26">
        <v>0</v>
      </c>
      <c r="CT41" s="26">
        <v>0</v>
      </c>
      <c r="CU41" s="26">
        <v>40</v>
      </c>
      <c r="CV41" s="26">
        <v>40</v>
      </c>
      <c r="CW41" s="26">
        <v>3</v>
      </c>
      <c r="CX41" s="26">
        <v>20</v>
      </c>
      <c r="CY41" s="26">
        <f t="shared" si="21"/>
        <v>2</v>
      </c>
      <c r="CZ41" s="26">
        <v>0</v>
      </c>
      <c r="DA41" s="26">
        <v>0</v>
      </c>
      <c r="DB41" s="26">
        <v>0</v>
      </c>
      <c r="DC41" s="26">
        <v>1</v>
      </c>
      <c r="DD41" s="26">
        <v>0</v>
      </c>
      <c r="DE41" s="26">
        <v>1</v>
      </c>
      <c r="DF41" s="26">
        <f t="shared" si="22"/>
        <v>0</v>
      </c>
      <c r="DG41" s="26">
        <f t="shared" si="23"/>
        <v>0</v>
      </c>
      <c r="DH41" s="26">
        <v>0</v>
      </c>
      <c r="DI41" s="26">
        <v>0</v>
      </c>
      <c r="DJ41" s="26">
        <v>0</v>
      </c>
      <c r="DK41" s="26">
        <v>0</v>
      </c>
      <c r="DL41" s="26">
        <v>0</v>
      </c>
      <c r="DM41" s="26">
        <v>0</v>
      </c>
      <c r="DN41" s="26">
        <f t="shared" si="24"/>
        <v>0</v>
      </c>
      <c r="DO41" s="26">
        <v>0</v>
      </c>
      <c r="DP41" s="26">
        <v>0</v>
      </c>
      <c r="DQ41" s="26">
        <v>0</v>
      </c>
      <c r="DR41" s="26">
        <v>0</v>
      </c>
      <c r="DS41" s="26">
        <v>0</v>
      </c>
      <c r="DT41" s="26">
        <v>0</v>
      </c>
      <c r="DU41" s="26">
        <f t="shared" si="25"/>
        <v>2</v>
      </c>
      <c r="DV41" s="26">
        <v>2</v>
      </c>
      <c r="DW41" s="26">
        <v>0</v>
      </c>
      <c r="DX41" s="26">
        <v>0</v>
      </c>
      <c r="DY41" s="26">
        <v>0</v>
      </c>
      <c r="DZ41" s="26">
        <f t="shared" si="26"/>
        <v>12</v>
      </c>
      <c r="EA41" s="26">
        <f t="shared" si="27"/>
        <v>12</v>
      </c>
      <c r="EB41" s="26">
        <v>0</v>
      </c>
      <c r="EC41" s="26">
        <v>0</v>
      </c>
      <c r="ED41" s="26">
        <v>12</v>
      </c>
      <c r="EE41" s="26">
        <v>0</v>
      </c>
      <c r="EF41" s="26">
        <v>0</v>
      </c>
      <c r="EG41" s="26">
        <v>0</v>
      </c>
      <c r="EH41" s="26">
        <f t="shared" si="28"/>
        <v>0</v>
      </c>
      <c r="EI41" s="26">
        <v>0</v>
      </c>
      <c r="EJ41" s="26">
        <v>0</v>
      </c>
      <c r="EK41" s="26">
        <v>0</v>
      </c>
      <c r="EL41" s="26">
        <v>0</v>
      </c>
      <c r="EM41" s="26">
        <v>0</v>
      </c>
      <c r="EN41" s="26">
        <v>0</v>
      </c>
    </row>
    <row r="42" spans="1:144" s="27" customFormat="1" ht="13.5" customHeight="1" x14ac:dyDescent="0.2">
      <c r="A42" s="24" t="s">
        <v>27</v>
      </c>
      <c r="B42" s="25" t="s">
        <v>96</v>
      </c>
      <c r="C42" s="24" t="s">
        <v>97</v>
      </c>
      <c r="D42" s="26">
        <f t="shared" si="0"/>
        <v>1307</v>
      </c>
      <c r="E42" s="26">
        <f t="shared" si="1"/>
        <v>1187</v>
      </c>
      <c r="F42" s="26">
        <f t="shared" si="2"/>
        <v>1182</v>
      </c>
      <c r="G42" s="26">
        <v>0</v>
      </c>
      <c r="H42" s="26">
        <v>1182</v>
      </c>
      <c r="I42" s="26">
        <v>0</v>
      </c>
      <c r="J42" s="26">
        <v>0</v>
      </c>
      <c r="K42" s="26">
        <v>0</v>
      </c>
      <c r="L42" s="26">
        <v>0</v>
      </c>
      <c r="M42" s="26">
        <f t="shared" si="3"/>
        <v>5</v>
      </c>
      <c r="N42" s="26">
        <v>0</v>
      </c>
      <c r="O42" s="26">
        <v>5</v>
      </c>
      <c r="P42" s="26">
        <v>0</v>
      </c>
      <c r="Q42" s="26">
        <v>0</v>
      </c>
      <c r="R42" s="26">
        <v>0</v>
      </c>
      <c r="S42" s="26">
        <v>0</v>
      </c>
      <c r="T42" s="26">
        <f t="shared" si="4"/>
        <v>0</v>
      </c>
      <c r="U42" s="26">
        <f t="shared" si="5"/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f t="shared" si="6"/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f t="shared" si="7"/>
        <v>0</v>
      </c>
      <c r="AJ42" s="26">
        <f t="shared" si="8"/>
        <v>0</v>
      </c>
      <c r="AK42" s="26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f t="shared" si="9"/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f t="shared" si="10"/>
        <v>0</v>
      </c>
      <c r="AY42" s="26">
        <f t="shared" si="11"/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f t="shared" si="12"/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f t="shared" si="13"/>
        <v>0</v>
      </c>
      <c r="BN42" s="26">
        <f t="shared" si="14"/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f t="shared" si="15"/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>
        <v>0</v>
      </c>
      <c r="CB42" s="26">
        <f t="shared" si="16"/>
        <v>0</v>
      </c>
      <c r="CC42" s="26">
        <f t="shared" si="17"/>
        <v>0</v>
      </c>
      <c r="CD42" s="26">
        <v>0</v>
      </c>
      <c r="CE42" s="26">
        <v>0</v>
      </c>
      <c r="CF42" s="26">
        <v>0</v>
      </c>
      <c r="CG42" s="26">
        <v>0</v>
      </c>
      <c r="CH42" s="26">
        <v>0</v>
      </c>
      <c r="CI42" s="26">
        <v>0</v>
      </c>
      <c r="CJ42" s="26">
        <f t="shared" si="18"/>
        <v>0</v>
      </c>
      <c r="CK42" s="26">
        <v>0</v>
      </c>
      <c r="CL42" s="26">
        <v>0</v>
      </c>
      <c r="CM42" s="26">
        <v>0</v>
      </c>
      <c r="CN42" s="26">
        <v>0</v>
      </c>
      <c r="CO42" s="26">
        <v>0</v>
      </c>
      <c r="CP42" s="26">
        <v>0</v>
      </c>
      <c r="CQ42" s="26">
        <f t="shared" si="19"/>
        <v>86</v>
      </c>
      <c r="CR42" s="26">
        <f t="shared" si="20"/>
        <v>85</v>
      </c>
      <c r="CS42" s="26">
        <v>0</v>
      </c>
      <c r="CT42" s="26">
        <v>0</v>
      </c>
      <c r="CU42" s="26">
        <v>17</v>
      </c>
      <c r="CV42" s="26">
        <v>30</v>
      </c>
      <c r="CW42" s="26">
        <v>2</v>
      </c>
      <c r="CX42" s="26">
        <v>36</v>
      </c>
      <c r="CY42" s="26">
        <f t="shared" si="21"/>
        <v>1</v>
      </c>
      <c r="CZ42" s="26">
        <v>0</v>
      </c>
      <c r="DA42" s="26">
        <v>0</v>
      </c>
      <c r="DB42" s="26">
        <v>1</v>
      </c>
      <c r="DC42" s="26">
        <v>0</v>
      </c>
      <c r="DD42" s="26">
        <v>0</v>
      </c>
      <c r="DE42" s="26">
        <v>0</v>
      </c>
      <c r="DF42" s="26">
        <f t="shared" si="22"/>
        <v>0</v>
      </c>
      <c r="DG42" s="26">
        <f t="shared" si="23"/>
        <v>0</v>
      </c>
      <c r="DH42" s="26">
        <v>0</v>
      </c>
      <c r="DI42" s="26">
        <v>0</v>
      </c>
      <c r="DJ42" s="26">
        <v>0</v>
      </c>
      <c r="DK42" s="26">
        <v>0</v>
      </c>
      <c r="DL42" s="26">
        <v>0</v>
      </c>
      <c r="DM42" s="26">
        <v>0</v>
      </c>
      <c r="DN42" s="26">
        <f t="shared" si="24"/>
        <v>0</v>
      </c>
      <c r="DO42" s="26">
        <v>0</v>
      </c>
      <c r="DP42" s="26">
        <v>0</v>
      </c>
      <c r="DQ42" s="26">
        <v>0</v>
      </c>
      <c r="DR42" s="26">
        <v>0</v>
      </c>
      <c r="DS42" s="26">
        <v>0</v>
      </c>
      <c r="DT42" s="26">
        <v>0</v>
      </c>
      <c r="DU42" s="26">
        <f t="shared" si="25"/>
        <v>23</v>
      </c>
      <c r="DV42" s="26">
        <v>23</v>
      </c>
      <c r="DW42" s="26">
        <v>0</v>
      </c>
      <c r="DX42" s="26">
        <v>0</v>
      </c>
      <c r="DY42" s="26">
        <v>0</v>
      </c>
      <c r="DZ42" s="26">
        <f t="shared" si="26"/>
        <v>11</v>
      </c>
      <c r="EA42" s="26">
        <f t="shared" si="27"/>
        <v>11</v>
      </c>
      <c r="EB42" s="26">
        <v>0</v>
      </c>
      <c r="EC42" s="26">
        <v>0</v>
      </c>
      <c r="ED42" s="26">
        <v>11</v>
      </c>
      <c r="EE42" s="26">
        <v>0</v>
      </c>
      <c r="EF42" s="26">
        <v>0</v>
      </c>
      <c r="EG42" s="26">
        <v>0</v>
      </c>
      <c r="EH42" s="26">
        <f t="shared" si="28"/>
        <v>0</v>
      </c>
      <c r="EI42" s="26">
        <v>0</v>
      </c>
      <c r="EJ42" s="26">
        <v>0</v>
      </c>
      <c r="EK42" s="26">
        <v>0</v>
      </c>
      <c r="EL42" s="26">
        <v>0</v>
      </c>
      <c r="EM42" s="26">
        <v>0</v>
      </c>
      <c r="EN42" s="26">
        <v>0</v>
      </c>
    </row>
    <row r="43" spans="1:144" s="27" customFormat="1" ht="13.5" customHeight="1" x14ac:dyDescent="0.2">
      <c r="A43" s="24" t="s">
        <v>27</v>
      </c>
      <c r="B43" s="25" t="s">
        <v>98</v>
      </c>
      <c r="C43" s="24" t="s">
        <v>99</v>
      </c>
      <c r="D43" s="26">
        <f t="shared" si="0"/>
        <v>2040</v>
      </c>
      <c r="E43" s="26">
        <f t="shared" si="1"/>
        <v>1818</v>
      </c>
      <c r="F43" s="26">
        <f t="shared" si="2"/>
        <v>1806</v>
      </c>
      <c r="G43" s="26">
        <v>0</v>
      </c>
      <c r="H43" s="26">
        <v>1806</v>
      </c>
      <c r="I43" s="26">
        <v>0</v>
      </c>
      <c r="J43" s="26">
        <v>0</v>
      </c>
      <c r="K43" s="26">
        <v>0</v>
      </c>
      <c r="L43" s="26">
        <v>0</v>
      </c>
      <c r="M43" s="26">
        <f t="shared" si="3"/>
        <v>12</v>
      </c>
      <c r="N43" s="26">
        <v>0</v>
      </c>
      <c r="O43" s="26">
        <v>12</v>
      </c>
      <c r="P43" s="26">
        <v>0</v>
      </c>
      <c r="Q43" s="26">
        <v>0</v>
      </c>
      <c r="R43" s="26">
        <v>0</v>
      </c>
      <c r="S43" s="26">
        <v>0</v>
      </c>
      <c r="T43" s="26">
        <f t="shared" si="4"/>
        <v>0</v>
      </c>
      <c r="U43" s="26">
        <f t="shared" si="5"/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f t="shared" si="6"/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f t="shared" si="7"/>
        <v>0</v>
      </c>
      <c r="AJ43" s="26">
        <f t="shared" si="8"/>
        <v>0</v>
      </c>
      <c r="AK43" s="26">
        <v>0</v>
      </c>
      <c r="AL43" s="26">
        <v>0</v>
      </c>
      <c r="AM43" s="26">
        <v>0</v>
      </c>
      <c r="AN43" s="26">
        <v>0</v>
      </c>
      <c r="AO43" s="26">
        <v>0</v>
      </c>
      <c r="AP43" s="26">
        <v>0</v>
      </c>
      <c r="AQ43" s="26">
        <f t="shared" si="9"/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f t="shared" si="10"/>
        <v>0</v>
      </c>
      <c r="AY43" s="26">
        <f t="shared" si="11"/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f t="shared" si="12"/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</v>
      </c>
      <c r="BL43" s="26">
        <v>0</v>
      </c>
      <c r="BM43" s="26">
        <f t="shared" si="13"/>
        <v>0</v>
      </c>
      <c r="BN43" s="26">
        <f t="shared" si="14"/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</v>
      </c>
      <c r="BT43" s="26">
        <v>0</v>
      </c>
      <c r="BU43" s="26">
        <f t="shared" si="15"/>
        <v>0</v>
      </c>
      <c r="BV43" s="26">
        <v>0</v>
      </c>
      <c r="BW43" s="26">
        <v>0</v>
      </c>
      <c r="BX43" s="26">
        <v>0</v>
      </c>
      <c r="BY43" s="26">
        <v>0</v>
      </c>
      <c r="BZ43" s="26">
        <v>0</v>
      </c>
      <c r="CA43" s="26">
        <v>0</v>
      </c>
      <c r="CB43" s="26">
        <f t="shared" si="16"/>
        <v>0</v>
      </c>
      <c r="CC43" s="26">
        <f t="shared" si="17"/>
        <v>0</v>
      </c>
      <c r="CD43" s="26">
        <v>0</v>
      </c>
      <c r="CE43" s="26">
        <v>0</v>
      </c>
      <c r="CF43" s="26">
        <v>0</v>
      </c>
      <c r="CG43" s="26">
        <v>0</v>
      </c>
      <c r="CH43" s="26">
        <v>0</v>
      </c>
      <c r="CI43" s="26">
        <v>0</v>
      </c>
      <c r="CJ43" s="26">
        <f t="shared" si="18"/>
        <v>0</v>
      </c>
      <c r="CK43" s="26">
        <v>0</v>
      </c>
      <c r="CL43" s="26">
        <v>0</v>
      </c>
      <c r="CM43" s="26">
        <v>0</v>
      </c>
      <c r="CN43" s="26">
        <v>0</v>
      </c>
      <c r="CO43" s="26">
        <v>0</v>
      </c>
      <c r="CP43" s="26">
        <v>0</v>
      </c>
      <c r="CQ43" s="26">
        <f t="shared" si="19"/>
        <v>196</v>
      </c>
      <c r="CR43" s="26">
        <f t="shared" si="20"/>
        <v>192</v>
      </c>
      <c r="CS43" s="26">
        <v>0</v>
      </c>
      <c r="CT43" s="26">
        <v>0</v>
      </c>
      <c r="CU43" s="26">
        <v>40</v>
      </c>
      <c r="CV43" s="26">
        <v>86</v>
      </c>
      <c r="CW43" s="26">
        <v>6</v>
      </c>
      <c r="CX43" s="26">
        <v>60</v>
      </c>
      <c r="CY43" s="26">
        <f t="shared" si="21"/>
        <v>4</v>
      </c>
      <c r="CZ43" s="26">
        <v>0</v>
      </c>
      <c r="DA43" s="26">
        <v>0</v>
      </c>
      <c r="DB43" s="26">
        <v>2</v>
      </c>
      <c r="DC43" s="26">
        <v>0</v>
      </c>
      <c r="DD43" s="26">
        <v>0</v>
      </c>
      <c r="DE43" s="26">
        <v>2</v>
      </c>
      <c r="DF43" s="26">
        <f t="shared" si="22"/>
        <v>0</v>
      </c>
      <c r="DG43" s="26">
        <f t="shared" si="23"/>
        <v>0</v>
      </c>
      <c r="DH43" s="26">
        <v>0</v>
      </c>
      <c r="DI43" s="26">
        <v>0</v>
      </c>
      <c r="DJ43" s="26">
        <v>0</v>
      </c>
      <c r="DK43" s="26">
        <v>0</v>
      </c>
      <c r="DL43" s="26">
        <v>0</v>
      </c>
      <c r="DM43" s="26">
        <v>0</v>
      </c>
      <c r="DN43" s="26">
        <f t="shared" si="24"/>
        <v>0</v>
      </c>
      <c r="DO43" s="26">
        <v>0</v>
      </c>
      <c r="DP43" s="26">
        <v>0</v>
      </c>
      <c r="DQ43" s="26">
        <v>0</v>
      </c>
      <c r="DR43" s="26">
        <v>0</v>
      </c>
      <c r="DS43" s="26">
        <v>0</v>
      </c>
      <c r="DT43" s="26">
        <v>0</v>
      </c>
      <c r="DU43" s="26">
        <f t="shared" si="25"/>
        <v>0</v>
      </c>
      <c r="DV43" s="26">
        <v>0</v>
      </c>
      <c r="DW43" s="26">
        <v>0</v>
      </c>
      <c r="DX43" s="26">
        <v>0</v>
      </c>
      <c r="DY43" s="26">
        <v>0</v>
      </c>
      <c r="DZ43" s="26">
        <f t="shared" si="26"/>
        <v>26</v>
      </c>
      <c r="EA43" s="26">
        <f t="shared" si="27"/>
        <v>26</v>
      </c>
      <c r="EB43" s="26">
        <v>0</v>
      </c>
      <c r="EC43" s="26">
        <v>0</v>
      </c>
      <c r="ED43" s="26">
        <v>26</v>
      </c>
      <c r="EE43" s="26">
        <v>0</v>
      </c>
      <c r="EF43" s="26">
        <v>0</v>
      </c>
      <c r="EG43" s="26">
        <v>0</v>
      </c>
      <c r="EH43" s="26">
        <f t="shared" si="28"/>
        <v>0</v>
      </c>
      <c r="EI43" s="26">
        <v>0</v>
      </c>
      <c r="EJ43" s="26">
        <v>0</v>
      </c>
      <c r="EK43" s="26">
        <v>0</v>
      </c>
      <c r="EL43" s="26">
        <v>0</v>
      </c>
      <c r="EM43" s="26">
        <v>0</v>
      </c>
      <c r="EN43" s="26">
        <v>0</v>
      </c>
    </row>
    <row r="44" spans="1:144" s="27" customFormat="1" ht="13.5" customHeight="1" x14ac:dyDescent="0.2">
      <c r="A44" s="24" t="s">
        <v>27</v>
      </c>
      <c r="B44" s="25" t="s">
        <v>100</v>
      </c>
      <c r="C44" s="24" t="s">
        <v>101</v>
      </c>
      <c r="D44" s="26">
        <f t="shared" si="0"/>
        <v>694</v>
      </c>
      <c r="E44" s="26">
        <f t="shared" si="1"/>
        <v>635</v>
      </c>
      <c r="F44" s="26">
        <f t="shared" si="2"/>
        <v>635</v>
      </c>
      <c r="G44" s="26">
        <v>0</v>
      </c>
      <c r="H44" s="26">
        <v>635</v>
      </c>
      <c r="I44" s="26">
        <v>0</v>
      </c>
      <c r="J44" s="26">
        <v>0</v>
      </c>
      <c r="K44" s="26">
        <v>0</v>
      </c>
      <c r="L44" s="26">
        <v>0</v>
      </c>
      <c r="M44" s="26">
        <f t="shared" si="3"/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f t="shared" si="4"/>
        <v>0</v>
      </c>
      <c r="U44" s="26">
        <f t="shared" si="5"/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f t="shared" si="6"/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f t="shared" si="7"/>
        <v>0</v>
      </c>
      <c r="AJ44" s="26">
        <f t="shared" si="8"/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f t="shared" si="9"/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f t="shared" si="10"/>
        <v>0</v>
      </c>
      <c r="AY44" s="26">
        <f t="shared" si="11"/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f t="shared" si="12"/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f t="shared" si="13"/>
        <v>0</v>
      </c>
      <c r="BN44" s="26">
        <f t="shared" si="14"/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f t="shared" si="15"/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>
        <v>0</v>
      </c>
      <c r="CB44" s="26">
        <f t="shared" si="16"/>
        <v>0</v>
      </c>
      <c r="CC44" s="26">
        <f t="shared" si="17"/>
        <v>0</v>
      </c>
      <c r="CD44" s="26">
        <v>0</v>
      </c>
      <c r="CE44" s="26">
        <v>0</v>
      </c>
      <c r="CF44" s="26">
        <v>0</v>
      </c>
      <c r="CG44" s="26">
        <v>0</v>
      </c>
      <c r="CH44" s="26">
        <v>0</v>
      </c>
      <c r="CI44" s="26">
        <v>0</v>
      </c>
      <c r="CJ44" s="26">
        <f t="shared" si="18"/>
        <v>0</v>
      </c>
      <c r="CK44" s="26">
        <v>0</v>
      </c>
      <c r="CL44" s="26">
        <v>0</v>
      </c>
      <c r="CM44" s="26">
        <v>0</v>
      </c>
      <c r="CN44" s="26">
        <v>0</v>
      </c>
      <c r="CO44" s="26">
        <v>0</v>
      </c>
      <c r="CP44" s="26">
        <v>0</v>
      </c>
      <c r="CQ44" s="26">
        <f t="shared" si="19"/>
        <v>59</v>
      </c>
      <c r="CR44" s="26">
        <f t="shared" si="20"/>
        <v>59</v>
      </c>
      <c r="CS44" s="26">
        <v>0</v>
      </c>
      <c r="CT44" s="26">
        <v>0</v>
      </c>
      <c r="CU44" s="26">
        <v>22</v>
      </c>
      <c r="CV44" s="26">
        <v>20</v>
      </c>
      <c r="CW44" s="26">
        <v>0</v>
      </c>
      <c r="CX44" s="26">
        <v>17</v>
      </c>
      <c r="CY44" s="26">
        <f t="shared" si="21"/>
        <v>0</v>
      </c>
      <c r="CZ44" s="26">
        <v>0</v>
      </c>
      <c r="DA44" s="26">
        <v>0</v>
      </c>
      <c r="DB44" s="26">
        <v>0</v>
      </c>
      <c r="DC44" s="26">
        <v>0</v>
      </c>
      <c r="DD44" s="26">
        <v>0</v>
      </c>
      <c r="DE44" s="26">
        <v>0</v>
      </c>
      <c r="DF44" s="26">
        <f t="shared" si="22"/>
        <v>0</v>
      </c>
      <c r="DG44" s="26">
        <f t="shared" si="23"/>
        <v>0</v>
      </c>
      <c r="DH44" s="26">
        <v>0</v>
      </c>
      <c r="DI44" s="26">
        <v>0</v>
      </c>
      <c r="DJ44" s="26">
        <v>0</v>
      </c>
      <c r="DK44" s="26">
        <v>0</v>
      </c>
      <c r="DL44" s="26">
        <v>0</v>
      </c>
      <c r="DM44" s="26">
        <v>0</v>
      </c>
      <c r="DN44" s="26">
        <f t="shared" si="24"/>
        <v>0</v>
      </c>
      <c r="DO44" s="26">
        <v>0</v>
      </c>
      <c r="DP44" s="26">
        <v>0</v>
      </c>
      <c r="DQ44" s="26">
        <v>0</v>
      </c>
      <c r="DR44" s="26">
        <v>0</v>
      </c>
      <c r="DS44" s="26">
        <v>0</v>
      </c>
      <c r="DT44" s="26">
        <v>0</v>
      </c>
      <c r="DU44" s="26">
        <f t="shared" si="25"/>
        <v>0</v>
      </c>
      <c r="DV44" s="26">
        <v>0</v>
      </c>
      <c r="DW44" s="26">
        <v>0</v>
      </c>
      <c r="DX44" s="26">
        <v>0</v>
      </c>
      <c r="DY44" s="26">
        <v>0</v>
      </c>
      <c r="DZ44" s="26">
        <f t="shared" si="26"/>
        <v>0</v>
      </c>
      <c r="EA44" s="26">
        <f t="shared" si="27"/>
        <v>0</v>
      </c>
      <c r="EB44" s="26">
        <v>0</v>
      </c>
      <c r="EC44" s="26">
        <v>0</v>
      </c>
      <c r="ED44" s="26">
        <v>0</v>
      </c>
      <c r="EE44" s="26">
        <v>0</v>
      </c>
      <c r="EF44" s="26">
        <v>0</v>
      </c>
      <c r="EG44" s="26">
        <v>0</v>
      </c>
      <c r="EH44" s="26">
        <f t="shared" si="28"/>
        <v>0</v>
      </c>
      <c r="EI44" s="26">
        <v>0</v>
      </c>
      <c r="EJ44" s="26">
        <v>0</v>
      </c>
      <c r="EK44" s="26">
        <v>0</v>
      </c>
      <c r="EL44" s="26">
        <v>0</v>
      </c>
      <c r="EM44" s="26">
        <v>0</v>
      </c>
      <c r="EN44" s="26">
        <v>0</v>
      </c>
    </row>
    <row r="45" spans="1:144" s="27" customFormat="1" ht="13.5" customHeight="1" x14ac:dyDescent="0.2">
      <c r="A45" s="24" t="s">
        <v>27</v>
      </c>
      <c r="B45" s="25" t="s">
        <v>102</v>
      </c>
      <c r="C45" s="24" t="s">
        <v>103</v>
      </c>
      <c r="D45" s="26">
        <f t="shared" si="0"/>
        <v>2168</v>
      </c>
      <c r="E45" s="26">
        <f t="shared" si="1"/>
        <v>1880</v>
      </c>
      <c r="F45" s="26">
        <f t="shared" si="2"/>
        <v>1874</v>
      </c>
      <c r="G45" s="26">
        <v>0</v>
      </c>
      <c r="H45" s="26">
        <v>1874</v>
      </c>
      <c r="I45" s="26">
        <v>0</v>
      </c>
      <c r="J45" s="26">
        <v>0</v>
      </c>
      <c r="K45" s="26">
        <v>0</v>
      </c>
      <c r="L45" s="26">
        <v>0</v>
      </c>
      <c r="M45" s="26">
        <f t="shared" si="3"/>
        <v>6</v>
      </c>
      <c r="N45" s="26">
        <v>0</v>
      </c>
      <c r="O45" s="26">
        <v>6</v>
      </c>
      <c r="P45" s="26">
        <v>0</v>
      </c>
      <c r="Q45" s="26">
        <v>0</v>
      </c>
      <c r="R45" s="26">
        <v>0</v>
      </c>
      <c r="S45" s="26">
        <v>0</v>
      </c>
      <c r="T45" s="26">
        <f t="shared" si="4"/>
        <v>0</v>
      </c>
      <c r="U45" s="26">
        <f t="shared" si="5"/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f t="shared" si="6"/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f t="shared" si="7"/>
        <v>0</v>
      </c>
      <c r="AJ45" s="26">
        <f t="shared" si="8"/>
        <v>0</v>
      </c>
      <c r="AK45" s="26">
        <v>0</v>
      </c>
      <c r="AL45" s="26">
        <v>0</v>
      </c>
      <c r="AM45" s="26">
        <v>0</v>
      </c>
      <c r="AN45" s="26">
        <v>0</v>
      </c>
      <c r="AO45" s="26">
        <v>0</v>
      </c>
      <c r="AP45" s="26">
        <v>0</v>
      </c>
      <c r="AQ45" s="26">
        <f t="shared" si="9"/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f t="shared" si="10"/>
        <v>0</v>
      </c>
      <c r="AY45" s="26">
        <f t="shared" si="11"/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f t="shared" si="12"/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f t="shared" si="13"/>
        <v>0</v>
      </c>
      <c r="BN45" s="26">
        <f t="shared" si="14"/>
        <v>0</v>
      </c>
      <c r="BO45" s="26">
        <v>0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6">
        <f t="shared" si="15"/>
        <v>0</v>
      </c>
      <c r="BV45" s="26">
        <v>0</v>
      </c>
      <c r="BW45" s="26">
        <v>0</v>
      </c>
      <c r="BX45" s="26">
        <v>0</v>
      </c>
      <c r="BY45" s="26">
        <v>0</v>
      </c>
      <c r="BZ45" s="26">
        <v>0</v>
      </c>
      <c r="CA45" s="26">
        <v>0</v>
      </c>
      <c r="CB45" s="26">
        <f t="shared" si="16"/>
        <v>0</v>
      </c>
      <c r="CC45" s="26">
        <f t="shared" si="17"/>
        <v>0</v>
      </c>
      <c r="CD45" s="26">
        <v>0</v>
      </c>
      <c r="CE45" s="26">
        <v>0</v>
      </c>
      <c r="CF45" s="26">
        <v>0</v>
      </c>
      <c r="CG45" s="26">
        <v>0</v>
      </c>
      <c r="CH45" s="26">
        <v>0</v>
      </c>
      <c r="CI45" s="26">
        <v>0</v>
      </c>
      <c r="CJ45" s="26">
        <f t="shared" si="18"/>
        <v>0</v>
      </c>
      <c r="CK45" s="26">
        <v>0</v>
      </c>
      <c r="CL45" s="26">
        <v>0</v>
      </c>
      <c r="CM45" s="26">
        <v>0</v>
      </c>
      <c r="CN45" s="26">
        <v>0</v>
      </c>
      <c r="CO45" s="26">
        <v>0</v>
      </c>
      <c r="CP45" s="26">
        <v>0</v>
      </c>
      <c r="CQ45" s="26">
        <f t="shared" si="19"/>
        <v>241</v>
      </c>
      <c r="CR45" s="26">
        <f t="shared" si="20"/>
        <v>241</v>
      </c>
      <c r="CS45" s="26">
        <v>0</v>
      </c>
      <c r="CT45" s="26">
        <v>0</v>
      </c>
      <c r="CU45" s="26">
        <v>40</v>
      </c>
      <c r="CV45" s="26">
        <v>76</v>
      </c>
      <c r="CW45" s="26">
        <v>7</v>
      </c>
      <c r="CX45" s="26">
        <v>118</v>
      </c>
      <c r="CY45" s="26">
        <f t="shared" si="21"/>
        <v>0</v>
      </c>
      <c r="CZ45" s="26">
        <v>0</v>
      </c>
      <c r="DA45" s="26">
        <v>0</v>
      </c>
      <c r="DB45" s="26">
        <v>0</v>
      </c>
      <c r="DC45" s="26">
        <v>0</v>
      </c>
      <c r="DD45" s="26">
        <v>0</v>
      </c>
      <c r="DE45" s="26">
        <v>0</v>
      </c>
      <c r="DF45" s="26">
        <f t="shared" si="22"/>
        <v>0</v>
      </c>
      <c r="DG45" s="26">
        <f t="shared" si="23"/>
        <v>0</v>
      </c>
      <c r="DH45" s="26">
        <v>0</v>
      </c>
      <c r="DI45" s="26">
        <v>0</v>
      </c>
      <c r="DJ45" s="26">
        <v>0</v>
      </c>
      <c r="DK45" s="26">
        <v>0</v>
      </c>
      <c r="DL45" s="26">
        <v>0</v>
      </c>
      <c r="DM45" s="26">
        <v>0</v>
      </c>
      <c r="DN45" s="26">
        <f t="shared" si="24"/>
        <v>0</v>
      </c>
      <c r="DO45" s="26">
        <v>0</v>
      </c>
      <c r="DP45" s="26">
        <v>0</v>
      </c>
      <c r="DQ45" s="26">
        <v>0</v>
      </c>
      <c r="DR45" s="26">
        <v>0</v>
      </c>
      <c r="DS45" s="26">
        <v>0</v>
      </c>
      <c r="DT45" s="26">
        <v>0</v>
      </c>
      <c r="DU45" s="26">
        <f t="shared" si="25"/>
        <v>0</v>
      </c>
      <c r="DV45" s="26">
        <v>0</v>
      </c>
      <c r="DW45" s="26">
        <v>0</v>
      </c>
      <c r="DX45" s="26">
        <v>0</v>
      </c>
      <c r="DY45" s="26">
        <v>0</v>
      </c>
      <c r="DZ45" s="26">
        <f t="shared" si="26"/>
        <v>47</v>
      </c>
      <c r="EA45" s="26">
        <f t="shared" si="27"/>
        <v>0</v>
      </c>
      <c r="EB45" s="26">
        <v>0</v>
      </c>
      <c r="EC45" s="26">
        <v>0</v>
      </c>
      <c r="ED45" s="26">
        <v>0</v>
      </c>
      <c r="EE45" s="26">
        <v>0</v>
      </c>
      <c r="EF45" s="26">
        <v>0</v>
      </c>
      <c r="EG45" s="26">
        <v>0</v>
      </c>
      <c r="EH45" s="26">
        <f t="shared" si="28"/>
        <v>47</v>
      </c>
      <c r="EI45" s="26">
        <v>0</v>
      </c>
      <c r="EJ45" s="26">
        <v>0</v>
      </c>
      <c r="EK45" s="26">
        <v>47</v>
      </c>
      <c r="EL45" s="26">
        <v>0</v>
      </c>
      <c r="EM45" s="26">
        <v>0</v>
      </c>
      <c r="EN45" s="26">
        <v>0</v>
      </c>
    </row>
    <row r="46" spans="1:144" s="27" customFormat="1" ht="13.5" customHeight="1" x14ac:dyDescent="0.2">
      <c r="A46" s="24" t="s">
        <v>27</v>
      </c>
      <c r="B46" s="25" t="s">
        <v>104</v>
      </c>
      <c r="C46" s="24" t="s">
        <v>105</v>
      </c>
      <c r="D46" s="26">
        <f t="shared" si="0"/>
        <v>1548</v>
      </c>
      <c r="E46" s="26">
        <f t="shared" si="1"/>
        <v>1366</v>
      </c>
      <c r="F46" s="26">
        <f t="shared" si="2"/>
        <v>1363</v>
      </c>
      <c r="G46" s="26">
        <v>0</v>
      </c>
      <c r="H46" s="26">
        <v>1363</v>
      </c>
      <c r="I46" s="26">
        <v>0</v>
      </c>
      <c r="J46" s="26">
        <v>0</v>
      </c>
      <c r="K46" s="26">
        <v>0</v>
      </c>
      <c r="L46" s="26">
        <v>0</v>
      </c>
      <c r="M46" s="26">
        <f t="shared" si="3"/>
        <v>3</v>
      </c>
      <c r="N46" s="26">
        <v>0</v>
      </c>
      <c r="O46" s="26">
        <v>3</v>
      </c>
      <c r="P46" s="26">
        <v>0</v>
      </c>
      <c r="Q46" s="26">
        <v>0</v>
      </c>
      <c r="R46" s="26">
        <v>0</v>
      </c>
      <c r="S46" s="26">
        <v>0</v>
      </c>
      <c r="T46" s="26">
        <f t="shared" si="4"/>
        <v>0</v>
      </c>
      <c r="U46" s="26">
        <f t="shared" si="5"/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f t="shared" si="6"/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f t="shared" si="7"/>
        <v>0</v>
      </c>
      <c r="AJ46" s="26">
        <f t="shared" si="8"/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f t="shared" si="9"/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f t="shared" si="10"/>
        <v>0</v>
      </c>
      <c r="AY46" s="26">
        <f t="shared" si="11"/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f t="shared" si="12"/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f t="shared" si="13"/>
        <v>0</v>
      </c>
      <c r="BN46" s="26">
        <f t="shared" si="14"/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f t="shared" si="15"/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>
        <v>0</v>
      </c>
      <c r="CB46" s="26">
        <f t="shared" si="16"/>
        <v>0</v>
      </c>
      <c r="CC46" s="26">
        <f t="shared" si="17"/>
        <v>0</v>
      </c>
      <c r="CD46" s="26">
        <v>0</v>
      </c>
      <c r="CE46" s="26">
        <v>0</v>
      </c>
      <c r="CF46" s="26">
        <v>0</v>
      </c>
      <c r="CG46" s="26">
        <v>0</v>
      </c>
      <c r="CH46" s="26">
        <v>0</v>
      </c>
      <c r="CI46" s="26">
        <v>0</v>
      </c>
      <c r="CJ46" s="26">
        <f t="shared" si="18"/>
        <v>0</v>
      </c>
      <c r="CK46" s="26">
        <v>0</v>
      </c>
      <c r="CL46" s="26">
        <v>0</v>
      </c>
      <c r="CM46" s="26">
        <v>0</v>
      </c>
      <c r="CN46" s="26">
        <v>0</v>
      </c>
      <c r="CO46" s="26">
        <v>0</v>
      </c>
      <c r="CP46" s="26">
        <v>0</v>
      </c>
      <c r="CQ46" s="26">
        <f t="shared" si="19"/>
        <v>167</v>
      </c>
      <c r="CR46" s="26">
        <f t="shared" si="20"/>
        <v>167</v>
      </c>
      <c r="CS46" s="26">
        <v>0</v>
      </c>
      <c r="CT46" s="26">
        <v>0</v>
      </c>
      <c r="CU46" s="26">
        <v>54</v>
      </c>
      <c r="CV46" s="26">
        <v>71</v>
      </c>
      <c r="CW46" s="26">
        <v>7</v>
      </c>
      <c r="CX46" s="26">
        <v>35</v>
      </c>
      <c r="CY46" s="26">
        <f t="shared" si="21"/>
        <v>0</v>
      </c>
      <c r="CZ46" s="26">
        <v>0</v>
      </c>
      <c r="DA46" s="26">
        <v>0</v>
      </c>
      <c r="DB46" s="26">
        <v>0</v>
      </c>
      <c r="DC46" s="26">
        <v>0</v>
      </c>
      <c r="DD46" s="26">
        <v>0</v>
      </c>
      <c r="DE46" s="26">
        <v>0</v>
      </c>
      <c r="DF46" s="26">
        <f t="shared" si="22"/>
        <v>0</v>
      </c>
      <c r="DG46" s="26">
        <f t="shared" si="23"/>
        <v>0</v>
      </c>
      <c r="DH46" s="26">
        <v>0</v>
      </c>
      <c r="DI46" s="26">
        <v>0</v>
      </c>
      <c r="DJ46" s="26">
        <v>0</v>
      </c>
      <c r="DK46" s="26">
        <v>0</v>
      </c>
      <c r="DL46" s="26">
        <v>0</v>
      </c>
      <c r="DM46" s="26">
        <v>0</v>
      </c>
      <c r="DN46" s="26">
        <f t="shared" si="24"/>
        <v>0</v>
      </c>
      <c r="DO46" s="26">
        <v>0</v>
      </c>
      <c r="DP46" s="26">
        <v>0</v>
      </c>
      <c r="DQ46" s="26">
        <v>0</v>
      </c>
      <c r="DR46" s="26">
        <v>0</v>
      </c>
      <c r="DS46" s="26">
        <v>0</v>
      </c>
      <c r="DT46" s="26">
        <v>0</v>
      </c>
      <c r="DU46" s="26">
        <f t="shared" si="25"/>
        <v>1</v>
      </c>
      <c r="DV46" s="26">
        <v>1</v>
      </c>
      <c r="DW46" s="26">
        <v>0</v>
      </c>
      <c r="DX46" s="26">
        <v>0</v>
      </c>
      <c r="DY46" s="26">
        <v>0</v>
      </c>
      <c r="DZ46" s="26">
        <f t="shared" si="26"/>
        <v>14</v>
      </c>
      <c r="EA46" s="26">
        <f t="shared" si="27"/>
        <v>14</v>
      </c>
      <c r="EB46" s="26">
        <v>0</v>
      </c>
      <c r="EC46" s="26">
        <v>0</v>
      </c>
      <c r="ED46" s="26">
        <v>14</v>
      </c>
      <c r="EE46" s="26">
        <v>0</v>
      </c>
      <c r="EF46" s="26">
        <v>0</v>
      </c>
      <c r="EG46" s="26">
        <v>0</v>
      </c>
      <c r="EH46" s="26">
        <f t="shared" si="28"/>
        <v>0</v>
      </c>
      <c r="EI46" s="26">
        <v>0</v>
      </c>
      <c r="EJ46" s="26">
        <v>0</v>
      </c>
      <c r="EK46" s="26">
        <v>0</v>
      </c>
      <c r="EL46" s="26">
        <v>0</v>
      </c>
      <c r="EM46" s="26">
        <v>0</v>
      </c>
      <c r="EN46" s="26">
        <v>0</v>
      </c>
    </row>
    <row r="47" spans="1:144" s="27" customFormat="1" ht="13.5" customHeight="1" x14ac:dyDescent="0.2">
      <c r="A47" s="24" t="s">
        <v>27</v>
      </c>
      <c r="B47" s="25" t="s">
        <v>106</v>
      </c>
      <c r="C47" s="24" t="s">
        <v>107</v>
      </c>
      <c r="D47" s="26">
        <f t="shared" si="0"/>
        <v>298</v>
      </c>
      <c r="E47" s="26">
        <f t="shared" si="1"/>
        <v>233</v>
      </c>
      <c r="F47" s="26">
        <f t="shared" si="2"/>
        <v>231</v>
      </c>
      <c r="G47" s="26">
        <v>0</v>
      </c>
      <c r="H47" s="26">
        <v>231</v>
      </c>
      <c r="I47" s="26">
        <v>0</v>
      </c>
      <c r="J47" s="26">
        <v>0</v>
      </c>
      <c r="K47" s="26">
        <v>0</v>
      </c>
      <c r="L47" s="26">
        <v>0</v>
      </c>
      <c r="M47" s="26">
        <f t="shared" si="3"/>
        <v>2</v>
      </c>
      <c r="N47" s="26">
        <v>0</v>
      </c>
      <c r="O47" s="26">
        <v>2</v>
      </c>
      <c r="P47" s="26">
        <v>0</v>
      </c>
      <c r="Q47" s="26">
        <v>0</v>
      </c>
      <c r="R47" s="26">
        <v>0</v>
      </c>
      <c r="S47" s="26">
        <v>0</v>
      </c>
      <c r="T47" s="26">
        <f t="shared" si="4"/>
        <v>0</v>
      </c>
      <c r="U47" s="26">
        <f t="shared" si="5"/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f t="shared" si="6"/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>
        <v>0</v>
      </c>
      <c r="AI47" s="26">
        <f t="shared" si="7"/>
        <v>0</v>
      </c>
      <c r="AJ47" s="26">
        <f t="shared" si="8"/>
        <v>0</v>
      </c>
      <c r="AK47" s="26">
        <v>0</v>
      </c>
      <c r="AL47" s="26">
        <v>0</v>
      </c>
      <c r="AM47" s="26">
        <v>0</v>
      </c>
      <c r="AN47" s="26">
        <v>0</v>
      </c>
      <c r="AO47" s="26">
        <v>0</v>
      </c>
      <c r="AP47" s="26">
        <v>0</v>
      </c>
      <c r="AQ47" s="26">
        <f t="shared" si="9"/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f t="shared" si="10"/>
        <v>0</v>
      </c>
      <c r="AY47" s="26">
        <f t="shared" si="11"/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f t="shared" si="12"/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f t="shared" si="13"/>
        <v>0</v>
      </c>
      <c r="BN47" s="26">
        <f t="shared" si="14"/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6">
        <f t="shared" si="15"/>
        <v>0</v>
      </c>
      <c r="BV47" s="26">
        <v>0</v>
      </c>
      <c r="BW47" s="26">
        <v>0</v>
      </c>
      <c r="BX47" s="26">
        <v>0</v>
      </c>
      <c r="BY47" s="26">
        <v>0</v>
      </c>
      <c r="BZ47" s="26">
        <v>0</v>
      </c>
      <c r="CA47" s="26">
        <v>0</v>
      </c>
      <c r="CB47" s="26">
        <f t="shared" si="16"/>
        <v>0</v>
      </c>
      <c r="CC47" s="26">
        <f t="shared" si="17"/>
        <v>0</v>
      </c>
      <c r="CD47" s="26">
        <v>0</v>
      </c>
      <c r="CE47" s="26">
        <v>0</v>
      </c>
      <c r="CF47" s="26">
        <v>0</v>
      </c>
      <c r="CG47" s="26">
        <v>0</v>
      </c>
      <c r="CH47" s="26">
        <v>0</v>
      </c>
      <c r="CI47" s="26">
        <v>0</v>
      </c>
      <c r="CJ47" s="26">
        <f t="shared" si="18"/>
        <v>0</v>
      </c>
      <c r="CK47" s="26">
        <v>0</v>
      </c>
      <c r="CL47" s="26">
        <v>0</v>
      </c>
      <c r="CM47" s="26">
        <v>0</v>
      </c>
      <c r="CN47" s="26">
        <v>0</v>
      </c>
      <c r="CO47" s="26">
        <v>0</v>
      </c>
      <c r="CP47" s="26">
        <v>0</v>
      </c>
      <c r="CQ47" s="26">
        <f t="shared" si="19"/>
        <v>60</v>
      </c>
      <c r="CR47" s="26">
        <f t="shared" si="20"/>
        <v>60</v>
      </c>
      <c r="CS47" s="26">
        <v>0</v>
      </c>
      <c r="CT47" s="26">
        <v>0</v>
      </c>
      <c r="CU47" s="26">
        <v>18</v>
      </c>
      <c r="CV47" s="26">
        <v>32</v>
      </c>
      <c r="CW47" s="26">
        <v>1</v>
      </c>
      <c r="CX47" s="26">
        <v>9</v>
      </c>
      <c r="CY47" s="26">
        <f t="shared" si="21"/>
        <v>0</v>
      </c>
      <c r="CZ47" s="26">
        <v>0</v>
      </c>
      <c r="DA47" s="26">
        <v>0</v>
      </c>
      <c r="DB47" s="26">
        <v>0</v>
      </c>
      <c r="DC47" s="26">
        <v>0</v>
      </c>
      <c r="DD47" s="26">
        <v>0</v>
      </c>
      <c r="DE47" s="26">
        <v>0</v>
      </c>
      <c r="DF47" s="26">
        <f t="shared" si="22"/>
        <v>0</v>
      </c>
      <c r="DG47" s="26">
        <f t="shared" si="23"/>
        <v>0</v>
      </c>
      <c r="DH47" s="26">
        <v>0</v>
      </c>
      <c r="DI47" s="26">
        <v>0</v>
      </c>
      <c r="DJ47" s="26">
        <v>0</v>
      </c>
      <c r="DK47" s="26">
        <v>0</v>
      </c>
      <c r="DL47" s="26">
        <v>0</v>
      </c>
      <c r="DM47" s="26">
        <v>0</v>
      </c>
      <c r="DN47" s="26">
        <f t="shared" si="24"/>
        <v>0</v>
      </c>
      <c r="DO47" s="26">
        <v>0</v>
      </c>
      <c r="DP47" s="26">
        <v>0</v>
      </c>
      <c r="DQ47" s="26">
        <v>0</v>
      </c>
      <c r="DR47" s="26">
        <v>0</v>
      </c>
      <c r="DS47" s="26">
        <v>0</v>
      </c>
      <c r="DT47" s="26">
        <v>0</v>
      </c>
      <c r="DU47" s="26">
        <f t="shared" si="25"/>
        <v>0</v>
      </c>
      <c r="DV47" s="26">
        <v>0</v>
      </c>
      <c r="DW47" s="26">
        <v>0</v>
      </c>
      <c r="DX47" s="26">
        <v>0</v>
      </c>
      <c r="DY47" s="26">
        <v>0</v>
      </c>
      <c r="DZ47" s="26">
        <f t="shared" si="26"/>
        <v>5</v>
      </c>
      <c r="EA47" s="26">
        <f t="shared" si="27"/>
        <v>5</v>
      </c>
      <c r="EB47" s="26">
        <v>0</v>
      </c>
      <c r="EC47" s="26">
        <v>0</v>
      </c>
      <c r="ED47" s="26">
        <v>5</v>
      </c>
      <c r="EE47" s="26">
        <v>0</v>
      </c>
      <c r="EF47" s="26">
        <v>0</v>
      </c>
      <c r="EG47" s="26">
        <v>0</v>
      </c>
      <c r="EH47" s="26">
        <f t="shared" si="28"/>
        <v>0</v>
      </c>
      <c r="EI47" s="26">
        <v>0</v>
      </c>
      <c r="EJ47" s="26">
        <v>0</v>
      </c>
      <c r="EK47" s="26">
        <v>0</v>
      </c>
      <c r="EL47" s="26">
        <v>0</v>
      </c>
      <c r="EM47" s="26">
        <v>0</v>
      </c>
      <c r="EN47" s="26">
        <v>0</v>
      </c>
    </row>
    <row r="48" spans="1:144" s="27" customFormat="1" ht="13.5" customHeight="1" x14ac:dyDescent="0.2">
      <c r="A48" s="24" t="s">
        <v>27</v>
      </c>
      <c r="B48" s="25" t="s">
        <v>108</v>
      </c>
      <c r="C48" s="24" t="s">
        <v>109</v>
      </c>
      <c r="D48" s="26">
        <f t="shared" si="0"/>
        <v>4338</v>
      </c>
      <c r="E48" s="26">
        <f t="shared" si="1"/>
        <v>3805</v>
      </c>
      <c r="F48" s="26">
        <f t="shared" si="2"/>
        <v>3790</v>
      </c>
      <c r="G48" s="26">
        <v>0</v>
      </c>
      <c r="H48" s="26">
        <v>3790</v>
      </c>
      <c r="I48" s="26">
        <v>0</v>
      </c>
      <c r="J48" s="26">
        <v>0</v>
      </c>
      <c r="K48" s="26">
        <v>0</v>
      </c>
      <c r="L48" s="26">
        <v>0</v>
      </c>
      <c r="M48" s="26">
        <f t="shared" si="3"/>
        <v>15</v>
      </c>
      <c r="N48" s="26">
        <v>0</v>
      </c>
      <c r="O48" s="26">
        <v>15</v>
      </c>
      <c r="P48" s="26">
        <v>0</v>
      </c>
      <c r="Q48" s="26">
        <v>0</v>
      </c>
      <c r="R48" s="26">
        <v>0</v>
      </c>
      <c r="S48" s="26">
        <v>0</v>
      </c>
      <c r="T48" s="26">
        <f t="shared" si="4"/>
        <v>0</v>
      </c>
      <c r="U48" s="26">
        <f t="shared" si="5"/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f t="shared" si="6"/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f t="shared" si="7"/>
        <v>0</v>
      </c>
      <c r="AJ48" s="26">
        <f t="shared" si="8"/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v>0</v>
      </c>
      <c r="AQ48" s="26">
        <f t="shared" si="9"/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f t="shared" si="10"/>
        <v>0</v>
      </c>
      <c r="AY48" s="26">
        <f t="shared" si="11"/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f t="shared" si="12"/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f t="shared" si="13"/>
        <v>0</v>
      </c>
      <c r="BN48" s="26">
        <f t="shared" si="14"/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6">
        <f t="shared" si="15"/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>
        <v>0</v>
      </c>
      <c r="CB48" s="26">
        <f t="shared" si="16"/>
        <v>0</v>
      </c>
      <c r="CC48" s="26">
        <f t="shared" si="17"/>
        <v>0</v>
      </c>
      <c r="CD48" s="26">
        <v>0</v>
      </c>
      <c r="CE48" s="26">
        <v>0</v>
      </c>
      <c r="CF48" s="26">
        <v>0</v>
      </c>
      <c r="CG48" s="26">
        <v>0</v>
      </c>
      <c r="CH48" s="26">
        <v>0</v>
      </c>
      <c r="CI48" s="26">
        <v>0</v>
      </c>
      <c r="CJ48" s="26">
        <f t="shared" si="18"/>
        <v>0</v>
      </c>
      <c r="CK48" s="26">
        <v>0</v>
      </c>
      <c r="CL48" s="26">
        <v>0</v>
      </c>
      <c r="CM48" s="26">
        <v>0</v>
      </c>
      <c r="CN48" s="26">
        <v>0</v>
      </c>
      <c r="CO48" s="26">
        <v>0</v>
      </c>
      <c r="CP48" s="26">
        <v>0</v>
      </c>
      <c r="CQ48" s="26">
        <f t="shared" si="19"/>
        <v>297</v>
      </c>
      <c r="CR48" s="26">
        <f t="shared" si="20"/>
        <v>288</v>
      </c>
      <c r="CS48" s="26">
        <v>0</v>
      </c>
      <c r="CT48" s="26">
        <v>0</v>
      </c>
      <c r="CU48" s="26">
        <v>86</v>
      </c>
      <c r="CV48" s="26">
        <v>108</v>
      </c>
      <c r="CW48" s="26">
        <v>13</v>
      </c>
      <c r="CX48" s="26">
        <v>81</v>
      </c>
      <c r="CY48" s="26">
        <f t="shared" si="21"/>
        <v>9</v>
      </c>
      <c r="CZ48" s="26">
        <v>0</v>
      </c>
      <c r="DA48" s="26">
        <v>0</v>
      </c>
      <c r="DB48" s="26">
        <v>2</v>
      </c>
      <c r="DC48" s="26">
        <v>0</v>
      </c>
      <c r="DD48" s="26">
        <v>0</v>
      </c>
      <c r="DE48" s="26">
        <v>7</v>
      </c>
      <c r="DF48" s="26">
        <f t="shared" si="22"/>
        <v>0</v>
      </c>
      <c r="DG48" s="26">
        <f t="shared" si="23"/>
        <v>0</v>
      </c>
      <c r="DH48" s="26">
        <v>0</v>
      </c>
      <c r="DI48" s="26">
        <v>0</v>
      </c>
      <c r="DJ48" s="26">
        <v>0</v>
      </c>
      <c r="DK48" s="26">
        <v>0</v>
      </c>
      <c r="DL48" s="26">
        <v>0</v>
      </c>
      <c r="DM48" s="26">
        <v>0</v>
      </c>
      <c r="DN48" s="26">
        <f t="shared" si="24"/>
        <v>0</v>
      </c>
      <c r="DO48" s="26">
        <v>0</v>
      </c>
      <c r="DP48" s="26">
        <v>0</v>
      </c>
      <c r="DQ48" s="26">
        <v>0</v>
      </c>
      <c r="DR48" s="26">
        <v>0</v>
      </c>
      <c r="DS48" s="26">
        <v>0</v>
      </c>
      <c r="DT48" s="26">
        <v>0</v>
      </c>
      <c r="DU48" s="26">
        <f t="shared" si="25"/>
        <v>152</v>
      </c>
      <c r="DV48" s="26">
        <v>152</v>
      </c>
      <c r="DW48" s="26">
        <v>0</v>
      </c>
      <c r="DX48" s="26">
        <v>0</v>
      </c>
      <c r="DY48" s="26">
        <v>0</v>
      </c>
      <c r="DZ48" s="26">
        <f t="shared" si="26"/>
        <v>84</v>
      </c>
      <c r="EA48" s="26">
        <f t="shared" si="27"/>
        <v>25</v>
      </c>
      <c r="EB48" s="26">
        <v>0</v>
      </c>
      <c r="EC48" s="26">
        <v>0</v>
      </c>
      <c r="ED48" s="26">
        <v>25</v>
      </c>
      <c r="EE48" s="26">
        <v>0</v>
      </c>
      <c r="EF48" s="26">
        <v>0</v>
      </c>
      <c r="EG48" s="26">
        <v>0</v>
      </c>
      <c r="EH48" s="26">
        <f t="shared" si="28"/>
        <v>59</v>
      </c>
      <c r="EI48" s="26">
        <v>0</v>
      </c>
      <c r="EJ48" s="26">
        <v>0</v>
      </c>
      <c r="EK48" s="26">
        <v>59</v>
      </c>
      <c r="EL48" s="26">
        <v>0</v>
      </c>
      <c r="EM48" s="26">
        <v>0</v>
      </c>
      <c r="EN48" s="26">
        <v>0</v>
      </c>
    </row>
    <row r="49" spans="1:144" s="27" customFormat="1" ht="13.5" customHeight="1" x14ac:dyDescent="0.2">
      <c r="A49" s="24" t="s">
        <v>27</v>
      </c>
      <c r="B49" s="25" t="s">
        <v>110</v>
      </c>
      <c r="C49" s="24" t="s">
        <v>111</v>
      </c>
      <c r="D49" s="26">
        <f t="shared" si="0"/>
        <v>579</v>
      </c>
      <c r="E49" s="26">
        <f t="shared" si="1"/>
        <v>457</v>
      </c>
      <c r="F49" s="26">
        <f t="shared" si="2"/>
        <v>457</v>
      </c>
      <c r="G49" s="26">
        <v>0</v>
      </c>
      <c r="H49" s="26">
        <v>457</v>
      </c>
      <c r="I49" s="26">
        <v>0</v>
      </c>
      <c r="J49" s="26">
        <v>0</v>
      </c>
      <c r="K49" s="26">
        <v>0</v>
      </c>
      <c r="L49" s="26">
        <v>0</v>
      </c>
      <c r="M49" s="26">
        <f t="shared" si="3"/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f t="shared" si="4"/>
        <v>0</v>
      </c>
      <c r="U49" s="26">
        <f t="shared" si="5"/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f t="shared" si="6"/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f t="shared" si="7"/>
        <v>0</v>
      </c>
      <c r="AJ49" s="26">
        <f t="shared" si="8"/>
        <v>0</v>
      </c>
      <c r="AK49" s="26">
        <v>0</v>
      </c>
      <c r="AL49" s="26">
        <v>0</v>
      </c>
      <c r="AM49" s="26">
        <v>0</v>
      </c>
      <c r="AN49" s="26">
        <v>0</v>
      </c>
      <c r="AO49" s="26">
        <v>0</v>
      </c>
      <c r="AP49" s="26">
        <v>0</v>
      </c>
      <c r="AQ49" s="26">
        <f t="shared" si="9"/>
        <v>0</v>
      </c>
      <c r="AR49" s="26">
        <v>0</v>
      </c>
      <c r="AS49" s="26">
        <v>0</v>
      </c>
      <c r="AT49" s="26">
        <v>0</v>
      </c>
      <c r="AU49" s="26">
        <v>0</v>
      </c>
      <c r="AV49" s="26">
        <v>0</v>
      </c>
      <c r="AW49" s="26">
        <v>0</v>
      </c>
      <c r="AX49" s="26">
        <f t="shared" si="10"/>
        <v>0</v>
      </c>
      <c r="AY49" s="26">
        <f t="shared" si="11"/>
        <v>0</v>
      </c>
      <c r="AZ49" s="26">
        <v>0</v>
      </c>
      <c r="BA49" s="26">
        <v>0</v>
      </c>
      <c r="BB49" s="26">
        <v>0</v>
      </c>
      <c r="BC49" s="26">
        <v>0</v>
      </c>
      <c r="BD49" s="26">
        <v>0</v>
      </c>
      <c r="BE49" s="26">
        <v>0</v>
      </c>
      <c r="BF49" s="26">
        <f t="shared" si="12"/>
        <v>0</v>
      </c>
      <c r="BG49" s="26">
        <v>0</v>
      </c>
      <c r="BH49" s="26">
        <v>0</v>
      </c>
      <c r="BI49" s="26">
        <v>0</v>
      </c>
      <c r="BJ49" s="26">
        <v>0</v>
      </c>
      <c r="BK49" s="26">
        <v>0</v>
      </c>
      <c r="BL49" s="26">
        <v>0</v>
      </c>
      <c r="BM49" s="26">
        <f t="shared" si="13"/>
        <v>0</v>
      </c>
      <c r="BN49" s="26">
        <f t="shared" si="14"/>
        <v>0</v>
      </c>
      <c r="BO49" s="26">
        <v>0</v>
      </c>
      <c r="BP49" s="26">
        <v>0</v>
      </c>
      <c r="BQ49" s="26">
        <v>0</v>
      </c>
      <c r="BR49" s="26">
        <v>0</v>
      </c>
      <c r="BS49" s="26">
        <v>0</v>
      </c>
      <c r="BT49" s="26">
        <v>0</v>
      </c>
      <c r="BU49" s="26">
        <f t="shared" si="15"/>
        <v>0</v>
      </c>
      <c r="BV49" s="26">
        <v>0</v>
      </c>
      <c r="BW49" s="26">
        <v>0</v>
      </c>
      <c r="BX49" s="26">
        <v>0</v>
      </c>
      <c r="BY49" s="26">
        <v>0</v>
      </c>
      <c r="BZ49" s="26">
        <v>0</v>
      </c>
      <c r="CA49" s="26">
        <v>0</v>
      </c>
      <c r="CB49" s="26">
        <f t="shared" si="16"/>
        <v>0</v>
      </c>
      <c r="CC49" s="26">
        <f t="shared" si="17"/>
        <v>0</v>
      </c>
      <c r="CD49" s="26">
        <v>0</v>
      </c>
      <c r="CE49" s="26">
        <v>0</v>
      </c>
      <c r="CF49" s="26">
        <v>0</v>
      </c>
      <c r="CG49" s="26">
        <v>0</v>
      </c>
      <c r="CH49" s="26">
        <v>0</v>
      </c>
      <c r="CI49" s="26">
        <v>0</v>
      </c>
      <c r="CJ49" s="26">
        <f t="shared" si="18"/>
        <v>0</v>
      </c>
      <c r="CK49" s="26">
        <v>0</v>
      </c>
      <c r="CL49" s="26">
        <v>0</v>
      </c>
      <c r="CM49" s="26">
        <v>0</v>
      </c>
      <c r="CN49" s="26">
        <v>0</v>
      </c>
      <c r="CO49" s="26">
        <v>0</v>
      </c>
      <c r="CP49" s="26">
        <v>0</v>
      </c>
      <c r="CQ49" s="26">
        <f t="shared" si="19"/>
        <v>111</v>
      </c>
      <c r="CR49" s="26">
        <f t="shared" si="20"/>
        <v>38</v>
      </c>
      <c r="CS49" s="26">
        <v>0</v>
      </c>
      <c r="CT49" s="26">
        <v>0</v>
      </c>
      <c r="CU49" s="26">
        <v>0</v>
      </c>
      <c r="CV49" s="26">
        <v>38</v>
      </c>
      <c r="CW49" s="26">
        <v>0</v>
      </c>
      <c r="CX49" s="26">
        <v>0</v>
      </c>
      <c r="CY49" s="26">
        <f t="shared" si="21"/>
        <v>73</v>
      </c>
      <c r="CZ49" s="26">
        <v>0</v>
      </c>
      <c r="DA49" s="26">
        <v>0</v>
      </c>
      <c r="DB49" s="26">
        <v>0</v>
      </c>
      <c r="DC49" s="26">
        <v>68</v>
      </c>
      <c r="DD49" s="26">
        <v>0</v>
      </c>
      <c r="DE49" s="26">
        <v>5</v>
      </c>
      <c r="DF49" s="26">
        <f t="shared" si="22"/>
        <v>0</v>
      </c>
      <c r="DG49" s="26">
        <f t="shared" si="23"/>
        <v>0</v>
      </c>
      <c r="DH49" s="26">
        <v>0</v>
      </c>
      <c r="DI49" s="26">
        <v>0</v>
      </c>
      <c r="DJ49" s="26">
        <v>0</v>
      </c>
      <c r="DK49" s="26">
        <v>0</v>
      </c>
      <c r="DL49" s="26">
        <v>0</v>
      </c>
      <c r="DM49" s="26">
        <v>0</v>
      </c>
      <c r="DN49" s="26">
        <f t="shared" si="24"/>
        <v>0</v>
      </c>
      <c r="DO49" s="26">
        <v>0</v>
      </c>
      <c r="DP49" s="26">
        <v>0</v>
      </c>
      <c r="DQ49" s="26">
        <v>0</v>
      </c>
      <c r="DR49" s="26">
        <v>0</v>
      </c>
      <c r="DS49" s="26">
        <v>0</v>
      </c>
      <c r="DT49" s="26">
        <v>0</v>
      </c>
      <c r="DU49" s="26">
        <f t="shared" si="25"/>
        <v>6</v>
      </c>
      <c r="DV49" s="26">
        <v>6</v>
      </c>
      <c r="DW49" s="26">
        <v>0</v>
      </c>
      <c r="DX49" s="26">
        <v>0</v>
      </c>
      <c r="DY49" s="26">
        <v>0</v>
      </c>
      <c r="DZ49" s="26">
        <f t="shared" si="26"/>
        <v>5</v>
      </c>
      <c r="EA49" s="26">
        <f t="shared" si="27"/>
        <v>5</v>
      </c>
      <c r="EB49" s="26">
        <v>0</v>
      </c>
      <c r="EC49" s="26">
        <v>0</v>
      </c>
      <c r="ED49" s="26">
        <v>5</v>
      </c>
      <c r="EE49" s="26">
        <v>0</v>
      </c>
      <c r="EF49" s="26">
        <v>0</v>
      </c>
      <c r="EG49" s="26">
        <v>0</v>
      </c>
      <c r="EH49" s="26">
        <f t="shared" si="28"/>
        <v>0</v>
      </c>
      <c r="EI49" s="26">
        <v>0</v>
      </c>
      <c r="EJ49" s="26">
        <v>0</v>
      </c>
      <c r="EK49" s="26">
        <v>0</v>
      </c>
      <c r="EL49" s="26">
        <v>0</v>
      </c>
      <c r="EM49" s="26">
        <v>0</v>
      </c>
      <c r="EN49" s="26">
        <v>0</v>
      </c>
    </row>
  </sheetData>
  <mergeCells count="3">
    <mergeCell ref="A2:A6"/>
    <mergeCell ref="B2:B6"/>
    <mergeCell ref="C2:C6"/>
  </mergeCells>
  <phoneticPr fontId="1"/>
  <pageMargins left="0.70866141732283472" right="0.70866141732283472" top="0.98425196850393704" bottom="0.70866141732283472" header="0.70866141732283472" footer="0.70866141732283472"/>
  <pageSetup paperSize="9" scale="61" orientation="landscape" r:id="rId1"/>
  <headerFooter alignWithMargins="0">
    <oddHeader>&amp;L処理施設別ごみ搬入量の状況（平成27年度実績）</oddHeader>
  </headerFooter>
  <colBreaks count="8" manualBreakCount="8">
    <brk id="19" min="1" max="48" man="1"/>
    <brk id="34" min="1" max="48" man="1"/>
    <brk id="49" min="1" max="48" man="1"/>
    <brk id="64" min="1" max="48" man="1"/>
    <brk id="79" min="1" max="48" man="1"/>
    <brk id="94" min="1" max="48" man="1"/>
    <brk id="109" min="1" max="48" man="1"/>
    <brk id="124" min="1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N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3" customWidth="1"/>
    <col min="2" max="2" width="8.77734375" style="28" customWidth="1"/>
    <col min="3" max="3" width="12.6640625" style="3" customWidth="1"/>
    <col min="4" max="144" width="9.88671875" style="29" customWidth="1"/>
    <col min="145" max="16384" width="9" style="3"/>
  </cols>
  <sheetData>
    <row r="1" spans="1:144" ht="16.2" x14ac:dyDescent="0.2">
      <c r="A1" s="1" t="s">
        <v>114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</row>
    <row r="2" spans="1:144" s="7" customFormat="1" ht="25.5" customHeight="1" x14ac:dyDescent="0.2">
      <c r="A2" s="77" t="s">
        <v>1</v>
      </c>
      <c r="B2" s="77" t="s">
        <v>2</v>
      </c>
      <c r="C2" s="79" t="s">
        <v>3</v>
      </c>
      <c r="D2" s="4" t="s">
        <v>4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6"/>
    </row>
    <row r="3" spans="1:144" s="7" customFormat="1" ht="25.5" customHeight="1" x14ac:dyDescent="0.2">
      <c r="A3" s="78"/>
      <c r="B3" s="78"/>
      <c r="C3" s="80"/>
      <c r="D3" s="8"/>
      <c r="E3" s="9" t="s">
        <v>5</v>
      </c>
      <c r="F3" s="10"/>
      <c r="G3" s="10"/>
      <c r="H3" s="10"/>
      <c r="I3" s="10"/>
      <c r="J3" s="10"/>
      <c r="K3" s="10"/>
      <c r="L3" s="10"/>
      <c r="M3" s="11"/>
      <c r="N3" s="10"/>
      <c r="O3" s="10"/>
      <c r="P3" s="10"/>
      <c r="Q3" s="10"/>
      <c r="R3" s="10"/>
      <c r="S3" s="10"/>
      <c r="T3" s="9" t="s">
        <v>6</v>
      </c>
      <c r="U3" s="10"/>
      <c r="V3" s="10"/>
      <c r="W3" s="10"/>
      <c r="X3" s="10"/>
      <c r="Y3" s="10"/>
      <c r="Z3" s="10"/>
      <c r="AA3" s="10"/>
      <c r="AB3" s="11"/>
      <c r="AC3" s="10"/>
      <c r="AD3" s="10"/>
      <c r="AE3" s="10"/>
      <c r="AF3" s="10"/>
      <c r="AG3" s="10"/>
      <c r="AH3" s="10"/>
      <c r="AI3" s="9" t="s">
        <v>7</v>
      </c>
      <c r="AJ3" s="10"/>
      <c r="AK3" s="10"/>
      <c r="AL3" s="10"/>
      <c r="AM3" s="10"/>
      <c r="AN3" s="10"/>
      <c r="AO3" s="10"/>
      <c r="AP3" s="10"/>
      <c r="AQ3" s="11"/>
      <c r="AR3" s="10"/>
      <c r="AS3" s="10"/>
      <c r="AT3" s="10"/>
      <c r="AU3" s="10"/>
      <c r="AV3" s="10"/>
      <c r="AW3" s="10"/>
      <c r="AX3" s="9" t="s">
        <v>8</v>
      </c>
      <c r="AY3" s="10"/>
      <c r="AZ3" s="10"/>
      <c r="BA3" s="10"/>
      <c r="BB3" s="10"/>
      <c r="BC3" s="10"/>
      <c r="BD3" s="10"/>
      <c r="BE3" s="10"/>
      <c r="BF3" s="11"/>
      <c r="BG3" s="10"/>
      <c r="BH3" s="10"/>
      <c r="BI3" s="10"/>
      <c r="BJ3" s="10"/>
      <c r="BK3" s="10"/>
      <c r="BL3" s="10"/>
      <c r="BM3" s="9" t="s">
        <v>9</v>
      </c>
      <c r="BN3" s="10"/>
      <c r="BO3" s="10"/>
      <c r="BP3" s="10"/>
      <c r="BQ3" s="10"/>
      <c r="BR3" s="10"/>
      <c r="BS3" s="10"/>
      <c r="BT3" s="10"/>
      <c r="BU3" s="11"/>
      <c r="BV3" s="10"/>
      <c r="BW3" s="10"/>
      <c r="BX3" s="10"/>
      <c r="BY3" s="10"/>
      <c r="BZ3" s="10"/>
      <c r="CA3" s="10"/>
      <c r="CB3" s="9" t="s">
        <v>10</v>
      </c>
      <c r="CC3" s="10"/>
      <c r="CD3" s="10"/>
      <c r="CE3" s="10"/>
      <c r="CF3" s="10"/>
      <c r="CG3" s="10"/>
      <c r="CH3" s="10"/>
      <c r="CI3" s="10"/>
      <c r="CJ3" s="11"/>
      <c r="CK3" s="10"/>
      <c r="CL3" s="10"/>
      <c r="CM3" s="10"/>
      <c r="CN3" s="10"/>
      <c r="CO3" s="10"/>
      <c r="CP3" s="10"/>
      <c r="CQ3" s="9" t="s">
        <v>11</v>
      </c>
      <c r="CR3" s="10"/>
      <c r="CS3" s="10"/>
      <c r="CT3" s="10"/>
      <c r="CU3" s="10"/>
      <c r="CV3" s="10"/>
      <c r="CW3" s="10"/>
      <c r="CX3" s="10"/>
      <c r="CY3" s="11"/>
      <c r="CZ3" s="10"/>
      <c r="DA3" s="10"/>
      <c r="DB3" s="10"/>
      <c r="DC3" s="10"/>
      <c r="DD3" s="10"/>
      <c r="DE3" s="10"/>
      <c r="DF3" s="9" t="s">
        <v>12</v>
      </c>
      <c r="DG3" s="10"/>
      <c r="DH3" s="10"/>
      <c r="DI3" s="10"/>
      <c r="DJ3" s="10"/>
      <c r="DK3" s="10"/>
      <c r="DL3" s="10"/>
      <c r="DM3" s="10"/>
      <c r="DN3" s="11"/>
      <c r="DO3" s="10"/>
      <c r="DP3" s="10"/>
      <c r="DQ3" s="10"/>
      <c r="DR3" s="10"/>
      <c r="DS3" s="10"/>
      <c r="DT3" s="10"/>
      <c r="DU3" s="9" t="s">
        <v>13</v>
      </c>
      <c r="DV3" s="11"/>
      <c r="DW3" s="11"/>
      <c r="DX3" s="11"/>
      <c r="DY3" s="12"/>
      <c r="DZ3" s="9" t="s">
        <v>14</v>
      </c>
      <c r="EA3" s="10"/>
      <c r="EB3" s="10"/>
      <c r="EC3" s="10"/>
      <c r="ED3" s="10"/>
      <c r="EE3" s="10"/>
      <c r="EF3" s="10"/>
      <c r="EG3" s="10"/>
      <c r="EH3" s="11"/>
      <c r="EI3" s="10"/>
      <c r="EJ3" s="10"/>
      <c r="EK3" s="10"/>
      <c r="EL3" s="10"/>
      <c r="EM3" s="10"/>
      <c r="EN3" s="13"/>
    </row>
    <row r="4" spans="1:144" s="7" customFormat="1" ht="25.5" customHeight="1" x14ac:dyDescent="0.2">
      <c r="A4" s="78"/>
      <c r="B4" s="78"/>
      <c r="C4" s="80"/>
      <c r="D4" s="8"/>
      <c r="E4" s="8"/>
      <c r="F4" s="9" t="s">
        <v>15</v>
      </c>
      <c r="G4" s="10"/>
      <c r="H4" s="10"/>
      <c r="I4" s="10"/>
      <c r="J4" s="10"/>
      <c r="K4" s="10"/>
      <c r="L4" s="10"/>
      <c r="M4" s="9" t="s">
        <v>16</v>
      </c>
      <c r="N4" s="10"/>
      <c r="O4" s="10"/>
      <c r="P4" s="10"/>
      <c r="Q4" s="10"/>
      <c r="R4" s="10"/>
      <c r="S4" s="10"/>
      <c r="T4" s="8"/>
      <c r="U4" s="9" t="s">
        <v>15</v>
      </c>
      <c r="V4" s="10"/>
      <c r="W4" s="10"/>
      <c r="X4" s="10"/>
      <c r="Y4" s="10"/>
      <c r="Z4" s="10"/>
      <c r="AA4" s="10"/>
      <c r="AB4" s="9" t="s">
        <v>16</v>
      </c>
      <c r="AC4" s="10"/>
      <c r="AD4" s="10"/>
      <c r="AE4" s="10"/>
      <c r="AF4" s="10"/>
      <c r="AG4" s="10"/>
      <c r="AH4" s="10"/>
      <c r="AI4" s="8"/>
      <c r="AJ4" s="9" t="s">
        <v>15</v>
      </c>
      <c r="AK4" s="10"/>
      <c r="AL4" s="10"/>
      <c r="AM4" s="10"/>
      <c r="AN4" s="10"/>
      <c r="AO4" s="10"/>
      <c r="AP4" s="10"/>
      <c r="AQ4" s="9" t="s">
        <v>16</v>
      </c>
      <c r="AR4" s="10"/>
      <c r="AS4" s="10"/>
      <c r="AT4" s="10"/>
      <c r="AU4" s="10"/>
      <c r="AV4" s="10"/>
      <c r="AW4" s="10"/>
      <c r="AX4" s="8"/>
      <c r="AY4" s="9" t="s">
        <v>15</v>
      </c>
      <c r="AZ4" s="10"/>
      <c r="BA4" s="10"/>
      <c r="BB4" s="10"/>
      <c r="BC4" s="10"/>
      <c r="BD4" s="10"/>
      <c r="BE4" s="10"/>
      <c r="BF4" s="9" t="s">
        <v>16</v>
      </c>
      <c r="BG4" s="10"/>
      <c r="BH4" s="10"/>
      <c r="BI4" s="10"/>
      <c r="BJ4" s="10"/>
      <c r="BK4" s="10"/>
      <c r="BL4" s="10"/>
      <c r="BM4" s="8"/>
      <c r="BN4" s="9" t="s">
        <v>15</v>
      </c>
      <c r="BO4" s="10"/>
      <c r="BP4" s="10"/>
      <c r="BQ4" s="10"/>
      <c r="BR4" s="10"/>
      <c r="BS4" s="10"/>
      <c r="BT4" s="10"/>
      <c r="BU4" s="9" t="s">
        <v>16</v>
      </c>
      <c r="BV4" s="10"/>
      <c r="BW4" s="10"/>
      <c r="BX4" s="10"/>
      <c r="BY4" s="10"/>
      <c r="BZ4" s="10"/>
      <c r="CA4" s="10"/>
      <c r="CB4" s="8"/>
      <c r="CC4" s="9" t="s">
        <v>15</v>
      </c>
      <c r="CD4" s="10"/>
      <c r="CE4" s="10"/>
      <c r="CF4" s="10"/>
      <c r="CG4" s="10"/>
      <c r="CH4" s="10"/>
      <c r="CI4" s="10"/>
      <c r="CJ4" s="9" t="s">
        <v>16</v>
      </c>
      <c r="CK4" s="10"/>
      <c r="CL4" s="10"/>
      <c r="CM4" s="10"/>
      <c r="CN4" s="10"/>
      <c r="CO4" s="10"/>
      <c r="CP4" s="10"/>
      <c r="CQ4" s="8"/>
      <c r="CR4" s="9" t="s">
        <v>15</v>
      </c>
      <c r="CS4" s="10"/>
      <c r="CT4" s="10"/>
      <c r="CU4" s="10"/>
      <c r="CV4" s="10"/>
      <c r="CW4" s="10"/>
      <c r="CX4" s="10"/>
      <c r="CY4" s="9" t="s">
        <v>16</v>
      </c>
      <c r="CZ4" s="10"/>
      <c r="DA4" s="10"/>
      <c r="DB4" s="10"/>
      <c r="DC4" s="10"/>
      <c r="DD4" s="10"/>
      <c r="DE4" s="10"/>
      <c r="DF4" s="8"/>
      <c r="DG4" s="9" t="s">
        <v>15</v>
      </c>
      <c r="DH4" s="10"/>
      <c r="DI4" s="10"/>
      <c r="DJ4" s="10"/>
      <c r="DK4" s="10"/>
      <c r="DL4" s="10"/>
      <c r="DM4" s="10"/>
      <c r="DN4" s="9" t="s">
        <v>16</v>
      </c>
      <c r="DO4" s="10"/>
      <c r="DP4" s="10"/>
      <c r="DQ4" s="10"/>
      <c r="DR4" s="10"/>
      <c r="DS4" s="10"/>
      <c r="DT4" s="10"/>
      <c r="DU4" s="8"/>
      <c r="DV4" s="14" t="s">
        <v>17</v>
      </c>
      <c r="DW4" s="12"/>
      <c r="DX4" s="8" t="s">
        <v>18</v>
      </c>
      <c r="DY4" s="12"/>
      <c r="DZ4" s="8"/>
      <c r="EA4" s="9" t="s">
        <v>15</v>
      </c>
      <c r="EB4" s="10"/>
      <c r="EC4" s="10"/>
      <c r="ED4" s="10"/>
      <c r="EE4" s="10"/>
      <c r="EF4" s="10"/>
      <c r="EG4" s="10"/>
      <c r="EH4" s="9" t="s">
        <v>16</v>
      </c>
      <c r="EI4" s="10"/>
      <c r="EJ4" s="10"/>
      <c r="EK4" s="10"/>
      <c r="EL4" s="10"/>
      <c r="EM4" s="10"/>
      <c r="EN4" s="12"/>
    </row>
    <row r="5" spans="1:144" s="7" customFormat="1" ht="22.5" customHeight="1" x14ac:dyDescent="0.2">
      <c r="A5" s="78"/>
      <c r="B5" s="78"/>
      <c r="C5" s="80"/>
      <c r="D5" s="15" t="s">
        <v>19</v>
      </c>
      <c r="E5" s="15" t="s">
        <v>19</v>
      </c>
      <c r="F5" s="15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6" t="s">
        <v>24</v>
      </c>
      <c r="L5" s="16" t="s">
        <v>25</v>
      </c>
      <c r="M5" s="15" t="s">
        <v>19</v>
      </c>
      <c r="N5" s="16" t="s">
        <v>20</v>
      </c>
      <c r="O5" s="16" t="s">
        <v>21</v>
      </c>
      <c r="P5" s="16" t="s">
        <v>22</v>
      </c>
      <c r="Q5" s="16" t="s">
        <v>23</v>
      </c>
      <c r="R5" s="16" t="s">
        <v>24</v>
      </c>
      <c r="S5" s="16" t="s">
        <v>25</v>
      </c>
      <c r="T5" s="15" t="s">
        <v>19</v>
      </c>
      <c r="U5" s="15" t="s">
        <v>19</v>
      </c>
      <c r="V5" s="16" t="s">
        <v>20</v>
      </c>
      <c r="W5" s="16" t="s">
        <v>21</v>
      </c>
      <c r="X5" s="16" t="s">
        <v>22</v>
      </c>
      <c r="Y5" s="16" t="s">
        <v>23</v>
      </c>
      <c r="Z5" s="16" t="s">
        <v>24</v>
      </c>
      <c r="AA5" s="16" t="s">
        <v>25</v>
      </c>
      <c r="AB5" s="15" t="s">
        <v>19</v>
      </c>
      <c r="AC5" s="16" t="s">
        <v>20</v>
      </c>
      <c r="AD5" s="16" t="s">
        <v>21</v>
      </c>
      <c r="AE5" s="16" t="s">
        <v>22</v>
      </c>
      <c r="AF5" s="16" t="s">
        <v>23</v>
      </c>
      <c r="AG5" s="16" t="s">
        <v>24</v>
      </c>
      <c r="AH5" s="16" t="s">
        <v>25</v>
      </c>
      <c r="AI5" s="15" t="s">
        <v>19</v>
      </c>
      <c r="AJ5" s="15" t="s">
        <v>19</v>
      </c>
      <c r="AK5" s="16" t="s">
        <v>20</v>
      </c>
      <c r="AL5" s="16" t="s">
        <v>21</v>
      </c>
      <c r="AM5" s="16" t="s">
        <v>22</v>
      </c>
      <c r="AN5" s="16" t="s">
        <v>23</v>
      </c>
      <c r="AO5" s="16" t="s">
        <v>24</v>
      </c>
      <c r="AP5" s="16" t="s">
        <v>25</v>
      </c>
      <c r="AQ5" s="15" t="s">
        <v>19</v>
      </c>
      <c r="AR5" s="16" t="s">
        <v>20</v>
      </c>
      <c r="AS5" s="16" t="s">
        <v>21</v>
      </c>
      <c r="AT5" s="16" t="s">
        <v>22</v>
      </c>
      <c r="AU5" s="16" t="s">
        <v>23</v>
      </c>
      <c r="AV5" s="16" t="s">
        <v>24</v>
      </c>
      <c r="AW5" s="16" t="s">
        <v>25</v>
      </c>
      <c r="AX5" s="15" t="s">
        <v>19</v>
      </c>
      <c r="AY5" s="15" t="s">
        <v>19</v>
      </c>
      <c r="AZ5" s="16" t="s">
        <v>20</v>
      </c>
      <c r="BA5" s="16" t="s">
        <v>21</v>
      </c>
      <c r="BB5" s="16" t="s">
        <v>22</v>
      </c>
      <c r="BC5" s="16" t="s">
        <v>23</v>
      </c>
      <c r="BD5" s="16" t="s">
        <v>24</v>
      </c>
      <c r="BE5" s="16" t="s">
        <v>25</v>
      </c>
      <c r="BF5" s="15" t="s">
        <v>19</v>
      </c>
      <c r="BG5" s="16" t="s">
        <v>20</v>
      </c>
      <c r="BH5" s="16" t="s">
        <v>21</v>
      </c>
      <c r="BI5" s="16" t="s">
        <v>22</v>
      </c>
      <c r="BJ5" s="16" t="s">
        <v>23</v>
      </c>
      <c r="BK5" s="16" t="s">
        <v>24</v>
      </c>
      <c r="BL5" s="16" t="s">
        <v>25</v>
      </c>
      <c r="BM5" s="15" t="s">
        <v>19</v>
      </c>
      <c r="BN5" s="15" t="s">
        <v>19</v>
      </c>
      <c r="BO5" s="16" t="s">
        <v>20</v>
      </c>
      <c r="BP5" s="16" t="s">
        <v>21</v>
      </c>
      <c r="BQ5" s="16" t="s">
        <v>22</v>
      </c>
      <c r="BR5" s="16" t="s">
        <v>23</v>
      </c>
      <c r="BS5" s="16" t="s">
        <v>24</v>
      </c>
      <c r="BT5" s="16" t="s">
        <v>25</v>
      </c>
      <c r="BU5" s="15" t="s">
        <v>19</v>
      </c>
      <c r="BV5" s="16" t="s">
        <v>20</v>
      </c>
      <c r="BW5" s="16" t="s">
        <v>21</v>
      </c>
      <c r="BX5" s="16" t="s">
        <v>22</v>
      </c>
      <c r="BY5" s="16" t="s">
        <v>23</v>
      </c>
      <c r="BZ5" s="16" t="s">
        <v>24</v>
      </c>
      <c r="CA5" s="16" t="s">
        <v>25</v>
      </c>
      <c r="CB5" s="15" t="s">
        <v>19</v>
      </c>
      <c r="CC5" s="15" t="s">
        <v>19</v>
      </c>
      <c r="CD5" s="16" t="s">
        <v>20</v>
      </c>
      <c r="CE5" s="16" t="s">
        <v>21</v>
      </c>
      <c r="CF5" s="16" t="s">
        <v>22</v>
      </c>
      <c r="CG5" s="16" t="s">
        <v>23</v>
      </c>
      <c r="CH5" s="16" t="s">
        <v>24</v>
      </c>
      <c r="CI5" s="16" t="s">
        <v>25</v>
      </c>
      <c r="CJ5" s="15" t="s">
        <v>19</v>
      </c>
      <c r="CK5" s="16" t="s">
        <v>20</v>
      </c>
      <c r="CL5" s="16" t="s">
        <v>21</v>
      </c>
      <c r="CM5" s="16" t="s">
        <v>22</v>
      </c>
      <c r="CN5" s="16" t="s">
        <v>23</v>
      </c>
      <c r="CO5" s="16" t="s">
        <v>24</v>
      </c>
      <c r="CP5" s="16" t="s">
        <v>25</v>
      </c>
      <c r="CQ5" s="15" t="s">
        <v>19</v>
      </c>
      <c r="CR5" s="15" t="s">
        <v>19</v>
      </c>
      <c r="CS5" s="16" t="s">
        <v>20</v>
      </c>
      <c r="CT5" s="16" t="s">
        <v>21</v>
      </c>
      <c r="CU5" s="16" t="s">
        <v>22</v>
      </c>
      <c r="CV5" s="16" t="s">
        <v>23</v>
      </c>
      <c r="CW5" s="16" t="s">
        <v>24</v>
      </c>
      <c r="CX5" s="16" t="s">
        <v>25</v>
      </c>
      <c r="CY5" s="15" t="s">
        <v>19</v>
      </c>
      <c r="CZ5" s="16" t="s">
        <v>20</v>
      </c>
      <c r="DA5" s="16" t="s">
        <v>21</v>
      </c>
      <c r="DB5" s="16" t="s">
        <v>22</v>
      </c>
      <c r="DC5" s="16" t="s">
        <v>23</v>
      </c>
      <c r="DD5" s="16" t="s">
        <v>24</v>
      </c>
      <c r="DE5" s="16" t="s">
        <v>25</v>
      </c>
      <c r="DF5" s="15" t="s">
        <v>19</v>
      </c>
      <c r="DG5" s="15" t="s">
        <v>19</v>
      </c>
      <c r="DH5" s="16" t="s">
        <v>20</v>
      </c>
      <c r="DI5" s="16" t="s">
        <v>21</v>
      </c>
      <c r="DJ5" s="16" t="s">
        <v>22</v>
      </c>
      <c r="DK5" s="16" t="s">
        <v>23</v>
      </c>
      <c r="DL5" s="16" t="s">
        <v>24</v>
      </c>
      <c r="DM5" s="16" t="s">
        <v>25</v>
      </c>
      <c r="DN5" s="15" t="s">
        <v>19</v>
      </c>
      <c r="DO5" s="16" t="s">
        <v>20</v>
      </c>
      <c r="DP5" s="16" t="s">
        <v>21</v>
      </c>
      <c r="DQ5" s="16" t="s">
        <v>22</v>
      </c>
      <c r="DR5" s="16" t="s">
        <v>23</v>
      </c>
      <c r="DS5" s="16" t="s">
        <v>24</v>
      </c>
      <c r="DT5" s="16" t="s">
        <v>25</v>
      </c>
      <c r="DU5" s="15" t="s">
        <v>19</v>
      </c>
      <c r="DV5" s="16" t="s">
        <v>23</v>
      </c>
      <c r="DW5" s="16" t="s">
        <v>24</v>
      </c>
      <c r="DX5" s="16" t="s">
        <v>23</v>
      </c>
      <c r="DY5" s="16" t="s">
        <v>24</v>
      </c>
      <c r="DZ5" s="15" t="s">
        <v>19</v>
      </c>
      <c r="EA5" s="15" t="s">
        <v>19</v>
      </c>
      <c r="EB5" s="16" t="s">
        <v>20</v>
      </c>
      <c r="EC5" s="16" t="s">
        <v>21</v>
      </c>
      <c r="ED5" s="16" t="s">
        <v>22</v>
      </c>
      <c r="EE5" s="16" t="s">
        <v>23</v>
      </c>
      <c r="EF5" s="16" t="s">
        <v>24</v>
      </c>
      <c r="EG5" s="16" t="s">
        <v>25</v>
      </c>
      <c r="EH5" s="15" t="s">
        <v>19</v>
      </c>
      <c r="EI5" s="16" t="s">
        <v>20</v>
      </c>
      <c r="EJ5" s="16" t="s">
        <v>21</v>
      </c>
      <c r="EK5" s="16" t="s">
        <v>22</v>
      </c>
      <c r="EL5" s="16" t="s">
        <v>23</v>
      </c>
      <c r="EM5" s="16" t="s">
        <v>24</v>
      </c>
      <c r="EN5" s="16" t="s">
        <v>25</v>
      </c>
    </row>
    <row r="6" spans="1:144" s="18" customFormat="1" ht="13.5" customHeight="1" x14ac:dyDescent="0.2">
      <c r="A6" s="78"/>
      <c r="B6" s="78"/>
      <c r="C6" s="80"/>
      <c r="D6" s="17" t="s">
        <v>26</v>
      </c>
      <c r="E6" s="17" t="s">
        <v>26</v>
      </c>
      <c r="F6" s="17" t="s">
        <v>26</v>
      </c>
      <c r="G6" s="17" t="s">
        <v>26</v>
      </c>
      <c r="H6" s="17" t="s">
        <v>26</v>
      </c>
      <c r="I6" s="17" t="s">
        <v>26</v>
      </c>
      <c r="J6" s="17" t="s">
        <v>26</v>
      </c>
      <c r="K6" s="17" t="s">
        <v>26</v>
      </c>
      <c r="L6" s="17" t="s">
        <v>26</v>
      </c>
      <c r="M6" s="17" t="s">
        <v>26</v>
      </c>
      <c r="N6" s="17" t="s">
        <v>26</v>
      </c>
      <c r="O6" s="17" t="s">
        <v>26</v>
      </c>
      <c r="P6" s="17" t="s">
        <v>26</v>
      </c>
      <c r="Q6" s="17" t="s">
        <v>26</v>
      </c>
      <c r="R6" s="17" t="s">
        <v>26</v>
      </c>
      <c r="S6" s="17" t="s">
        <v>26</v>
      </c>
      <c r="T6" s="17" t="s">
        <v>26</v>
      </c>
      <c r="U6" s="17" t="s">
        <v>26</v>
      </c>
      <c r="V6" s="17" t="s">
        <v>26</v>
      </c>
      <c r="W6" s="17" t="s">
        <v>26</v>
      </c>
      <c r="X6" s="17" t="s">
        <v>26</v>
      </c>
      <c r="Y6" s="17" t="s">
        <v>26</v>
      </c>
      <c r="Z6" s="17" t="s">
        <v>26</v>
      </c>
      <c r="AA6" s="17" t="s">
        <v>26</v>
      </c>
      <c r="AB6" s="17" t="s">
        <v>26</v>
      </c>
      <c r="AC6" s="17" t="s">
        <v>26</v>
      </c>
      <c r="AD6" s="17" t="s">
        <v>26</v>
      </c>
      <c r="AE6" s="17" t="s">
        <v>26</v>
      </c>
      <c r="AF6" s="17" t="s">
        <v>26</v>
      </c>
      <c r="AG6" s="17" t="s">
        <v>26</v>
      </c>
      <c r="AH6" s="17" t="s">
        <v>26</v>
      </c>
      <c r="AI6" s="17" t="s">
        <v>26</v>
      </c>
      <c r="AJ6" s="17" t="s">
        <v>26</v>
      </c>
      <c r="AK6" s="17" t="s">
        <v>26</v>
      </c>
      <c r="AL6" s="17" t="s">
        <v>26</v>
      </c>
      <c r="AM6" s="17" t="s">
        <v>26</v>
      </c>
      <c r="AN6" s="17" t="s">
        <v>26</v>
      </c>
      <c r="AO6" s="17" t="s">
        <v>26</v>
      </c>
      <c r="AP6" s="17" t="s">
        <v>26</v>
      </c>
      <c r="AQ6" s="17" t="s">
        <v>26</v>
      </c>
      <c r="AR6" s="17" t="s">
        <v>26</v>
      </c>
      <c r="AS6" s="17" t="s">
        <v>26</v>
      </c>
      <c r="AT6" s="17" t="s">
        <v>26</v>
      </c>
      <c r="AU6" s="17" t="s">
        <v>26</v>
      </c>
      <c r="AV6" s="17" t="s">
        <v>26</v>
      </c>
      <c r="AW6" s="17" t="s">
        <v>26</v>
      </c>
      <c r="AX6" s="17" t="s">
        <v>26</v>
      </c>
      <c r="AY6" s="17" t="s">
        <v>26</v>
      </c>
      <c r="AZ6" s="17" t="s">
        <v>26</v>
      </c>
      <c r="BA6" s="17" t="s">
        <v>26</v>
      </c>
      <c r="BB6" s="17" t="s">
        <v>26</v>
      </c>
      <c r="BC6" s="17" t="s">
        <v>26</v>
      </c>
      <c r="BD6" s="17" t="s">
        <v>26</v>
      </c>
      <c r="BE6" s="17" t="s">
        <v>26</v>
      </c>
      <c r="BF6" s="17" t="s">
        <v>26</v>
      </c>
      <c r="BG6" s="17" t="s">
        <v>26</v>
      </c>
      <c r="BH6" s="17" t="s">
        <v>26</v>
      </c>
      <c r="BI6" s="17" t="s">
        <v>26</v>
      </c>
      <c r="BJ6" s="17" t="s">
        <v>26</v>
      </c>
      <c r="BK6" s="17" t="s">
        <v>26</v>
      </c>
      <c r="BL6" s="17" t="s">
        <v>26</v>
      </c>
      <c r="BM6" s="17" t="s">
        <v>26</v>
      </c>
      <c r="BN6" s="17" t="s">
        <v>26</v>
      </c>
      <c r="BO6" s="17" t="s">
        <v>26</v>
      </c>
      <c r="BP6" s="17" t="s">
        <v>26</v>
      </c>
      <c r="BQ6" s="17" t="s">
        <v>26</v>
      </c>
      <c r="BR6" s="17" t="s">
        <v>26</v>
      </c>
      <c r="BS6" s="17" t="s">
        <v>26</v>
      </c>
      <c r="BT6" s="17" t="s">
        <v>26</v>
      </c>
      <c r="BU6" s="17" t="s">
        <v>26</v>
      </c>
      <c r="BV6" s="17" t="s">
        <v>26</v>
      </c>
      <c r="BW6" s="17" t="s">
        <v>26</v>
      </c>
      <c r="BX6" s="17" t="s">
        <v>26</v>
      </c>
      <c r="BY6" s="17" t="s">
        <v>26</v>
      </c>
      <c r="BZ6" s="17" t="s">
        <v>26</v>
      </c>
      <c r="CA6" s="17" t="s">
        <v>26</v>
      </c>
      <c r="CB6" s="17" t="s">
        <v>26</v>
      </c>
      <c r="CC6" s="17" t="s">
        <v>26</v>
      </c>
      <c r="CD6" s="17" t="s">
        <v>26</v>
      </c>
      <c r="CE6" s="17" t="s">
        <v>26</v>
      </c>
      <c r="CF6" s="17" t="s">
        <v>26</v>
      </c>
      <c r="CG6" s="17" t="s">
        <v>26</v>
      </c>
      <c r="CH6" s="17" t="s">
        <v>26</v>
      </c>
      <c r="CI6" s="17" t="s">
        <v>26</v>
      </c>
      <c r="CJ6" s="17" t="s">
        <v>26</v>
      </c>
      <c r="CK6" s="17" t="s">
        <v>26</v>
      </c>
      <c r="CL6" s="17" t="s">
        <v>26</v>
      </c>
      <c r="CM6" s="17" t="s">
        <v>26</v>
      </c>
      <c r="CN6" s="17" t="s">
        <v>26</v>
      </c>
      <c r="CO6" s="17" t="s">
        <v>26</v>
      </c>
      <c r="CP6" s="17" t="s">
        <v>26</v>
      </c>
      <c r="CQ6" s="17" t="s">
        <v>26</v>
      </c>
      <c r="CR6" s="17" t="s">
        <v>26</v>
      </c>
      <c r="CS6" s="17" t="s">
        <v>26</v>
      </c>
      <c r="CT6" s="17" t="s">
        <v>26</v>
      </c>
      <c r="CU6" s="17" t="s">
        <v>26</v>
      </c>
      <c r="CV6" s="17" t="s">
        <v>26</v>
      </c>
      <c r="CW6" s="17" t="s">
        <v>26</v>
      </c>
      <c r="CX6" s="17" t="s">
        <v>26</v>
      </c>
      <c r="CY6" s="17" t="s">
        <v>26</v>
      </c>
      <c r="CZ6" s="17" t="s">
        <v>26</v>
      </c>
      <c r="DA6" s="17" t="s">
        <v>26</v>
      </c>
      <c r="DB6" s="17" t="s">
        <v>26</v>
      </c>
      <c r="DC6" s="17" t="s">
        <v>26</v>
      </c>
      <c r="DD6" s="17" t="s">
        <v>26</v>
      </c>
      <c r="DE6" s="17" t="s">
        <v>26</v>
      </c>
      <c r="DF6" s="17" t="s">
        <v>26</v>
      </c>
      <c r="DG6" s="17" t="s">
        <v>26</v>
      </c>
      <c r="DH6" s="17" t="s">
        <v>26</v>
      </c>
      <c r="DI6" s="17" t="s">
        <v>26</v>
      </c>
      <c r="DJ6" s="17" t="s">
        <v>26</v>
      </c>
      <c r="DK6" s="17" t="s">
        <v>26</v>
      </c>
      <c r="DL6" s="17" t="s">
        <v>26</v>
      </c>
      <c r="DM6" s="17" t="s">
        <v>26</v>
      </c>
      <c r="DN6" s="17" t="s">
        <v>26</v>
      </c>
      <c r="DO6" s="17" t="s">
        <v>26</v>
      </c>
      <c r="DP6" s="17" t="s">
        <v>26</v>
      </c>
      <c r="DQ6" s="17" t="s">
        <v>26</v>
      </c>
      <c r="DR6" s="17" t="s">
        <v>26</v>
      </c>
      <c r="DS6" s="17" t="s">
        <v>26</v>
      </c>
      <c r="DT6" s="17" t="s">
        <v>26</v>
      </c>
      <c r="DU6" s="17" t="s">
        <v>26</v>
      </c>
      <c r="DV6" s="17" t="s">
        <v>26</v>
      </c>
      <c r="DW6" s="17" t="s">
        <v>26</v>
      </c>
      <c r="DX6" s="17" t="s">
        <v>26</v>
      </c>
      <c r="DY6" s="17" t="s">
        <v>26</v>
      </c>
      <c r="DZ6" s="17" t="s">
        <v>26</v>
      </c>
      <c r="EA6" s="17" t="s">
        <v>26</v>
      </c>
      <c r="EB6" s="17" t="s">
        <v>26</v>
      </c>
      <c r="EC6" s="17" t="s">
        <v>26</v>
      </c>
      <c r="ED6" s="17" t="s">
        <v>26</v>
      </c>
      <c r="EE6" s="17" t="s">
        <v>26</v>
      </c>
      <c r="EF6" s="17" t="s">
        <v>26</v>
      </c>
      <c r="EG6" s="17" t="s">
        <v>26</v>
      </c>
      <c r="EH6" s="17" t="s">
        <v>26</v>
      </c>
      <c r="EI6" s="17" t="s">
        <v>26</v>
      </c>
      <c r="EJ6" s="17" t="s">
        <v>26</v>
      </c>
      <c r="EK6" s="17" t="s">
        <v>26</v>
      </c>
      <c r="EL6" s="17" t="s">
        <v>26</v>
      </c>
      <c r="EM6" s="17" t="s">
        <v>26</v>
      </c>
      <c r="EN6" s="17" t="s">
        <v>26</v>
      </c>
    </row>
    <row r="7" spans="1:144" s="23" customFormat="1" ht="13.5" customHeight="1" x14ac:dyDescent="0.2">
      <c r="A7" s="19" t="str">
        <f>[2]ごみ処理概要!A7</f>
        <v>岐阜県</v>
      </c>
      <c r="B7" s="20" t="str">
        <f>[2]ごみ処理概要!B7</f>
        <v>21000</v>
      </c>
      <c r="C7" s="21" t="s">
        <v>19</v>
      </c>
      <c r="D7" s="22">
        <f t="shared" ref="D7:D49" si="0">SUM(E7,T7,AI7,AX7,BM7,CB7,CQ7,DF7,DU7,DZ7)</f>
        <v>616238</v>
      </c>
      <c r="E7" s="22">
        <f t="shared" ref="E7:E49" si="1">SUM(F7,M7)</f>
        <v>512026</v>
      </c>
      <c r="F7" s="22">
        <f t="shared" ref="F7:F49" si="2">SUM(G7:L7)</f>
        <v>479997</v>
      </c>
      <c r="G7" s="22">
        <f>SUM(G$8:G$49)</f>
        <v>0</v>
      </c>
      <c r="H7" s="22">
        <f>SUM(H$8:H$49)</f>
        <v>478712</v>
      </c>
      <c r="I7" s="22">
        <f>SUM(I$8:I$49)</f>
        <v>347</v>
      </c>
      <c r="J7" s="22">
        <f>SUM(J$8:J$49)</f>
        <v>23</v>
      </c>
      <c r="K7" s="22">
        <f>SUM(K$8:K$49)</f>
        <v>0</v>
      </c>
      <c r="L7" s="22">
        <f>SUM(L$8:L$49)</f>
        <v>915</v>
      </c>
      <c r="M7" s="22">
        <f t="shared" ref="M7:M49" si="3">SUM(N7:S7)</f>
        <v>32029</v>
      </c>
      <c r="N7" s="22">
        <f>SUM(N$8:N$49)</f>
        <v>0</v>
      </c>
      <c r="O7" s="22">
        <f>SUM(O$8:O$49)</f>
        <v>31848</v>
      </c>
      <c r="P7" s="22">
        <f>SUM(P$8:P$49)</f>
        <v>0</v>
      </c>
      <c r="Q7" s="22">
        <f>SUM(Q$8:Q$49)</f>
        <v>3</v>
      </c>
      <c r="R7" s="22">
        <f>SUM(R$8:R$49)</f>
        <v>101</v>
      </c>
      <c r="S7" s="22">
        <f>SUM(S$8:S$49)</f>
        <v>77</v>
      </c>
      <c r="T7" s="22">
        <f t="shared" ref="T7:T49" si="4">SUM(U7,AB7)</f>
        <v>25651</v>
      </c>
      <c r="U7" s="22">
        <f t="shared" ref="U7:U49" si="5">SUM(V7:AA7)</f>
        <v>11732</v>
      </c>
      <c r="V7" s="22">
        <f>SUM(V$8:V$49)</f>
        <v>0</v>
      </c>
      <c r="W7" s="22">
        <f>SUM(W$8:W$49)</f>
        <v>0</v>
      </c>
      <c r="X7" s="22">
        <f>SUM(X$8:X$49)</f>
        <v>6711</v>
      </c>
      <c r="Y7" s="22">
        <f>SUM(Y$8:Y$49)</f>
        <v>0</v>
      </c>
      <c r="Z7" s="22">
        <f>SUM(Z$8:Z$49)</f>
        <v>102</v>
      </c>
      <c r="AA7" s="22">
        <f>SUM(AA$8:AA$49)</f>
        <v>4919</v>
      </c>
      <c r="AB7" s="22">
        <f t="shared" ref="AB7:AB49" si="6">SUM(AC7:AH7)</f>
        <v>13919</v>
      </c>
      <c r="AC7" s="22">
        <f>SUM(AC$8:AC$49)</f>
        <v>0</v>
      </c>
      <c r="AD7" s="22">
        <f>SUM(AD$8:AD$49)</f>
        <v>0</v>
      </c>
      <c r="AE7" s="22">
        <f>SUM(AE$8:AE$49)</f>
        <v>3768</v>
      </c>
      <c r="AF7" s="22">
        <f>SUM(AF$8:AF$49)</f>
        <v>0</v>
      </c>
      <c r="AG7" s="22">
        <f>SUM(AG$8:AG$49)</f>
        <v>0</v>
      </c>
      <c r="AH7" s="22">
        <f>SUM(AH$8:AH$49)</f>
        <v>10151</v>
      </c>
      <c r="AI7" s="22">
        <f t="shared" ref="AI7:AI49" si="7">SUM(AJ7,AQ7)</f>
        <v>353</v>
      </c>
      <c r="AJ7" s="22">
        <f t="shared" ref="AJ7:AJ49" si="8">SUM(AK7:AP7)</f>
        <v>295</v>
      </c>
      <c r="AK7" s="22">
        <f>SUM(AK$8:AK$49)</f>
        <v>0</v>
      </c>
      <c r="AL7" s="22">
        <f>SUM(AL$8:AL$49)</f>
        <v>11</v>
      </c>
      <c r="AM7" s="22">
        <f>SUM(AM$8:AM$49)</f>
        <v>0</v>
      </c>
      <c r="AN7" s="22">
        <f>SUM(AN$8:AN$49)</f>
        <v>284</v>
      </c>
      <c r="AO7" s="22">
        <f>SUM(AO$8:AO$49)</f>
        <v>0</v>
      </c>
      <c r="AP7" s="22">
        <f>SUM(AP$8:AP$49)</f>
        <v>0</v>
      </c>
      <c r="AQ7" s="22">
        <f t="shared" ref="AQ7:AQ49" si="9">SUM(AR7:AW7)</f>
        <v>58</v>
      </c>
      <c r="AR7" s="22">
        <f>SUM(AR$8:AR$49)</f>
        <v>0</v>
      </c>
      <c r="AS7" s="22">
        <f>SUM(AS$8:AS$49)</f>
        <v>0</v>
      </c>
      <c r="AT7" s="22">
        <f>SUM(AT$8:AT$49)</f>
        <v>0</v>
      </c>
      <c r="AU7" s="22">
        <f>SUM(AU$8:AU$49)</f>
        <v>58</v>
      </c>
      <c r="AV7" s="22">
        <f>SUM(AV$8:AV$49)</f>
        <v>0</v>
      </c>
      <c r="AW7" s="22">
        <f>SUM(AW$8:AW$49)</f>
        <v>0</v>
      </c>
      <c r="AX7" s="22">
        <f t="shared" ref="AX7:AX49" si="10">SUM(AY7,BF7)</f>
        <v>0</v>
      </c>
      <c r="AY7" s="22">
        <f t="shared" ref="AY7:AY49" si="11">SUM(AZ7:BE7)</f>
        <v>0</v>
      </c>
      <c r="AZ7" s="22">
        <f>SUM(AZ$8:AZ$49)</f>
        <v>0</v>
      </c>
      <c r="BA7" s="22">
        <f>SUM(BA$8:BA$49)</f>
        <v>0</v>
      </c>
      <c r="BB7" s="22">
        <f>SUM(BB$8:BB$49)</f>
        <v>0</v>
      </c>
      <c r="BC7" s="22">
        <f>SUM(BC$8:BC$49)</f>
        <v>0</v>
      </c>
      <c r="BD7" s="22">
        <f>SUM(BD$8:BD$49)</f>
        <v>0</v>
      </c>
      <c r="BE7" s="22">
        <f>SUM(BE$8:BE$49)</f>
        <v>0</v>
      </c>
      <c r="BF7" s="22">
        <f t="shared" ref="BF7:BF49" si="12">SUM(BG7:BL7)</f>
        <v>0</v>
      </c>
      <c r="BG7" s="22">
        <f>SUM(BG$8:BG$49)</f>
        <v>0</v>
      </c>
      <c r="BH7" s="22">
        <f>SUM(BH$8:BH$49)</f>
        <v>0</v>
      </c>
      <c r="BI7" s="22">
        <f>SUM(BI$8:BI$49)</f>
        <v>0</v>
      </c>
      <c r="BJ7" s="22">
        <f>SUM(BJ$8:BJ$49)</f>
        <v>0</v>
      </c>
      <c r="BK7" s="22">
        <f>SUM(BK$8:BK$49)</f>
        <v>0</v>
      </c>
      <c r="BL7" s="22">
        <f>SUM(BL$8:BL$49)</f>
        <v>0</v>
      </c>
      <c r="BM7" s="22">
        <f t="shared" ref="BM7:BM49" si="13">SUM(BN7,BU7)</f>
        <v>0</v>
      </c>
      <c r="BN7" s="22">
        <f t="shared" ref="BN7:BN49" si="14">SUM(BO7:BT7)</f>
        <v>0</v>
      </c>
      <c r="BO7" s="22">
        <f>SUM(BO$8:BO$49)</f>
        <v>0</v>
      </c>
      <c r="BP7" s="22">
        <f>SUM(BP$8:BP$49)</f>
        <v>0</v>
      </c>
      <c r="BQ7" s="22">
        <f>SUM(BQ$8:BQ$49)</f>
        <v>0</v>
      </c>
      <c r="BR7" s="22">
        <f>SUM(BR$8:BR$49)</f>
        <v>0</v>
      </c>
      <c r="BS7" s="22">
        <f>SUM(BS$8:BS$49)</f>
        <v>0</v>
      </c>
      <c r="BT7" s="22">
        <f>SUM(BT$8:BT$49)</f>
        <v>0</v>
      </c>
      <c r="BU7" s="22">
        <f t="shared" ref="BU7:BU49" si="15">SUM(BV7:CA7)</f>
        <v>0</v>
      </c>
      <c r="BV7" s="22">
        <f>SUM(BV$8:BV$49)</f>
        <v>0</v>
      </c>
      <c r="BW7" s="22">
        <f>SUM(BW$8:BW$49)</f>
        <v>0</v>
      </c>
      <c r="BX7" s="22">
        <f>SUM(BX$8:BX$49)</f>
        <v>0</v>
      </c>
      <c r="BY7" s="22">
        <f>SUM(BY$8:BY$49)</f>
        <v>0</v>
      </c>
      <c r="BZ7" s="22">
        <f>SUM(BZ$8:BZ$49)</f>
        <v>0</v>
      </c>
      <c r="CA7" s="22">
        <f>SUM(CA$8:CA$49)</f>
        <v>0</v>
      </c>
      <c r="CB7" s="22">
        <f t="shared" ref="CB7:CB49" si="16">SUM(CC7,CJ7)</f>
        <v>15586</v>
      </c>
      <c r="CC7" s="22">
        <f t="shared" ref="CC7:CC49" si="17">SUM(CD7:CI7)</f>
        <v>12596</v>
      </c>
      <c r="CD7" s="22">
        <f>SUM(CD$8:CD$49)</f>
        <v>0</v>
      </c>
      <c r="CE7" s="22">
        <f>SUM(CE$8:CE$49)</f>
        <v>11347</v>
      </c>
      <c r="CF7" s="22">
        <f>SUM(CF$8:CF$49)</f>
        <v>0</v>
      </c>
      <c r="CG7" s="22">
        <f>SUM(CG$8:CG$49)</f>
        <v>1200</v>
      </c>
      <c r="CH7" s="22">
        <f>SUM(CH$8:CH$49)</f>
        <v>0</v>
      </c>
      <c r="CI7" s="22">
        <f>SUM(CI$8:CI$49)</f>
        <v>49</v>
      </c>
      <c r="CJ7" s="22">
        <f t="shared" ref="CJ7:CJ49" si="18">SUM(CK7:CP7)</f>
        <v>2990</v>
      </c>
      <c r="CK7" s="22">
        <f>SUM(CK$8:CK$49)</f>
        <v>0</v>
      </c>
      <c r="CL7" s="22">
        <f>SUM(CL$8:CL$49)</f>
        <v>413</v>
      </c>
      <c r="CM7" s="22">
        <f>SUM(CM$8:CM$49)</f>
        <v>0</v>
      </c>
      <c r="CN7" s="22">
        <f>SUM(CN$8:CN$49)</f>
        <v>2552</v>
      </c>
      <c r="CO7" s="22">
        <f>SUM(CO$8:CO$49)</f>
        <v>0</v>
      </c>
      <c r="CP7" s="22">
        <f>SUM(CP$8:CP$49)</f>
        <v>25</v>
      </c>
      <c r="CQ7" s="22">
        <f t="shared" ref="CQ7:CQ49" si="19">SUM(CR7,CY7)</f>
        <v>32981</v>
      </c>
      <c r="CR7" s="22">
        <f t="shared" ref="CR7:CR49" si="20">SUM(CS7:CX7)</f>
        <v>28848</v>
      </c>
      <c r="CS7" s="22">
        <f>SUM(CS$8:CS$49)</f>
        <v>0</v>
      </c>
      <c r="CT7" s="22">
        <f>SUM(CT$8:CT$49)</f>
        <v>0</v>
      </c>
      <c r="CU7" s="22">
        <f>SUM(CU$8:CU$49)</f>
        <v>4203</v>
      </c>
      <c r="CV7" s="22">
        <f>SUM(CV$8:CV$49)</f>
        <v>23162</v>
      </c>
      <c r="CW7" s="22">
        <f>SUM(CW$8:CW$49)</f>
        <v>141</v>
      </c>
      <c r="CX7" s="22">
        <f>SUM(CX$8:CX$49)</f>
        <v>1342</v>
      </c>
      <c r="CY7" s="22">
        <f t="shared" ref="CY7:CY49" si="21">SUM(CZ7:DE7)</f>
        <v>4133</v>
      </c>
      <c r="CZ7" s="22">
        <f>SUM(CZ$8:CZ$49)</f>
        <v>0</v>
      </c>
      <c r="DA7" s="22">
        <f>SUM(DA$8:DA$49)</f>
        <v>0</v>
      </c>
      <c r="DB7" s="22">
        <f>SUM(DB$8:DB$49)</f>
        <v>837</v>
      </c>
      <c r="DC7" s="22">
        <f>SUM(DC$8:DC$49)</f>
        <v>1995</v>
      </c>
      <c r="DD7" s="22">
        <f>SUM(DD$8:DD$49)</f>
        <v>17</v>
      </c>
      <c r="DE7" s="22">
        <f>SUM(DE$8:DE$49)</f>
        <v>1284</v>
      </c>
      <c r="DF7" s="22">
        <f t="shared" ref="DF7:DF49" si="22">SUM(DG7,DN7)</f>
        <v>605</v>
      </c>
      <c r="DG7" s="22">
        <f t="shared" ref="DG7:DG49" si="23">SUM(DH7:DM7)</f>
        <v>536</v>
      </c>
      <c r="DH7" s="22">
        <f>SUM(DH$8:DH$49)</f>
        <v>136</v>
      </c>
      <c r="DI7" s="22">
        <f>SUM(DI$8:DI$49)</f>
        <v>0</v>
      </c>
      <c r="DJ7" s="22">
        <f>SUM(DJ$8:DJ$49)</f>
        <v>388</v>
      </c>
      <c r="DK7" s="22">
        <f>SUM(DK$8:DK$49)</f>
        <v>0</v>
      </c>
      <c r="DL7" s="22">
        <f>SUM(DL$8:DL$49)</f>
        <v>12</v>
      </c>
      <c r="DM7" s="22">
        <f>SUM(DM$8:DM$49)</f>
        <v>0</v>
      </c>
      <c r="DN7" s="22">
        <f t="shared" ref="DN7:DN49" si="24">SUM(DO7:DT7)</f>
        <v>69</v>
      </c>
      <c r="DO7" s="22">
        <f>SUM(DO$8:DO$49)</f>
        <v>69</v>
      </c>
      <c r="DP7" s="22">
        <f>SUM(DP$8:DP$49)</f>
        <v>0</v>
      </c>
      <c r="DQ7" s="22">
        <f>SUM(DQ$8:DQ$49)</f>
        <v>0</v>
      </c>
      <c r="DR7" s="22">
        <f>SUM(DR$8:DR$49)</f>
        <v>0</v>
      </c>
      <c r="DS7" s="22">
        <f>SUM(DS$8:DS$49)</f>
        <v>0</v>
      </c>
      <c r="DT7" s="22">
        <f>SUM(DT$8:DT$49)</f>
        <v>0</v>
      </c>
      <c r="DU7" s="22">
        <f t="shared" ref="DU7:DU49" si="25">SUM(DV7:DY7)</f>
        <v>19927</v>
      </c>
      <c r="DV7" s="22">
        <f>SUM(DV$8:DV$49)</f>
        <v>17135</v>
      </c>
      <c r="DW7" s="22">
        <f>SUM(DW$8:DW$49)</f>
        <v>238</v>
      </c>
      <c r="DX7" s="22">
        <f>SUM(DX$8:DX$49)</f>
        <v>2549</v>
      </c>
      <c r="DY7" s="22">
        <f>SUM(DY$8:DY$49)</f>
        <v>5</v>
      </c>
      <c r="DZ7" s="22">
        <f t="shared" ref="DZ7:DZ49" si="26">SUM(EA7,EH7)</f>
        <v>9109</v>
      </c>
      <c r="EA7" s="22">
        <f t="shared" ref="EA7:EA49" si="27">SUM(EB7:EG7)</f>
        <v>2201</v>
      </c>
      <c r="EB7" s="22">
        <f>SUM(EB$8:EB$49)</f>
        <v>0</v>
      </c>
      <c r="EC7" s="22">
        <f>SUM(EC$8:EC$49)</f>
        <v>0</v>
      </c>
      <c r="ED7" s="22">
        <f>SUM(ED$8:ED$49)</f>
        <v>2187</v>
      </c>
      <c r="EE7" s="22">
        <f>SUM(EE$8:EE$49)</f>
        <v>0</v>
      </c>
      <c r="EF7" s="22">
        <f>SUM(EF$8:EF$49)</f>
        <v>0</v>
      </c>
      <c r="EG7" s="22">
        <f>SUM(EG$8:EG$49)</f>
        <v>14</v>
      </c>
      <c r="EH7" s="22">
        <f t="shared" ref="EH7:EH49" si="28">SUM(EI7:EN7)</f>
        <v>6908</v>
      </c>
      <c r="EI7" s="22">
        <f>SUM(EI$8:EI$49)</f>
        <v>0</v>
      </c>
      <c r="EJ7" s="22">
        <f>SUM(EJ$8:EJ$49)</f>
        <v>0</v>
      </c>
      <c r="EK7" s="22">
        <f>SUM(EK$8:EK$49)</f>
        <v>4631</v>
      </c>
      <c r="EL7" s="22">
        <f>SUM(EL$8:EL$49)</f>
        <v>485</v>
      </c>
      <c r="EM7" s="22">
        <f>SUM(EM$8:EM$49)</f>
        <v>1781</v>
      </c>
      <c r="EN7" s="22">
        <f>SUM(EN$8:EN$49)</f>
        <v>11</v>
      </c>
    </row>
    <row r="8" spans="1:144" s="27" customFormat="1" ht="13.5" customHeight="1" x14ac:dyDescent="0.2">
      <c r="A8" s="24" t="s">
        <v>27</v>
      </c>
      <c r="B8" s="25" t="s">
        <v>28</v>
      </c>
      <c r="C8" s="24" t="s">
        <v>29</v>
      </c>
      <c r="D8" s="26">
        <f t="shared" si="0"/>
        <v>134786</v>
      </c>
      <c r="E8" s="26">
        <f t="shared" si="1"/>
        <v>118001</v>
      </c>
      <c r="F8" s="26">
        <f t="shared" si="2"/>
        <v>115412</v>
      </c>
      <c r="G8" s="26">
        <v>0</v>
      </c>
      <c r="H8" s="26">
        <v>115412</v>
      </c>
      <c r="I8" s="26">
        <v>0</v>
      </c>
      <c r="J8" s="26">
        <v>0</v>
      </c>
      <c r="K8" s="26">
        <v>0</v>
      </c>
      <c r="L8" s="26">
        <v>0</v>
      </c>
      <c r="M8" s="26">
        <f t="shared" si="3"/>
        <v>2589</v>
      </c>
      <c r="N8" s="26">
        <v>0</v>
      </c>
      <c r="O8" s="26">
        <v>2589</v>
      </c>
      <c r="P8" s="26">
        <v>0</v>
      </c>
      <c r="Q8" s="26">
        <v>0</v>
      </c>
      <c r="R8" s="26">
        <v>0</v>
      </c>
      <c r="S8" s="26">
        <v>0</v>
      </c>
      <c r="T8" s="26">
        <f t="shared" si="4"/>
        <v>6362</v>
      </c>
      <c r="U8" s="26">
        <f t="shared" si="5"/>
        <v>2703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2703</v>
      </c>
      <c r="AB8" s="26">
        <f t="shared" si="6"/>
        <v>3659</v>
      </c>
      <c r="AC8" s="26">
        <v>0</v>
      </c>
      <c r="AD8" s="26">
        <v>0</v>
      </c>
      <c r="AE8" s="26">
        <v>0</v>
      </c>
      <c r="AF8" s="26">
        <v>0</v>
      </c>
      <c r="AG8" s="26">
        <v>0</v>
      </c>
      <c r="AH8" s="26">
        <v>3659</v>
      </c>
      <c r="AI8" s="26">
        <f t="shared" si="7"/>
        <v>0</v>
      </c>
      <c r="AJ8" s="26">
        <f t="shared" si="8"/>
        <v>0</v>
      </c>
      <c r="AK8" s="26">
        <v>0</v>
      </c>
      <c r="AL8" s="26">
        <v>0</v>
      </c>
      <c r="AM8" s="26">
        <v>0</v>
      </c>
      <c r="AN8" s="26">
        <v>0</v>
      </c>
      <c r="AO8" s="26">
        <v>0</v>
      </c>
      <c r="AP8" s="26">
        <v>0</v>
      </c>
      <c r="AQ8" s="26">
        <f t="shared" si="9"/>
        <v>0</v>
      </c>
      <c r="AR8" s="26">
        <v>0</v>
      </c>
      <c r="AS8" s="26">
        <v>0</v>
      </c>
      <c r="AT8" s="26">
        <v>0</v>
      </c>
      <c r="AU8" s="26">
        <v>0</v>
      </c>
      <c r="AV8" s="26">
        <v>0</v>
      </c>
      <c r="AW8" s="26">
        <v>0</v>
      </c>
      <c r="AX8" s="26">
        <f t="shared" si="10"/>
        <v>0</v>
      </c>
      <c r="AY8" s="26">
        <f t="shared" si="11"/>
        <v>0</v>
      </c>
      <c r="AZ8" s="26">
        <v>0</v>
      </c>
      <c r="BA8" s="26">
        <v>0</v>
      </c>
      <c r="BB8" s="26">
        <v>0</v>
      </c>
      <c r="BC8" s="26">
        <v>0</v>
      </c>
      <c r="BD8" s="26">
        <v>0</v>
      </c>
      <c r="BE8" s="26">
        <v>0</v>
      </c>
      <c r="BF8" s="26">
        <f t="shared" si="12"/>
        <v>0</v>
      </c>
      <c r="BG8" s="26">
        <v>0</v>
      </c>
      <c r="BH8" s="26">
        <v>0</v>
      </c>
      <c r="BI8" s="26">
        <v>0</v>
      </c>
      <c r="BJ8" s="26">
        <v>0</v>
      </c>
      <c r="BK8" s="26">
        <v>0</v>
      </c>
      <c r="BL8" s="26">
        <v>0</v>
      </c>
      <c r="BM8" s="26">
        <f t="shared" si="13"/>
        <v>0</v>
      </c>
      <c r="BN8" s="26">
        <f t="shared" si="14"/>
        <v>0</v>
      </c>
      <c r="BO8" s="26">
        <v>0</v>
      </c>
      <c r="BP8" s="26">
        <v>0</v>
      </c>
      <c r="BQ8" s="26">
        <v>0</v>
      </c>
      <c r="BR8" s="26">
        <v>0</v>
      </c>
      <c r="BS8" s="26">
        <v>0</v>
      </c>
      <c r="BT8" s="26">
        <v>0</v>
      </c>
      <c r="BU8" s="26">
        <f t="shared" si="15"/>
        <v>0</v>
      </c>
      <c r="BV8" s="26">
        <v>0</v>
      </c>
      <c r="BW8" s="26">
        <v>0</v>
      </c>
      <c r="BX8" s="26">
        <v>0</v>
      </c>
      <c r="BY8" s="26">
        <v>0</v>
      </c>
      <c r="BZ8" s="26">
        <v>0</v>
      </c>
      <c r="CA8" s="26">
        <v>0</v>
      </c>
      <c r="CB8" s="26">
        <f t="shared" si="16"/>
        <v>0</v>
      </c>
      <c r="CC8" s="26">
        <f t="shared" si="17"/>
        <v>0</v>
      </c>
      <c r="CD8" s="26">
        <v>0</v>
      </c>
      <c r="CE8" s="26">
        <v>0</v>
      </c>
      <c r="CF8" s="26">
        <v>0</v>
      </c>
      <c r="CG8" s="26">
        <v>0</v>
      </c>
      <c r="CH8" s="26">
        <v>0</v>
      </c>
      <c r="CI8" s="26">
        <v>0</v>
      </c>
      <c r="CJ8" s="26">
        <f t="shared" si="18"/>
        <v>0</v>
      </c>
      <c r="CK8" s="26">
        <v>0</v>
      </c>
      <c r="CL8" s="26">
        <v>0</v>
      </c>
      <c r="CM8" s="26">
        <v>0</v>
      </c>
      <c r="CN8" s="26">
        <v>0</v>
      </c>
      <c r="CO8" s="26">
        <v>0</v>
      </c>
      <c r="CP8" s="26">
        <v>0</v>
      </c>
      <c r="CQ8" s="26">
        <f t="shared" si="19"/>
        <v>6263</v>
      </c>
      <c r="CR8" s="26">
        <f t="shared" si="20"/>
        <v>6263</v>
      </c>
      <c r="CS8" s="26">
        <v>0</v>
      </c>
      <c r="CT8" s="26">
        <v>0</v>
      </c>
      <c r="CU8" s="26">
        <v>0</v>
      </c>
      <c r="CV8" s="26">
        <v>6263</v>
      </c>
      <c r="CW8" s="26">
        <v>0</v>
      </c>
      <c r="CX8" s="26">
        <v>0</v>
      </c>
      <c r="CY8" s="26">
        <f t="shared" si="21"/>
        <v>0</v>
      </c>
      <c r="CZ8" s="26">
        <v>0</v>
      </c>
      <c r="DA8" s="26">
        <v>0</v>
      </c>
      <c r="DB8" s="26">
        <v>0</v>
      </c>
      <c r="DC8" s="26">
        <v>0</v>
      </c>
      <c r="DD8" s="26">
        <v>0</v>
      </c>
      <c r="DE8" s="26">
        <v>0</v>
      </c>
      <c r="DF8" s="26">
        <f t="shared" si="22"/>
        <v>0</v>
      </c>
      <c r="DG8" s="26">
        <f t="shared" si="23"/>
        <v>0</v>
      </c>
      <c r="DH8" s="26">
        <v>0</v>
      </c>
      <c r="DI8" s="26">
        <v>0</v>
      </c>
      <c r="DJ8" s="26">
        <v>0</v>
      </c>
      <c r="DK8" s="26">
        <v>0</v>
      </c>
      <c r="DL8" s="26">
        <v>0</v>
      </c>
      <c r="DM8" s="26">
        <v>0</v>
      </c>
      <c r="DN8" s="26">
        <f t="shared" si="24"/>
        <v>0</v>
      </c>
      <c r="DO8" s="26">
        <v>0</v>
      </c>
      <c r="DP8" s="26">
        <v>0</v>
      </c>
      <c r="DQ8" s="26">
        <v>0</v>
      </c>
      <c r="DR8" s="26">
        <v>0</v>
      </c>
      <c r="DS8" s="26">
        <v>0</v>
      </c>
      <c r="DT8" s="26">
        <v>0</v>
      </c>
      <c r="DU8" s="26">
        <f t="shared" si="25"/>
        <v>4160</v>
      </c>
      <c r="DV8" s="26">
        <v>3817</v>
      </c>
      <c r="DW8" s="26">
        <v>172</v>
      </c>
      <c r="DX8" s="26">
        <v>171</v>
      </c>
      <c r="DY8" s="26">
        <v>0</v>
      </c>
      <c r="DZ8" s="26">
        <f t="shared" si="26"/>
        <v>0</v>
      </c>
      <c r="EA8" s="26">
        <f t="shared" si="27"/>
        <v>0</v>
      </c>
      <c r="EB8" s="26">
        <v>0</v>
      </c>
      <c r="EC8" s="26">
        <v>0</v>
      </c>
      <c r="ED8" s="26">
        <v>0</v>
      </c>
      <c r="EE8" s="26">
        <v>0</v>
      </c>
      <c r="EF8" s="26">
        <v>0</v>
      </c>
      <c r="EG8" s="26">
        <v>0</v>
      </c>
      <c r="EH8" s="26">
        <f t="shared" si="28"/>
        <v>0</v>
      </c>
      <c r="EI8" s="26">
        <v>0</v>
      </c>
      <c r="EJ8" s="26">
        <v>0</v>
      </c>
      <c r="EK8" s="26">
        <v>0</v>
      </c>
      <c r="EL8" s="26">
        <v>0</v>
      </c>
      <c r="EM8" s="26">
        <v>0</v>
      </c>
      <c r="EN8" s="26">
        <v>0</v>
      </c>
    </row>
    <row r="9" spans="1:144" s="27" customFormat="1" ht="13.5" customHeight="1" x14ac:dyDescent="0.2">
      <c r="A9" s="24" t="s">
        <v>27</v>
      </c>
      <c r="B9" s="25" t="s">
        <v>30</v>
      </c>
      <c r="C9" s="24" t="s">
        <v>31</v>
      </c>
      <c r="D9" s="26">
        <f t="shared" si="0"/>
        <v>49398</v>
      </c>
      <c r="E9" s="26">
        <f t="shared" si="1"/>
        <v>43685</v>
      </c>
      <c r="F9" s="26">
        <f t="shared" si="2"/>
        <v>39867</v>
      </c>
      <c r="G9" s="26">
        <v>0</v>
      </c>
      <c r="H9" s="26">
        <v>39867</v>
      </c>
      <c r="I9" s="26">
        <v>0</v>
      </c>
      <c r="J9" s="26">
        <v>0</v>
      </c>
      <c r="K9" s="26">
        <v>0</v>
      </c>
      <c r="L9" s="26">
        <v>0</v>
      </c>
      <c r="M9" s="26">
        <f t="shared" si="3"/>
        <v>3818</v>
      </c>
      <c r="N9" s="26">
        <v>0</v>
      </c>
      <c r="O9" s="26">
        <v>3818</v>
      </c>
      <c r="P9" s="26">
        <v>0</v>
      </c>
      <c r="Q9" s="26">
        <v>0</v>
      </c>
      <c r="R9" s="26">
        <v>0</v>
      </c>
      <c r="S9" s="26">
        <v>0</v>
      </c>
      <c r="T9" s="26">
        <f t="shared" si="4"/>
        <v>2286</v>
      </c>
      <c r="U9" s="26">
        <f t="shared" si="5"/>
        <v>1467</v>
      </c>
      <c r="V9" s="26">
        <v>0</v>
      </c>
      <c r="W9" s="26">
        <v>0</v>
      </c>
      <c r="X9" s="26">
        <v>1193</v>
      </c>
      <c r="Y9" s="26">
        <v>0</v>
      </c>
      <c r="Z9" s="26">
        <v>75</v>
      </c>
      <c r="AA9" s="26">
        <v>199</v>
      </c>
      <c r="AB9" s="26">
        <f t="shared" si="6"/>
        <v>819</v>
      </c>
      <c r="AC9" s="26">
        <v>0</v>
      </c>
      <c r="AD9" s="26">
        <v>0</v>
      </c>
      <c r="AE9" s="26">
        <v>819</v>
      </c>
      <c r="AF9" s="26">
        <v>0</v>
      </c>
      <c r="AG9" s="26">
        <v>0</v>
      </c>
      <c r="AH9" s="26">
        <v>0</v>
      </c>
      <c r="AI9" s="26">
        <f t="shared" si="7"/>
        <v>17</v>
      </c>
      <c r="AJ9" s="26">
        <f t="shared" si="8"/>
        <v>17</v>
      </c>
      <c r="AK9" s="26">
        <v>0</v>
      </c>
      <c r="AL9" s="26">
        <v>0</v>
      </c>
      <c r="AM9" s="26">
        <v>0</v>
      </c>
      <c r="AN9" s="26">
        <v>17</v>
      </c>
      <c r="AO9" s="26">
        <v>0</v>
      </c>
      <c r="AP9" s="26">
        <v>0</v>
      </c>
      <c r="AQ9" s="26">
        <f t="shared" si="9"/>
        <v>0</v>
      </c>
      <c r="AR9" s="26">
        <v>0</v>
      </c>
      <c r="AS9" s="26">
        <v>0</v>
      </c>
      <c r="AT9" s="26">
        <v>0</v>
      </c>
      <c r="AU9" s="26">
        <v>0</v>
      </c>
      <c r="AV9" s="26">
        <v>0</v>
      </c>
      <c r="AW9" s="26">
        <v>0</v>
      </c>
      <c r="AX9" s="26">
        <f t="shared" si="10"/>
        <v>0</v>
      </c>
      <c r="AY9" s="26">
        <f t="shared" si="11"/>
        <v>0</v>
      </c>
      <c r="AZ9" s="26">
        <v>0</v>
      </c>
      <c r="BA9" s="26">
        <v>0</v>
      </c>
      <c r="BB9" s="26">
        <v>0</v>
      </c>
      <c r="BC9" s="26">
        <v>0</v>
      </c>
      <c r="BD9" s="26">
        <v>0</v>
      </c>
      <c r="BE9" s="26">
        <v>0</v>
      </c>
      <c r="BF9" s="26">
        <f t="shared" si="12"/>
        <v>0</v>
      </c>
      <c r="BG9" s="26">
        <v>0</v>
      </c>
      <c r="BH9" s="26">
        <v>0</v>
      </c>
      <c r="BI9" s="26">
        <v>0</v>
      </c>
      <c r="BJ9" s="26">
        <v>0</v>
      </c>
      <c r="BK9" s="26">
        <v>0</v>
      </c>
      <c r="BL9" s="26">
        <v>0</v>
      </c>
      <c r="BM9" s="26">
        <f t="shared" si="13"/>
        <v>0</v>
      </c>
      <c r="BN9" s="26">
        <f t="shared" si="14"/>
        <v>0</v>
      </c>
      <c r="BO9" s="26">
        <v>0</v>
      </c>
      <c r="BP9" s="26">
        <v>0</v>
      </c>
      <c r="BQ9" s="26">
        <v>0</v>
      </c>
      <c r="BR9" s="26">
        <v>0</v>
      </c>
      <c r="BS9" s="26">
        <v>0</v>
      </c>
      <c r="BT9" s="26">
        <v>0</v>
      </c>
      <c r="BU9" s="26">
        <f t="shared" si="15"/>
        <v>0</v>
      </c>
      <c r="BV9" s="26">
        <v>0</v>
      </c>
      <c r="BW9" s="26">
        <v>0</v>
      </c>
      <c r="BX9" s="26">
        <v>0</v>
      </c>
      <c r="BY9" s="26">
        <v>0</v>
      </c>
      <c r="BZ9" s="26">
        <v>0</v>
      </c>
      <c r="CA9" s="26">
        <v>0</v>
      </c>
      <c r="CB9" s="26">
        <f t="shared" si="16"/>
        <v>16</v>
      </c>
      <c r="CC9" s="26">
        <f t="shared" si="17"/>
        <v>16</v>
      </c>
      <c r="CD9" s="26">
        <v>0</v>
      </c>
      <c r="CE9" s="26">
        <v>0</v>
      </c>
      <c r="CF9" s="26">
        <v>0</v>
      </c>
      <c r="CG9" s="26">
        <v>16</v>
      </c>
      <c r="CH9" s="26">
        <v>0</v>
      </c>
      <c r="CI9" s="26">
        <v>0</v>
      </c>
      <c r="CJ9" s="26">
        <f t="shared" si="18"/>
        <v>0</v>
      </c>
      <c r="CK9" s="26">
        <v>0</v>
      </c>
      <c r="CL9" s="26">
        <v>0</v>
      </c>
      <c r="CM9" s="26">
        <v>0</v>
      </c>
      <c r="CN9" s="26">
        <v>0</v>
      </c>
      <c r="CO9" s="26">
        <v>0</v>
      </c>
      <c r="CP9" s="26">
        <v>0</v>
      </c>
      <c r="CQ9" s="26">
        <f t="shared" si="19"/>
        <v>464</v>
      </c>
      <c r="CR9" s="26">
        <f t="shared" si="20"/>
        <v>464</v>
      </c>
      <c r="CS9" s="26">
        <v>0</v>
      </c>
      <c r="CT9" s="26">
        <v>0</v>
      </c>
      <c r="CU9" s="26">
        <v>0</v>
      </c>
      <c r="CV9" s="26">
        <v>464</v>
      </c>
      <c r="CW9" s="26">
        <v>0</v>
      </c>
      <c r="CX9" s="26">
        <v>0</v>
      </c>
      <c r="CY9" s="26">
        <f t="shared" si="21"/>
        <v>0</v>
      </c>
      <c r="CZ9" s="26">
        <v>0</v>
      </c>
      <c r="DA9" s="26">
        <v>0</v>
      </c>
      <c r="DB9" s="26">
        <v>0</v>
      </c>
      <c r="DC9" s="26">
        <v>0</v>
      </c>
      <c r="DD9" s="26">
        <v>0</v>
      </c>
      <c r="DE9" s="26">
        <v>0</v>
      </c>
      <c r="DF9" s="26">
        <f t="shared" si="22"/>
        <v>0</v>
      </c>
      <c r="DG9" s="26">
        <f t="shared" si="23"/>
        <v>0</v>
      </c>
      <c r="DH9" s="26">
        <v>0</v>
      </c>
      <c r="DI9" s="26">
        <v>0</v>
      </c>
      <c r="DJ9" s="26">
        <v>0</v>
      </c>
      <c r="DK9" s="26">
        <v>0</v>
      </c>
      <c r="DL9" s="26">
        <v>0</v>
      </c>
      <c r="DM9" s="26">
        <v>0</v>
      </c>
      <c r="DN9" s="26">
        <f t="shared" si="24"/>
        <v>0</v>
      </c>
      <c r="DO9" s="26">
        <v>0</v>
      </c>
      <c r="DP9" s="26">
        <v>0</v>
      </c>
      <c r="DQ9" s="26">
        <v>0</v>
      </c>
      <c r="DR9" s="26">
        <v>0</v>
      </c>
      <c r="DS9" s="26">
        <v>0</v>
      </c>
      <c r="DT9" s="26">
        <v>0</v>
      </c>
      <c r="DU9" s="26">
        <f t="shared" si="25"/>
        <v>1705</v>
      </c>
      <c r="DV9" s="26">
        <v>1643</v>
      </c>
      <c r="DW9" s="26">
        <v>0</v>
      </c>
      <c r="DX9" s="26">
        <v>62</v>
      </c>
      <c r="DY9" s="26">
        <v>0</v>
      </c>
      <c r="DZ9" s="26">
        <f t="shared" si="26"/>
        <v>1225</v>
      </c>
      <c r="EA9" s="26">
        <f t="shared" si="27"/>
        <v>0</v>
      </c>
      <c r="EB9" s="26">
        <v>0</v>
      </c>
      <c r="EC9" s="26">
        <v>0</v>
      </c>
      <c r="ED9" s="26">
        <v>0</v>
      </c>
      <c r="EE9" s="26">
        <v>0</v>
      </c>
      <c r="EF9" s="26">
        <v>0</v>
      </c>
      <c r="EG9" s="26">
        <v>0</v>
      </c>
      <c r="EH9" s="26">
        <f t="shared" si="28"/>
        <v>1225</v>
      </c>
      <c r="EI9" s="26">
        <v>0</v>
      </c>
      <c r="EJ9" s="26">
        <v>0</v>
      </c>
      <c r="EK9" s="26">
        <v>1225</v>
      </c>
      <c r="EL9" s="26">
        <v>0</v>
      </c>
      <c r="EM9" s="26">
        <v>0</v>
      </c>
      <c r="EN9" s="26">
        <v>0</v>
      </c>
    </row>
    <row r="10" spans="1:144" s="27" customFormat="1" ht="13.5" customHeight="1" x14ac:dyDescent="0.2">
      <c r="A10" s="24" t="s">
        <v>27</v>
      </c>
      <c r="B10" s="25" t="s">
        <v>32</v>
      </c>
      <c r="C10" s="24" t="s">
        <v>33</v>
      </c>
      <c r="D10" s="26">
        <f t="shared" si="0"/>
        <v>30250</v>
      </c>
      <c r="E10" s="26">
        <f t="shared" si="1"/>
        <v>22726</v>
      </c>
      <c r="F10" s="26">
        <f t="shared" si="2"/>
        <v>20464</v>
      </c>
      <c r="G10" s="26">
        <v>0</v>
      </c>
      <c r="H10" s="26">
        <v>20464</v>
      </c>
      <c r="I10" s="26">
        <v>0</v>
      </c>
      <c r="J10" s="26">
        <v>0</v>
      </c>
      <c r="K10" s="26">
        <v>0</v>
      </c>
      <c r="L10" s="26">
        <v>0</v>
      </c>
      <c r="M10" s="26">
        <f t="shared" si="3"/>
        <v>2262</v>
      </c>
      <c r="N10" s="26">
        <v>0</v>
      </c>
      <c r="O10" s="26">
        <v>2262</v>
      </c>
      <c r="P10" s="26">
        <v>0</v>
      </c>
      <c r="Q10" s="26">
        <v>0</v>
      </c>
      <c r="R10" s="26">
        <v>0</v>
      </c>
      <c r="S10" s="26">
        <v>0</v>
      </c>
      <c r="T10" s="26">
        <f t="shared" si="4"/>
        <v>0</v>
      </c>
      <c r="U10" s="26">
        <f t="shared" si="5"/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f t="shared" si="6"/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f t="shared" si="7"/>
        <v>0</v>
      </c>
      <c r="AJ10" s="26">
        <f t="shared" si="8"/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f t="shared" si="9"/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f t="shared" si="10"/>
        <v>0</v>
      </c>
      <c r="AY10" s="26">
        <f t="shared" si="11"/>
        <v>0</v>
      </c>
      <c r="AZ10" s="26">
        <v>0</v>
      </c>
      <c r="BA10" s="26">
        <v>0</v>
      </c>
      <c r="BB10" s="26">
        <v>0</v>
      </c>
      <c r="BC10" s="26">
        <v>0</v>
      </c>
      <c r="BD10" s="26">
        <v>0</v>
      </c>
      <c r="BE10" s="26">
        <v>0</v>
      </c>
      <c r="BF10" s="26">
        <f t="shared" si="12"/>
        <v>0</v>
      </c>
      <c r="BG10" s="26">
        <v>0</v>
      </c>
      <c r="BH10" s="26">
        <v>0</v>
      </c>
      <c r="BI10" s="26">
        <v>0</v>
      </c>
      <c r="BJ10" s="26">
        <v>0</v>
      </c>
      <c r="BK10" s="26">
        <v>0</v>
      </c>
      <c r="BL10" s="26">
        <v>0</v>
      </c>
      <c r="BM10" s="26">
        <f t="shared" si="13"/>
        <v>0</v>
      </c>
      <c r="BN10" s="26">
        <f t="shared" si="14"/>
        <v>0</v>
      </c>
      <c r="BO10" s="26">
        <v>0</v>
      </c>
      <c r="BP10" s="26">
        <v>0</v>
      </c>
      <c r="BQ10" s="26">
        <v>0</v>
      </c>
      <c r="BR10" s="26">
        <v>0</v>
      </c>
      <c r="BS10" s="26">
        <v>0</v>
      </c>
      <c r="BT10" s="26">
        <v>0</v>
      </c>
      <c r="BU10" s="26">
        <f t="shared" si="15"/>
        <v>0</v>
      </c>
      <c r="BV10" s="26">
        <v>0</v>
      </c>
      <c r="BW10" s="26">
        <v>0</v>
      </c>
      <c r="BX10" s="26">
        <v>0</v>
      </c>
      <c r="BY10" s="26">
        <v>0</v>
      </c>
      <c r="BZ10" s="26">
        <v>0</v>
      </c>
      <c r="CA10" s="26">
        <v>0</v>
      </c>
      <c r="CB10" s="26">
        <f t="shared" si="16"/>
        <v>0</v>
      </c>
      <c r="CC10" s="26">
        <f t="shared" si="17"/>
        <v>0</v>
      </c>
      <c r="CD10" s="26">
        <v>0</v>
      </c>
      <c r="CE10" s="26">
        <v>0</v>
      </c>
      <c r="CF10" s="26">
        <v>0</v>
      </c>
      <c r="CG10" s="26">
        <v>0</v>
      </c>
      <c r="CH10" s="26">
        <v>0</v>
      </c>
      <c r="CI10" s="26">
        <v>0</v>
      </c>
      <c r="CJ10" s="26">
        <f t="shared" si="18"/>
        <v>0</v>
      </c>
      <c r="CK10" s="26">
        <v>0</v>
      </c>
      <c r="CL10" s="26">
        <v>0</v>
      </c>
      <c r="CM10" s="26">
        <v>0</v>
      </c>
      <c r="CN10" s="26">
        <v>0</v>
      </c>
      <c r="CO10" s="26">
        <v>0</v>
      </c>
      <c r="CP10" s="26">
        <v>0</v>
      </c>
      <c r="CQ10" s="26">
        <f t="shared" si="19"/>
        <v>6419</v>
      </c>
      <c r="CR10" s="26">
        <f t="shared" si="20"/>
        <v>4971</v>
      </c>
      <c r="CS10" s="26">
        <v>0</v>
      </c>
      <c r="CT10" s="26">
        <v>0</v>
      </c>
      <c r="CU10" s="26">
        <v>2145</v>
      </c>
      <c r="CV10" s="26">
        <v>2747</v>
      </c>
      <c r="CW10" s="26">
        <v>0</v>
      </c>
      <c r="CX10" s="26">
        <v>79</v>
      </c>
      <c r="CY10" s="26">
        <f t="shared" si="21"/>
        <v>1448</v>
      </c>
      <c r="CZ10" s="26">
        <v>0</v>
      </c>
      <c r="DA10" s="26">
        <v>0</v>
      </c>
      <c r="DB10" s="26">
        <v>611</v>
      </c>
      <c r="DC10" s="26">
        <v>205</v>
      </c>
      <c r="DD10" s="26">
        <v>0</v>
      </c>
      <c r="DE10" s="26">
        <v>632</v>
      </c>
      <c r="DF10" s="26">
        <f t="shared" si="22"/>
        <v>0</v>
      </c>
      <c r="DG10" s="26">
        <f t="shared" si="23"/>
        <v>0</v>
      </c>
      <c r="DH10" s="26">
        <v>0</v>
      </c>
      <c r="DI10" s="26">
        <v>0</v>
      </c>
      <c r="DJ10" s="26">
        <v>0</v>
      </c>
      <c r="DK10" s="26">
        <v>0</v>
      </c>
      <c r="DL10" s="26">
        <v>0</v>
      </c>
      <c r="DM10" s="26">
        <v>0</v>
      </c>
      <c r="DN10" s="26">
        <f t="shared" si="24"/>
        <v>0</v>
      </c>
      <c r="DO10" s="26">
        <v>0</v>
      </c>
      <c r="DP10" s="26">
        <v>0</v>
      </c>
      <c r="DQ10" s="26">
        <v>0</v>
      </c>
      <c r="DR10" s="26">
        <v>0</v>
      </c>
      <c r="DS10" s="26">
        <v>0</v>
      </c>
      <c r="DT10" s="26">
        <v>0</v>
      </c>
      <c r="DU10" s="26">
        <f t="shared" si="25"/>
        <v>1105</v>
      </c>
      <c r="DV10" s="26">
        <v>1105</v>
      </c>
      <c r="DW10" s="26">
        <v>0</v>
      </c>
      <c r="DX10" s="26">
        <v>0</v>
      </c>
      <c r="DY10" s="26">
        <v>0</v>
      </c>
      <c r="DZ10" s="26">
        <f t="shared" si="26"/>
        <v>0</v>
      </c>
      <c r="EA10" s="26">
        <f t="shared" si="27"/>
        <v>0</v>
      </c>
      <c r="EB10" s="26">
        <v>0</v>
      </c>
      <c r="EC10" s="26">
        <v>0</v>
      </c>
      <c r="ED10" s="26">
        <v>0</v>
      </c>
      <c r="EE10" s="26">
        <v>0</v>
      </c>
      <c r="EF10" s="26">
        <v>0</v>
      </c>
      <c r="EG10" s="26">
        <v>0</v>
      </c>
      <c r="EH10" s="26">
        <f t="shared" si="28"/>
        <v>0</v>
      </c>
      <c r="EI10" s="26">
        <v>0</v>
      </c>
      <c r="EJ10" s="26">
        <v>0</v>
      </c>
      <c r="EK10" s="26">
        <v>0</v>
      </c>
      <c r="EL10" s="26">
        <v>0</v>
      </c>
      <c r="EM10" s="26">
        <v>0</v>
      </c>
      <c r="EN10" s="26">
        <v>0</v>
      </c>
    </row>
    <row r="11" spans="1:144" s="27" customFormat="1" ht="13.5" customHeight="1" x14ac:dyDescent="0.2">
      <c r="A11" s="24" t="s">
        <v>27</v>
      </c>
      <c r="B11" s="25" t="s">
        <v>34</v>
      </c>
      <c r="C11" s="24" t="s">
        <v>35</v>
      </c>
      <c r="D11" s="26">
        <f t="shared" si="0"/>
        <v>38702</v>
      </c>
      <c r="E11" s="26">
        <f t="shared" si="1"/>
        <v>33905</v>
      </c>
      <c r="F11" s="26">
        <f t="shared" si="2"/>
        <v>28380</v>
      </c>
      <c r="G11" s="26">
        <v>0</v>
      </c>
      <c r="H11" s="26">
        <v>28380</v>
      </c>
      <c r="I11" s="26">
        <v>0</v>
      </c>
      <c r="J11" s="26">
        <v>0</v>
      </c>
      <c r="K11" s="26">
        <v>0</v>
      </c>
      <c r="L11" s="26">
        <v>0</v>
      </c>
      <c r="M11" s="26">
        <f t="shared" si="3"/>
        <v>5525</v>
      </c>
      <c r="N11" s="26">
        <v>0</v>
      </c>
      <c r="O11" s="26">
        <v>5525</v>
      </c>
      <c r="P11" s="26">
        <v>0</v>
      </c>
      <c r="Q11" s="26">
        <v>0</v>
      </c>
      <c r="R11" s="26">
        <v>0</v>
      </c>
      <c r="S11" s="26">
        <v>0</v>
      </c>
      <c r="T11" s="26">
        <f t="shared" si="4"/>
        <v>0</v>
      </c>
      <c r="U11" s="26">
        <f t="shared" si="5"/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f t="shared" si="6"/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f t="shared" si="7"/>
        <v>148</v>
      </c>
      <c r="AJ11" s="26">
        <f t="shared" si="8"/>
        <v>148</v>
      </c>
      <c r="AK11" s="26">
        <v>0</v>
      </c>
      <c r="AL11" s="26">
        <v>0</v>
      </c>
      <c r="AM11" s="26">
        <v>0</v>
      </c>
      <c r="AN11" s="26">
        <v>148</v>
      </c>
      <c r="AO11" s="26">
        <v>0</v>
      </c>
      <c r="AP11" s="26">
        <v>0</v>
      </c>
      <c r="AQ11" s="26">
        <f t="shared" si="9"/>
        <v>0</v>
      </c>
      <c r="AR11" s="26">
        <v>0</v>
      </c>
      <c r="AS11" s="26">
        <v>0</v>
      </c>
      <c r="AT11" s="26">
        <v>0</v>
      </c>
      <c r="AU11" s="26">
        <v>0</v>
      </c>
      <c r="AV11" s="26">
        <v>0</v>
      </c>
      <c r="AW11" s="26">
        <v>0</v>
      </c>
      <c r="AX11" s="26">
        <f t="shared" si="10"/>
        <v>0</v>
      </c>
      <c r="AY11" s="26">
        <f t="shared" si="11"/>
        <v>0</v>
      </c>
      <c r="AZ11" s="26">
        <v>0</v>
      </c>
      <c r="BA11" s="26">
        <v>0</v>
      </c>
      <c r="BB11" s="26">
        <v>0</v>
      </c>
      <c r="BC11" s="26">
        <v>0</v>
      </c>
      <c r="BD11" s="26">
        <v>0</v>
      </c>
      <c r="BE11" s="26">
        <v>0</v>
      </c>
      <c r="BF11" s="26">
        <f t="shared" si="12"/>
        <v>0</v>
      </c>
      <c r="BG11" s="26">
        <v>0</v>
      </c>
      <c r="BH11" s="26">
        <v>0</v>
      </c>
      <c r="BI11" s="26">
        <v>0</v>
      </c>
      <c r="BJ11" s="26">
        <v>0</v>
      </c>
      <c r="BK11" s="26">
        <v>0</v>
      </c>
      <c r="BL11" s="26">
        <v>0</v>
      </c>
      <c r="BM11" s="26">
        <f t="shared" si="13"/>
        <v>0</v>
      </c>
      <c r="BN11" s="26">
        <f t="shared" si="14"/>
        <v>0</v>
      </c>
      <c r="BO11" s="26">
        <v>0</v>
      </c>
      <c r="BP11" s="26">
        <v>0</v>
      </c>
      <c r="BQ11" s="26">
        <v>0</v>
      </c>
      <c r="BR11" s="26">
        <v>0</v>
      </c>
      <c r="BS11" s="26">
        <v>0</v>
      </c>
      <c r="BT11" s="26">
        <v>0</v>
      </c>
      <c r="BU11" s="26">
        <f t="shared" si="15"/>
        <v>0</v>
      </c>
      <c r="BV11" s="26">
        <v>0</v>
      </c>
      <c r="BW11" s="26">
        <v>0</v>
      </c>
      <c r="BX11" s="26">
        <v>0</v>
      </c>
      <c r="BY11" s="26">
        <v>0</v>
      </c>
      <c r="BZ11" s="26">
        <v>0</v>
      </c>
      <c r="CA11" s="26">
        <v>0</v>
      </c>
      <c r="CB11" s="26">
        <f t="shared" si="16"/>
        <v>39</v>
      </c>
      <c r="CC11" s="26">
        <f t="shared" si="17"/>
        <v>39</v>
      </c>
      <c r="CD11" s="26">
        <v>0</v>
      </c>
      <c r="CE11" s="26">
        <v>0</v>
      </c>
      <c r="CF11" s="26">
        <v>0</v>
      </c>
      <c r="CG11" s="26">
        <v>39</v>
      </c>
      <c r="CH11" s="26">
        <v>0</v>
      </c>
      <c r="CI11" s="26">
        <v>0</v>
      </c>
      <c r="CJ11" s="26">
        <f t="shared" si="18"/>
        <v>0</v>
      </c>
      <c r="CK11" s="26">
        <v>0</v>
      </c>
      <c r="CL11" s="26">
        <v>0</v>
      </c>
      <c r="CM11" s="26">
        <v>0</v>
      </c>
      <c r="CN11" s="26">
        <v>0</v>
      </c>
      <c r="CO11" s="26">
        <v>0</v>
      </c>
      <c r="CP11" s="26">
        <v>0</v>
      </c>
      <c r="CQ11" s="26">
        <f t="shared" si="19"/>
        <v>847</v>
      </c>
      <c r="CR11" s="26">
        <f t="shared" si="20"/>
        <v>847</v>
      </c>
      <c r="CS11" s="26">
        <v>0</v>
      </c>
      <c r="CT11" s="26">
        <v>0</v>
      </c>
      <c r="CU11" s="26">
        <v>0</v>
      </c>
      <c r="CV11" s="26">
        <v>847</v>
      </c>
      <c r="CW11" s="26">
        <v>0</v>
      </c>
      <c r="CX11" s="26">
        <v>0</v>
      </c>
      <c r="CY11" s="26">
        <f t="shared" si="21"/>
        <v>0</v>
      </c>
      <c r="CZ11" s="26">
        <v>0</v>
      </c>
      <c r="DA11" s="26">
        <v>0</v>
      </c>
      <c r="DB11" s="26">
        <v>0</v>
      </c>
      <c r="DC11" s="26">
        <v>0</v>
      </c>
      <c r="DD11" s="26">
        <v>0</v>
      </c>
      <c r="DE11" s="26">
        <v>0</v>
      </c>
      <c r="DF11" s="26">
        <f t="shared" si="22"/>
        <v>205</v>
      </c>
      <c r="DG11" s="26">
        <f t="shared" si="23"/>
        <v>136</v>
      </c>
      <c r="DH11" s="26">
        <v>136</v>
      </c>
      <c r="DI11" s="26">
        <v>0</v>
      </c>
      <c r="DJ11" s="26">
        <v>0</v>
      </c>
      <c r="DK11" s="26">
        <v>0</v>
      </c>
      <c r="DL11" s="26">
        <v>0</v>
      </c>
      <c r="DM11" s="26">
        <v>0</v>
      </c>
      <c r="DN11" s="26">
        <f t="shared" si="24"/>
        <v>69</v>
      </c>
      <c r="DO11" s="26">
        <v>69</v>
      </c>
      <c r="DP11" s="26">
        <v>0</v>
      </c>
      <c r="DQ11" s="26">
        <v>0</v>
      </c>
      <c r="DR11" s="26">
        <v>0</v>
      </c>
      <c r="DS11" s="26">
        <v>0</v>
      </c>
      <c r="DT11" s="26">
        <v>0</v>
      </c>
      <c r="DU11" s="26">
        <f t="shared" si="25"/>
        <v>1755</v>
      </c>
      <c r="DV11" s="26">
        <v>1393</v>
      </c>
      <c r="DW11" s="26">
        <v>0</v>
      </c>
      <c r="DX11" s="26">
        <v>362</v>
      </c>
      <c r="DY11" s="26">
        <v>0</v>
      </c>
      <c r="DZ11" s="26">
        <f t="shared" si="26"/>
        <v>1803</v>
      </c>
      <c r="EA11" s="26">
        <f t="shared" si="27"/>
        <v>3</v>
      </c>
      <c r="EB11" s="26">
        <v>0</v>
      </c>
      <c r="EC11" s="26">
        <v>0</v>
      </c>
      <c r="ED11" s="26">
        <v>3</v>
      </c>
      <c r="EE11" s="26">
        <v>0</v>
      </c>
      <c r="EF11" s="26">
        <v>0</v>
      </c>
      <c r="EG11" s="26">
        <v>0</v>
      </c>
      <c r="EH11" s="26">
        <f t="shared" si="28"/>
        <v>1800</v>
      </c>
      <c r="EI11" s="26">
        <v>0</v>
      </c>
      <c r="EJ11" s="26">
        <v>0</v>
      </c>
      <c r="EK11" s="26">
        <v>1315</v>
      </c>
      <c r="EL11" s="26">
        <v>485</v>
      </c>
      <c r="EM11" s="26">
        <v>0</v>
      </c>
      <c r="EN11" s="26">
        <v>0</v>
      </c>
    </row>
    <row r="12" spans="1:144" s="27" customFormat="1" ht="13.5" customHeight="1" x14ac:dyDescent="0.2">
      <c r="A12" s="24" t="s">
        <v>27</v>
      </c>
      <c r="B12" s="25" t="s">
        <v>36</v>
      </c>
      <c r="C12" s="24" t="s">
        <v>37</v>
      </c>
      <c r="D12" s="26">
        <f t="shared" si="0"/>
        <v>29293</v>
      </c>
      <c r="E12" s="26">
        <f t="shared" si="1"/>
        <v>24420</v>
      </c>
      <c r="F12" s="26">
        <f t="shared" si="2"/>
        <v>21955</v>
      </c>
      <c r="G12" s="26">
        <v>0</v>
      </c>
      <c r="H12" s="26">
        <v>21955</v>
      </c>
      <c r="I12" s="26">
        <v>0</v>
      </c>
      <c r="J12" s="26">
        <v>0</v>
      </c>
      <c r="K12" s="26">
        <v>0</v>
      </c>
      <c r="L12" s="26">
        <v>0</v>
      </c>
      <c r="M12" s="26">
        <f t="shared" si="3"/>
        <v>2465</v>
      </c>
      <c r="N12" s="26">
        <v>0</v>
      </c>
      <c r="O12" s="26">
        <v>2465</v>
      </c>
      <c r="P12" s="26">
        <v>0</v>
      </c>
      <c r="Q12" s="26">
        <v>0</v>
      </c>
      <c r="R12" s="26">
        <v>0</v>
      </c>
      <c r="S12" s="26">
        <v>0</v>
      </c>
      <c r="T12" s="26">
        <f t="shared" si="4"/>
        <v>3983</v>
      </c>
      <c r="U12" s="26">
        <f t="shared" si="5"/>
        <v>1740</v>
      </c>
      <c r="V12" s="26">
        <v>0</v>
      </c>
      <c r="W12" s="26">
        <v>0</v>
      </c>
      <c r="X12" s="26">
        <v>1692</v>
      </c>
      <c r="Y12" s="26">
        <v>0</v>
      </c>
      <c r="Z12" s="26">
        <v>0</v>
      </c>
      <c r="AA12" s="26">
        <v>48</v>
      </c>
      <c r="AB12" s="26">
        <f t="shared" si="6"/>
        <v>2243</v>
      </c>
      <c r="AC12" s="26">
        <v>0</v>
      </c>
      <c r="AD12" s="26">
        <v>0</v>
      </c>
      <c r="AE12" s="26">
        <v>1199</v>
      </c>
      <c r="AF12" s="26">
        <v>0</v>
      </c>
      <c r="AG12" s="26">
        <v>0</v>
      </c>
      <c r="AH12" s="26">
        <v>1044</v>
      </c>
      <c r="AI12" s="26">
        <f t="shared" si="7"/>
        <v>0</v>
      </c>
      <c r="AJ12" s="26">
        <f t="shared" si="8"/>
        <v>0</v>
      </c>
      <c r="AK12" s="26">
        <v>0</v>
      </c>
      <c r="AL12" s="26">
        <v>0</v>
      </c>
      <c r="AM12" s="26">
        <v>0</v>
      </c>
      <c r="AN12" s="26">
        <v>0</v>
      </c>
      <c r="AO12" s="26">
        <v>0</v>
      </c>
      <c r="AP12" s="26">
        <v>0</v>
      </c>
      <c r="AQ12" s="26">
        <f t="shared" si="9"/>
        <v>0</v>
      </c>
      <c r="AR12" s="26">
        <v>0</v>
      </c>
      <c r="AS12" s="26">
        <v>0</v>
      </c>
      <c r="AT12" s="26">
        <v>0</v>
      </c>
      <c r="AU12" s="26">
        <v>0</v>
      </c>
      <c r="AV12" s="26">
        <v>0</v>
      </c>
      <c r="AW12" s="26">
        <v>0</v>
      </c>
      <c r="AX12" s="26">
        <f t="shared" si="10"/>
        <v>0</v>
      </c>
      <c r="AY12" s="26">
        <f t="shared" si="11"/>
        <v>0</v>
      </c>
      <c r="AZ12" s="26">
        <v>0</v>
      </c>
      <c r="BA12" s="26">
        <v>0</v>
      </c>
      <c r="BB12" s="26">
        <v>0</v>
      </c>
      <c r="BC12" s="26">
        <v>0</v>
      </c>
      <c r="BD12" s="26">
        <v>0</v>
      </c>
      <c r="BE12" s="26">
        <v>0</v>
      </c>
      <c r="BF12" s="26">
        <f t="shared" si="12"/>
        <v>0</v>
      </c>
      <c r="BG12" s="26">
        <v>0</v>
      </c>
      <c r="BH12" s="26">
        <v>0</v>
      </c>
      <c r="BI12" s="26">
        <v>0</v>
      </c>
      <c r="BJ12" s="26">
        <v>0</v>
      </c>
      <c r="BK12" s="26">
        <v>0</v>
      </c>
      <c r="BL12" s="26">
        <v>0</v>
      </c>
      <c r="BM12" s="26">
        <f t="shared" si="13"/>
        <v>0</v>
      </c>
      <c r="BN12" s="26">
        <f t="shared" si="14"/>
        <v>0</v>
      </c>
      <c r="BO12" s="26">
        <v>0</v>
      </c>
      <c r="BP12" s="26">
        <v>0</v>
      </c>
      <c r="BQ12" s="26">
        <v>0</v>
      </c>
      <c r="BR12" s="26">
        <v>0</v>
      </c>
      <c r="BS12" s="26">
        <v>0</v>
      </c>
      <c r="BT12" s="26">
        <v>0</v>
      </c>
      <c r="BU12" s="26">
        <f t="shared" si="15"/>
        <v>0</v>
      </c>
      <c r="BV12" s="26">
        <v>0</v>
      </c>
      <c r="BW12" s="26">
        <v>0</v>
      </c>
      <c r="BX12" s="26">
        <v>0</v>
      </c>
      <c r="BY12" s="26">
        <v>0</v>
      </c>
      <c r="BZ12" s="26">
        <v>0</v>
      </c>
      <c r="CA12" s="26">
        <v>0</v>
      </c>
      <c r="CB12" s="26">
        <f t="shared" si="16"/>
        <v>0</v>
      </c>
      <c r="CC12" s="26">
        <f t="shared" si="17"/>
        <v>0</v>
      </c>
      <c r="CD12" s="26">
        <v>0</v>
      </c>
      <c r="CE12" s="26">
        <v>0</v>
      </c>
      <c r="CF12" s="26">
        <v>0</v>
      </c>
      <c r="CG12" s="26">
        <v>0</v>
      </c>
      <c r="CH12" s="26">
        <v>0</v>
      </c>
      <c r="CI12" s="26">
        <v>0</v>
      </c>
      <c r="CJ12" s="26">
        <f t="shared" si="18"/>
        <v>0</v>
      </c>
      <c r="CK12" s="26">
        <v>0</v>
      </c>
      <c r="CL12" s="26">
        <v>0</v>
      </c>
      <c r="CM12" s="26">
        <v>0</v>
      </c>
      <c r="CN12" s="26">
        <v>0</v>
      </c>
      <c r="CO12" s="26">
        <v>0</v>
      </c>
      <c r="CP12" s="26">
        <v>0</v>
      </c>
      <c r="CQ12" s="26">
        <f t="shared" si="19"/>
        <v>890</v>
      </c>
      <c r="CR12" s="26">
        <f t="shared" si="20"/>
        <v>890</v>
      </c>
      <c r="CS12" s="26">
        <v>0</v>
      </c>
      <c r="CT12" s="26">
        <v>0</v>
      </c>
      <c r="CU12" s="26">
        <v>0</v>
      </c>
      <c r="CV12" s="26">
        <v>890</v>
      </c>
      <c r="CW12" s="26">
        <v>0</v>
      </c>
      <c r="CX12" s="26">
        <v>0</v>
      </c>
      <c r="CY12" s="26">
        <f t="shared" si="21"/>
        <v>0</v>
      </c>
      <c r="CZ12" s="26">
        <v>0</v>
      </c>
      <c r="DA12" s="26">
        <v>0</v>
      </c>
      <c r="DB12" s="26">
        <v>0</v>
      </c>
      <c r="DC12" s="26">
        <v>0</v>
      </c>
      <c r="DD12" s="26">
        <v>0</v>
      </c>
      <c r="DE12" s="26">
        <v>0</v>
      </c>
      <c r="DF12" s="26">
        <f t="shared" si="22"/>
        <v>0</v>
      </c>
      <c r="DG12" s="26">
        <f t="shared" si="23"/>
        <v>0</v>
      </c>
      <c r="DH12" s="26">
        <v>0</v>
      </c>
      <c r="DI12" s="26">
        <v>0</v>
      </c>
      <c r="DJ12" s="26">
        <v>0</v>
      </c>
      <c r="DK12" s="26">
        <v>0</v>
      </c>
      <c r="DL12" s="26">
        <v>0</v>
      </c>
      <c r="DM12" s="26">
        <v>0</v>
      </c>
      <c r="DN12" s="26">
        <f t="shared" si="24"/>
        <v>0</v>
      </c>
      <c r="DO12" s="26">
        <v>0</v>
      </c>
      <c r="DP12" s="26">
        <v>0</v>
      </c>
      <c r="DQ12" s="26">
        <v>0</v>
      </c>
      <c r="DR12" s="26">
        <v>0</v>
      </c>
      <c r="DS12" s="26">
        <v>0</v>
      </c>
      <c r="DT12" s="26">
        <v>0</v>
      </c>
      <c r="DU12" s="26">
        <f t="shared" si="25"/>
        <v>0</v>
      </c>
      <c r="DV12" s="26">
        <v>0</v>
      </c>
      <c r="DW12" s="26">
        <v>0</v>
      </c>
      <c r="DX12" s="26">
        <v>0</v>
      </c>
      <c r="DY12" s="26">
        <v>0</v>
      </c>
      <c r="DZ12" s="26">
        <f t="shared" si="26"/>
        <v>0</v>
      </c>
      <c r="EA12" s="26">
        <f t="shared" si="27"/>
        <v>0</v>
      </c>
      <c r="EB12" s="26">
        <v>0</v>
      </c>
      <c r="EC12" s="26">
        <v>0</v>
      </c>
      <c r="ED12" s="26">
        <v>0</v>
      </c>
      <c r="EE12" s="26">
        <v>0</v>
      </c>
      <c r="EF12" s="26">
        <v>0</v>
      </c>
      <c r="EG12" s="26">
        <v>0</v>
      </c>
      <c r="EH12" s="26">
        <f t="shared" si="28"/>
        <v>0</v>
      </c>
      <c r="EI12" s="26">
        <v>0</v>
      </c>
      <c r="EJ12" s="26">
        <v>0</v>
      </c>
      <c r="EK12" s="26">
        <v>0</v>
      </c>
      <c r="EL12" s="26">
        <v>0</v>
      </c>
      <c r="EM12" s="26">
        <v>0</v>
      </c>
      <c r="EN12" s="26">
        <v>0</v>
      </c>
    </row>
    <row r="13" spans="1:144" s="27" customFormat="1" ht="13.5" customHeight="1" x14ac:dyDescent="0.2">
      <c r="A13" s="24" t="s">
        <v>27</v>
      </c>
      <c r="B13" s="25" t="s">
        <v>38</v>
      </c>
      <c r="C13" s="24" t="s">
        <v>39</v>
      </c>
      <c r="D13" s="26">
        <f t="shared" si="0"/>
        <v>27113</v>
      </c>
      <c r="E13" s="26">
        <f t="shared" si="1"/>
        <v>22194</v>
      </c>
      <c r="F13" s="26">
        <f t="shared" si="2"/>
        <v>20150</v>
      </c>
      <c r="G13" s="26">
        <v>0</v>
      </c>
      <c r="H13" s="26">
        <v>20150</v>
      </c>
      <c r="I13" s="26">
        <v>0</v>
      </c>
      <c r="J13" s="26">
        <v>0</v>
      </c>
      <c r="K13" s="26">
        <v>0</v>
      </c>
      <c r="L13" s="26">
        <v>0</v>
      </c>
      <c r="M13" s="26">
        <f t="shared" si="3"/>
        <v>2044</v>
      </c>
      <c r="N13" s="26">
        <v>0</v>
      </c>
      <c r="O13" s="26">
        <v>2044</v>
      </c>
      <c r="P13" s="26">
        <v>0</v>
      </c>
      <c r="Q13" s="26">
        <v>0</v>
      </c>
      <c r="R13" s="26">
        <v>0</v>
      </c>
      <c r="S13" s="26">
        <v>0</v>
      </c>
      <c r="T13" s="26">
        <f t="shared" si="4"/>
        <v>4081</v>
      </c>
      <c r="U13" s="26">
        <f t="shared" si="5"/>
        <v>958</v>
      </c>
      <c r="V13" s="26">
        <v>0</v>
      </c>
      <c r="W13" s="26">
        <v>0</v>
      </c>
      <c r="X13" s="26">
        <v>752</v>
      </c>
      <c r="Y13" s="26">
        <v>0</v>
      </c>
      <c r="Z13" s="26">
        <v>0</v>
      </c>
      <c r="AA13" s="26">
        <v>206</v>
      </c>
      <c r="AB13" s="26">
        <f t="shared" si="6"/>
        <v>3123</v>
      </c>
      <c r="AC13" s="26">
        <v>0</v>
      </c>
      <c r="AD13" s="26">
        <v>0</v>
      </c>
      <c r="AE13" s="26">
        <v>133</v>
      </c>
      <c r="AF13" s="26">
        <v>0</v>
      </c>
      <c r="AG13" s="26">
        <v>0</v>
      </c>
      <c r="AH13" s="26">
        <v>2990</v>
      </c>
      <c r="AI13" s="26">
        <f t="shared" si="7"/>
        <v>0</v>
      </c>
      <c r="AJ13" s="26">
        <f t="shared" si="8"/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f t="shared" si="9"/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f t="shared" si="10"/>
        <v>0</v>
      </c>
      <c r="AY13" s="26">
        <f t="shared" si="11"/>
        <v>0</v>
      </c>
      <c r="AZ13" s="26">
        <v>0</v>
      </c>
      <c r="BA13" s="26">
        <v>0</v>
      </c>
      <c r="BB13" s="26">
        <v>0</v>
      </c>
      <c r="BC13" s="26">
        <v>0</v>
      </c>
      <c r="BD13" s="26">
        <v>0</v>
      </c>
      <c r="BE13" s="26">
        <v>0</v>
      </c>
      <c r="BF13" s="26">
        <f t="shared" si="12"/>
        <v>0</v>
      </c>
      <c r="BG13" s="26">
        <v>0</v>
      </c>
      <c r="BH13" s="26">
        <v>0</v>
      </c>
      <c r="BI13" s="26">
        <v>0</v>
      </c>
      <c r="BJ13" s="26">
        <v>0</v>
      </c>
      <c r="BK13" s="26">
        <v>0</v>
      </c>
      <c r="BL13" s="26">
        <v>0</v>
      </c>
      <c r="BM13" s="26">
        <f t="shared" si="13"/>
        <v>0</v>
      </c>
      <c r="BN13" s="26">
        <f t="shared" si="14"/>
        <v>0</v>
      </c>
      <c r="BO13" s="26">
        <v>0</v>
      </c>
      <c r="BP13" s="26">
        <v>0</v>
      </c>
      <c r="BQ13" s="26">
        <v>0</v>
      </c>
      <c r="BR13" s="26">
        <v>0</v>
      </c>
      <c r="BS13" s="26">
        <v>0</v>
      </c>
      <c r="BT13" s="26">
        <v>0</v>
      </c>
      <c r="BU13" s="26">
        <f t="shared" si="15"/>
        <v>0</v>
      </c>
      <c r="BV13" s="26">
        <v>0</v>
      </c>
      <c r="BW13" s="26">
        <v>0</v>
      </c>
      <c r="BX13" s="26">
        <v>0</v>
      </c>
      <c r="BY13" s="26">
        <v>0</v>
      </c>
      <c r="BZ13" s="26">
        <v>0</v>
      </c>
      <c r="CA13" s="26">
        <v>0</v>
      </c>
      <c r="CB13" s="26">
        <f t="shared" si="16"/>
        <v>0</v>
      </c>
      <c r="CC13" s="26">
        <f t="shared" si="17"/>
        <v>0</v>
      </c>
      <c r="CD13" s="26">
        <v>0</v>
      </c>
      <c r="CE13" s="26">
        <v>0</v>
      </c>
      <c r="CF13" s="26">
        <v>0</v>
      </c>
      <c r="CG13" s="26">
        <v>0</v>
      </c>
      <c r="CH13" s="26">
        <v>0</v>
      </c>
      <c r="CI13" s="26">
        <v>0</v>
      </c>
      <c r="CJ13" s="26">
        <f t="shared" si="18"/>
        <v>0</v>
      </c>
      <c r="CK13" s="26">
        <v>0</v>
      </c>
      <c r="CL13" s="26">
        <v>0</v>
      </c>
      <c r="CM13" s="26">
        <v>0</v>
      </c>
      <c r="CN13" s="26">
        <v>0</v>
      </c>
      <c r="CO13" s="26">
        <v>0</v>
      </c>
      <c r="CP13" s="26">
        <v>0</v>
      </c>
      <c r="CQ13" s="26">
        <f t="shared" si="19"/>
        <v>838</v>
      </c>
      <c r="CR13" s="26">
        <f t="shared" si="20"/>
        <v>692</v>
      </c>
      <c r="CS13" s="26">
        <v>0</v>
      </c>
      <c r="CT13" s="26">
        <v>0</v>
      </c>
      <c r="CU13" s="26">
        <v>0</v>
      </c>
      <c r="CV13" s="26">
        <v>692</v>
      </c>
      <c r="CW13" s="26">
        <v>0</v>
      </c>
      <c r="CX13" s="26">
        <v>0</v>
      </c>
      <c r="CY13" s="26">
        <f t="shared" si="21"/>
        <v>146</v>
      </c>
      <c r="CZ13" s="26">
        <v>0</v>
      </c>
      <c r="DA13" s="26">
        <v>0</v>
      </c>
      <c r="DB13" s="26">
        <v>0</v>
      </c>
      <c r="DC13" s="26">
        <v>146</v>
      </c>
      <c r="DD13" s="26">
        <v>0</v>
      </c>
      <c r="DE13" s="26">
        <v>0</v>
      </c>
      <c r="DF13" s="26">
        <f t="shared" si="22"/>
        <v>0</v>
      </c>
      <c r="DG13" s="26">
        <f t="shared" si="23"/>
        <v>0</v>
      </c>
      <c r="DH13" s="26">
        <v>0</v>
      </c>
      <c r="DI13" s="26">
        <v>0</v>
      </c>
      <c r="DJ13" s="26">
        <v>0</v>
      </c>
      <c r="DK13" s="26">
        <v>0</v>
      </c>
      <c r="DL13" s="26">
        <v>0</v>
      </c>
      <c r="DM13" s="26">
        <v>0</v>
      </c>
      <c r="DN13" s="26">
        <f t="shared" si="24"/>
        <v>0</v>
      </c>
      <c r="DO13" s="26">
        <v>0</v>
      </c>
      <c r="DP13" s="26">
        <v>0</v>
      </c>
      <c r="DQ13" s="26">
        <v>0</v>
      </c>
      <c r="DR13" s="26">
        <v>0</v>
      </c>
      <c r="DS13" s="26">
        <v>0</v>
      </c>
      <c r="DT13" s="26">
        <v>0</v>
      </c>
      <c r="DU13" s="26">
        <f t="shared" si="25"/>
        <v>0</v>
      </c>
      <c r="DV13" s="26">
        <v>0</v>
      </c>
      <c r="DW13" s="26">
        <v>0</v>
      </c>
      <c r="DX13" s="26">
        <v>0</v>
      </c>
      <c r="DY13" s="26">
        <v>0</v>
      </c>
      <c r="DZ13" s="26">
        <f t="shared" si="26"/>
        <v>0</v>
      </c>
      <c r="EA13" s="26">
        <f t="shared" si="27"/>
        <v>0</v>
      </c>
      <c r="EB13" s="26">
        <v>0</v>
      </c>
      <c r="EC13" s="26">
        <v>0</v>
      </c>
      <c r="ED13" s="26">
        <v>0</v>
      </c>
      <c r="EE13" s="26">
        <v>0</v>
      </c>
      <c r="EF13" s="26">
        <v>0</v>
      </c>
      <c r="EG13" s="26">
        <v>0</v>
      </c>
      <c r="EH13" s="26">
        <f t="shared" si="28"/>
        <v>0</v>
      </c>
      <c r="EI13" s="26">
        <v>0</v>
      </c>
      <c r="EJ13" s="26">
        <v>0</v>
      </c>
      <c r="EK13" s="26">
        <v>0</v>
      </c>
      <c r="EL13" s="26">
        <v>0</v>
      </c>
      <c r="EM13" s="26">
        <v>0</v>
      </c>
      <c r="EN13" s="26">
        <v>0</v>
      </c>
    </row>
    <row r="14" spans="1:144" s="27" customFormat="1" ht="13.5" customHeight="1" x14ac:dyDescent="0.2">
      <c r="A14" s="24" t="s">
        <v>27</v>
      </c>
      <c r="B14" s="25" t="s">
        <v>40</v>
      </c>
      <c r="C14" s="24" t="s">
        <v>41</v>
      </c>
      <c r="D14" s="26">
        <f t="shared" si="0"/>
        <v>6382</v>
      </c>
      <c r="E14" s="26">
        <f t="shared" si="1"/>
        <v>5497</v>
      </c>
      <c r="F14" s="26">
        <f t="shared" si="2"/>
        <v>4965</v>
      </c>
      <c r="G14" s="26">
        <v>0</v>
      </c>
      <c r="H14" s="26">
        <v>4965</v>
      </c>
      <c r="I14" s="26">
        <v>0</v>
      </c>
      <c r="J14" s="26">
        <v>0</v>
      </c>
      <c r="K14" s="26">
        <v>0</v>
      </c>
      <c r="L14" s="26">
        <v>0</v>
      </c>
      <c r="M14" s="26">
        <f t="shared" si="3"/>
        <v>532</v>
      </c>
      <c r="N14" s="26">
        <v>0</v>
      </c>
      <c r="O14" s="26">
        <v>532</v>
      </c>
      <c r="P14" s="26">
        <v>0</v>
      </c>
      <c r="Q14" s="26">
        <v>0</v>
      </c>
      <c r="R14" s="26">
        <v>0</v>
      </c>
      <c r="S14" s="26">
        <v>0</v>
      </c>
      <c r="T14" s="26">
        <f t="shared" si="4"/>
        <v>662</v>
      </c>
      <c r="U14" s="26">
        <f t="shared" si="5"/>
        <v>358</v>
      </c>
      <c r="V14" s="26">
        <v>0</v>
      </c>
      <c r="W14" s="26">
        <v>0</v>
      </c>
      <c r="X14" s="26">
        <v>310</v>
      </c>
      <c r="Y14" s="26">
        <v>0</v>
      </c>
      <c r="Z14" s="26">
        <v>0</v>
      </c>
      <c r="AA14" s="26">
        <v>48</v>
      </c>
      <c r="AB14" s="26">
        <f t="shared" si="6"/>
        <v>304</v>
      </c>
      <c r="AC14" s="26">
        <v>0</v>
      </c>
      <c r="AD14" s="26">
        <v>0</v>
      </c>
      <c r="AE14" s="26">
        <v>155</v>
      </c>
      <c r="AF14" s="26">
        <v>0</v>
      </c>
      <c r="AG14" s="26">
        <v>0</v>
      </c>
      <c r="AH14" s="26">
        <v>149</v>
      </c>
      <c r="AI14" s="26">
        <f t="shared" si="7"/>
        <v>0</v>
      </c>
      <c r="AJ14" s="26">
        <f t="shared" si="8"/>
        <v>0</v>
      </c>
      <c r="AK14" s="26">
        <v>0</v>
      </c>
      <c r="AL14" s="26">
        <v>0</v>
      </c>
      <c r="AM14" s="26">
        <v>0</v>
      </c>
      <c r="AN14" s="26">
        <v>0</v>
      </c>
      <c r="AO14" s="26">
        <v>0</v>
      </c>
      <c r="AP14" s="26">
        <v>0</v>
      </c>
      <c r="AQ14" s="26">
        <f t="shared" si="9"/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0</v>
      </c>
      <c r="AX14" s="26">
        <f t="shared" si="10"/>
        <v>0</v>
      </c>
      <c r="AY14" s="26">
        <f t="shared" si="11"/>
        <v>0</v>
      </c>
      <c r="AZ14" s="26">
        <v>0</v>
      </c>
      <c r="BA14" s="26">
        <v>0</v>
      </c>
      <c r="BB14" s="26">
        <v>0</v>
      </c>
      <c r="BC14" s="26">
        <v>0</v>
      </c>
      <c r="BD14" s="26">
        <v>0</v>
      </c>
      <c r="BE14" s="26">
        <v>0</v>
      </c>
      <c r="BF14" s="26">
        <f t="shared" si="12"/>
        <v>0</v>
      </c>
      <c r="BG14" s="26">
        <v>0</v>
      </c>
      <c r="BH14" s="26">
        <v>0</v>
      </c>
      <c r="BI14" s="26">
        <v>0</v>
      </c>
      <c r="BJ14" s="26">
        <v>0</v>
      </c>
      <c r="BK14" s="26">
        <v>0</v>
      </c>
      <c r="BL14" s="26">
        <v>0</v>
      </c>
      <c r="BM14" s="26">
        <f t="shared" si="13"/>
        <v>0</v>
      </c>
      <c r="BN14" s="26">
        <f t="shared" si="14"/>
        <v>0</v>
      </c>
      <c r="BO14" s="26">
        <v>0</v>
      </c>
      <c r="BP14" s="26">
        <v>0</v>
      </c>
      <c r="BQ14" s="26">
        <v>0</v>
      </c>
      <c r="BR14" s="26">
        <v>0</v>
      </c>
      <c r="BS14" s="26">
        <v>0</v>
      </c>
      <c r="BT14" s="26">
        <v>0</v>
      </c>
      <c r="BU14" s="26">
        <f t="shared" si="15"/>
        <v>0</v>
      </c>
      <c r="BV14" s="26">
        <v>0</v>
      </c>
      <c r="BW14" s="26">
        <v>0</v>
      </c>
      <c r="BX14" s="26">
        <v>0</v>
      </c>
      <c r="BY14" s="26">
        <v>0</v>
      </c>
      <c r="BZ14" s="26">
        <v>0</v>
      </c>
      <c r="CA14" s="26">
        <v>0</v>
      </c>
      <c r="CB14" s="26">
        <f t="shared" si="16"/>
        <v>0</v>
      </c>
      <c r="CC14" s="26">
        <f t="shared" si="17"/>
        <v>0</v>
      </c>
      <c r="CD14" s="26">
        <v>0</v>
      </c>
      <c r="CE14" s="26">
        <v>0</v>
      </c>
      <c r="CF14" s="26">
        <v>0</v>
      </c>
      <c r="CG14" s="26">
        <v>0</v>
      </c>
      <c r="CH14" s="26">
        <v>0</v>
      </c>
      <c r="CI14" s="26">
        <v>0</v>
      </c>
      <c r="CJ14" s="26">
        <f t="shared" si="18"/>
        <v>0</v>
      </c>
      <c r="CK14" s="26">
        <v>0</v>
      </c>
      <c r="CL14" s="26">
        <v>0</v>
      </c>
      <c r="CM14" s="26">
        <v>0</v>
      </c>
      <c r="CN14" s="26">
        <v>0</v>
      </c>
      <c r="CO14" s="26">
        <v>0</v>
      </c>
      <c r="CP14" s="26">
        <v>0</v>
      </c>
      <c r="CQ14" s="26">
        <f t="shared" si="19"/>
        <v>223</v>
      </c>
      <c r="CR14" s="26">
        <f t="shared" si="20"/>
        <v>223</v>
      </c>
      <c r="CS14" s="26">
        <v>0</v>
      </c>
      <c r="CT14" s="26">
        <v>0</v>
      </c>
      <c r="CU14" s="26">
        <v>0</v>
      </c>
      <c r="CV14" s="26">
        <v>223</v>
      </c>
      <c r="CW14" s="26">
        <v>0</v>
      </c>
      <c r="CX14" s="26">
        <v>0</v>
      </c>
      <c r="CY14" s="26">
        <f t="shared" si="21"/>
        <v>0</v>
      </c>
      <c r="CZ14" s="26">
        <v>0</v>
      </c>
      <c r="DA14" s="26">
        <v>0</v>
      </c>
      <c r="DB14" s="26">
        <v>0</v>
      </c>
      <c r="DC14" s="26">
        <v>0</v>
      </c>
      <c r="DD14" s="26">
        <v>0</v>
      </c>
      <c r="DE14" s="26">
        <v>0</v>
      </c>
      <c r="DF14" s="26">
        <f t="shared" si="22"/>
        <v>0</v>
      </c>
      <c r="DG14" s="26">
        <f t="shared" si="23"/>
        <v>0</v>
      </c>
      <c r="DH14" s="26">
        <v>0</v>
      </c>
      <c r="DI14" s="26">
        <v>0</v>
      </c>
      <c r="DJ14" s="26">
        <v>0</v>
      </c>
      <c r="DK14" s="26">
        <v>0</v>
      </c>
      <c r="DL14" s="26">
        <v>0</v>
      </c>
      <c r="DM14" s="26">
        <v>0</v>
      </c>
      <c r="DN14" s="26">
        <f t="shared" si="24"/>
        <v>0</v>
      </c>
      <c r="DO14" s="26">
        <v>0</v>
      </c>
      <c r="DP14" s="26">
        <v>0</v>
      </c>
      <c r="DQ14" s="26">
        <v>0</v>
      </c>
      <c r="DR14" s="26">
        <v>0</v>
      </c>
      <c r="DS14" s="26">
        <v>0</v>
      </c>
      <c r="DT14" s="26">
        <v>0</v>
      </c>
      <c r="DU14" s="26">
        <f t="shared" si="25"/>
        <v>0</v>
      </c>
      <c r="DV14" s="26">
        <v>0</v>
      </c>
      <c r="DW14" s="26">
        <v>0</v>
      </c>
      <c r="DX14" s="26">
        <v>0</v>
      </c>
      <c r="DY14" s="26">
        <v>0</v>
      </c>
      <c r="DZ14" s="26">
        <f t="shared" si="26"/>
        <v>0</v>
      </c>
      <c r="EA14" s="26">
        <f t="shared" si="27"/>
        <v>0</v>
      </c>
      <c r="EB14" s="26">
        <v>0</v>
      </c>
      <c r="EC14" s="26">
        <v>0</v>
      </c>
      <c r="ED14" s="26">
        <v>0</v>
      </c>
      <c r="EE14" s="26">
        <v>0</v>
      </c>
      <c r="EF14" s="26">
        <v>0</v>
      </c>
      <c r="EG14" s="26">
        <v>0</v>
      </c>
      <c r="EH14" s="26">
        <f t="shared" si="28"/>
        <v>0</v>
      </c>
      <c r="EI14" s="26">
        <v>0</v>
      </c>
      <c r="EJ14" s="26">
        <v>0</v>
      </c>
      <c r="EK14" s="26">
        <v>0</v>
      </c>
      <c r="EL14" s="26">
        <v>0</v>
      </c>
      <c r="EM14" s="26">
        <v>0</v>
      </c>
      <c r="EN14" s="26">
        <v>0</v>
      </c>
    </row>
    <row r="15" spans="1:144" s="27" customFormat="1" ht="13.5" customHeight="1" x14ac:dyDescent="0.2">
      <c r="A15" s="24" t="s">
        <v>27</v>
      </c>
      <c r="B15" s="25" t="s">
        <v>42</v>
      </c>
      <c r="C15" s="24" t="s">
        <v>43</v>
      </c>
      <c r="D15" s="26">
        <f t="shared" si="0"/>
        <v>13017</v>
      </c>
      <c r="E15" s="26">
        <f t="shared" si="1"/>
        <v>10443</v>
      </c>
      <c r="F15" s="26">
        <f t="shared" si="2"/>
        <v>9666</v>
      </c>
      <c r="G15" s="26">
        <v>0</v>
      </c>
      <c r="H15" s="26">
        <v>9666</v>
      </c>
      <c r="I15" s="26">
        <v>0</v>
      </c>
      <c r="J15" s="26">
        <v>0</v>
      </c>
      <c r="K15" s="26">
        <v>0</v>
      </c>
      <c r="L15" s="26">
        <v>0</v>
      </c>
      <c r="M15" s="26">
        <f t="shared" si="3"/>
        <v>777</v>
      </c>
      <c r="N15" s="26">
        <v>0</v>
      </c>
      <c r="O15" s="26">
        <v>777</v>
      </c>
      <c r="P15" s="26">
        <v>0</v>
      </c>
      <c r="Q15" s="26">
        <v>0</v>
      </c>
      <c r="R15" s="26">
        <v>0</v>
      </c>
      <c r="S15" s="26">
        <v>0</v>
      </c>
      <c r="T15" s="26">
        <f t="shared" si="4"/>
        <v>0</v>
      </c>
      <c r="U15" s="26">
        <f t="shared" si="5"/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f t="shared" si="6"/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f t="shared" si="7"/>
        <v>0</v>
      </c>
      <c r="AJ15" s="26">
        <f t="shared" si="8"/>
        <v>0</v>
      </c>
      <c r="AK15" s="26">
        <v>0</v>
      </c>
      <c r="AL15" s="26">
        <v>0</v>
      </c>
      <c r="AM15" s="26">
        <v>0</v>
      </c>
      <c r="AN15" s="26">
        <v>0</v>
      </c>
      <c r="AO15" s="26">
        <v>0</v>
      </c>
      <c r="AP15" s="26">
        <v>0</v>
      </c>
      <c r="AQ15" s="26">
        <f t="shared" si="9"/>
        <v>0</v>
      </c>
      <c r="AR15" s="26">
        <v>0</v>
      </c>
      <c r="AS15" s="26">
        <v>0</v>
      </c>
      <c r="AT15" s="26">
        <v>0</v>
      </c>
      <c r="AU15" s="26">
        <v>0</v>
      </c>
      <c r="AV15" s="26">
        <v>0</v>
      </c>
      <c r="AW15" s="26">
        <v>0</v>
      </c>
      <c r="AX15" s="26">
        <f t="shared" si="10"/>
        <v>0</v>
      </c>
      <c r="AY15" s="26">
        <f t="shared" si="11"/>
        <v>0</v>
      </c>
      <c r="AZ15" s="26">
        <v>0</v>
      </c>
      <c r="BA15" s="26">
        <v>0</v>
      </c>
      <c r="BB15" s="26">
        <v>0</v>
      </c>
      <c r="BC15" s="26">
        <v>0</v>
      </c>
      <c r="BD15" s="26">
        <v>0</v>
      </c>
      <c r="BE15" s="26">
        <v>0</v>
      </c>
      <c r="BF15" s="26">
        <f t="shared" si="12"/>
        <v>0</v>
      </c>
      <c r="BG15" s="26">
        <v>0</v>
      </c>
      <c r="BH15" s="26">
        <v>0</v>
      </c>
      <c r="BI15" s="26">
        <v>0</v>
      </c>
      <c r="BJ15" s="26">
        <v>0</v>
      </c>
      <c r="BK15" s="26">
        <v>0</v>
      </c>
      <c r="BL15" s="26">
        <v>0</v>
      </c>
      <c r="BM15" s="26">
        <f t="shared" si="13"/>
        <v>0</v>
      </c>
      <c r="BN15" s="26">
        <f t="shared" si="14"/>
        <v>0</v>
      </c>
      <c r="BO15" s="26">
        <v>0</v>
      </c>
      <c r="BP15" s="26">
        <v>0</v>
      </c>
      <c r="BQ15" s="26">
        <v>0</v>
      </c>
      <c r="BR15" s="26">
        <v>0</v>
      </c>
      <c r="BS15" s="26">
        <v>0</v>
      </c>
      <c r="BT15" s="26">
        <v>0</v>
      </c>
      <c r="BU15" s="26">
        <f t="shared" si="15"/>
        <v>0</v>
      </c>
      <c r="BV15" s="26">
        <v>0</v>
      </c>
      <c r="BW15" s="26">
        <v>0</v>
      </c>
      <c r="BX15" s="26">
        <v>0</v>
      </c>
      <c r="BY15" s="26">
        <v>0</v>
      </c>
      <c r="BZ15" s="26">
        <v>0</v>
      </c>
      <c r="CA15" s="26">
        <v>0</v>
      </c>
      <c r="CB15" s="26">
        <f t="shared" si="16"/>
        <v>0</v>
      </c>
      <c r="CC15" s="26">
        <f t="shared" si="17"/>
        <v>0</v>
      </c>
      <c r="CD15" s="26">
        <v>0</v>
      </c>
      <c r="CE15" s="26">
        <v>0</v>
      </c>
      <c r="CF15" s="26">
        <v>0</v>
      </c>
      <c r="CG15" s="26">
        <v>0</v>
      </c>
      <c r="CH15" s="26">
        <v>0</v>
      </c>
      <c r="CI15" s="26">
        <v>0</v>
      </c>
      <c r="CJ15" s="26">
        <f t="shared" si="18"/>
        <v>0</v>
      </c>
      <c r="CK15" s="26">
        <v>0</v>
      </c>
      <c r="CL15" s="26">
        <v>0</v>
      </c>
      <c r="CM15" s="26">
        <v>0</v>
      </c>
      <c r="CN15" s="26">
        <v>0</v>
      </c>
      <c r="CO15" s="26">
        <v>0</v>
      </c>
      <c r="CP15" s="26">
        <v>0</v>
      </c>
      <c r="CQ15" s="26">
        <f t="shared" si="19"/>
        <v>379</v>
      </c>
      <c r="CR15" s="26">
        <f t="shared" si="20"/>
        <v>373</v>
      </c>
      <c r="CS15" s="26">
        <v>0</v>
      </c>
      <c r="CT15" s="26">
        <v>0</v>
      </c>
      <c r="CU15" s="26">
        <v>0</v>
      </c>
      <c r="CV15" s="26">
        <v>373</v>
      </c>
      <c r="CW15" s="26">
        <v>0</v>
      </c>
      <c r="CX15" s="26">
        <v>0</v>
      </c>
      <c r="CY15" s="26">
        <f t="shared" si="21"/>
        <v>6</v>
      </c>
      <c r="CZ15" s="26">
        <v>0</v>
      </c>
      <c r="DA15" s="26">
        <v>0</v>
      </c>
      <c r="DB15" s="26">
        <v>0</v>
      </c>
      <c r="DC15" s="26">
        <v>6</v>
      </c>
      <c r="DD15" s="26">
        <v>0</v>
      </c>
      <c r="DE15" s="26">
        <v>0</v>
      </c>
      <c r="DF15" s="26">
        <f t="shared" si="22"/>
        <v>0</v>
      </c>
      <c r="DG15" s="26">
        <f t="shared" si="23"/>
        <v>0</v>
      </c>
      <c r="DH15" s="26">
        <v>0</v>
      </c>
      <c r="DI15" s="26">
        <v>0</v>
      </c>
      <c r="DJ15" s="26">
        <v>0</v>
      </c>
      <c r="DK15" s="26">
        <v>0</v>
      </c>
      <c r="DL15" s="26">
        <v>0</v>
      </c>
      <c r="DM15" s="26">
        <v>0</v>
      </c>
      <c r="DN15" s="26">
        <f t="shared" si="24"/>
        <v>0</v>
      </c>
      <c r="DO15" s="26">
        <v>0</v>
      </c>
      <c r="DP15" s="26">
        <v>0</v>
      </c>
      <c r="DQ15" s="26">
        <v>0</v>
      </c>
      <c r="DR15" s="26">
        <v>0</v>
      </c>
      <c r="DS15" s="26">
        <v>0</v>
      </c>
      <c r="DT15" s="26">
        <v>0</v>
      </c>
      <c r="DU15" s="26">
        <f t="shared" si="25"/>
        <v>828</v>
      </c>
      <c r="DV15" s="26">
        <v>825</v>
      </c>
      <c r="DW15" s="26">
        <v>0</v>
      </c>
      <c r="DX15" s="26">
        <v>3</v>
      </c>
      <c r="DY15" s="26">
        <v>0</v>
      </c>
      <c r="DZ15" s="26">
        <f t="shared" si="26"/>
        <v>1367</v>
      </c>
      <c r="EA15" s="26">
        <f t="shared" si="27"/>
        <v>433</v>
      </c>
      <c r="EB15" s="26">
        <v>0</v>
      </c>
      <c r="EC15" s="26">
        <v>0</v>
      </c>
      <c r="ED15" s="26">
        <v>433</v>
      </c>
      <c r="EE15" s="26">
        <v>0</v>
      </c>
      <c r="EF15" s="26">
        <v>0</v>
      </c>
      <c r="EG15" s="26">
        <v>0</v>
      </c>
      <c r="EH15" s="26">
        <f t="shared" si="28"/>
        <v>934</v>
      </c>
      <c r="EI15" s="26">
        <v>0</v>
      </c>
      <c r="EJ15" s="26">
        <v>0</v>
      </c>
      <c r="EK15" s="26">
        <v>934</v>
      </c>
      <c r="EL15" s="26">
        <v>0</v>
      </c>
      <c r="EM15" s="26">
        <v>0</v>
      </c>
      <c r="EN15" s="26">
        <v>0</v>
      </c>
    </row>
    <row r="16" spans="1:144" s="27" customFormat="1" ht="13.5" customHeight="1" x14ac:dyDescent="0.2">
      <c r="A16" s="24" t="s">
        <v>27</v>
      </c>
      <c r="B16" s="25" t="s">
        <v>44</v>
      </c>
      <c r="C16" s="24" t="s">
        <v>45</v>
      </c>
      <c r="D16" s="26">
        <f t="shared" si="0"/>
        <v>18264</v>
      </c>
      <c r="E16" s="26">
        <f t="shared" si="1"/>
        <v>14874</v>
      </c>
      <c r="F16" s="26">
        <f t="shared" si="2"/>
        <v>14649</v>
      </c>
      <c r="G16" s="26">
        <v>0</v>
      </c>
      <c r="H16" s="26">
        <v>14649</v>
      </c>
      <c r="I16" s="26">
        <v>0</v>
      </c>
      <c r="J16" s="26">
        <v>0</v>
      </c>
      <c r="K16" s="26">
        <v>0</v>
      </c>
      <c r="L16" s="26">
        <v>0</v>
      </c>
      <c r="M16" s="26">
        <f t="shared" si="3"/>
        <v>225</v>
      </c>
      <c r="N16" s="26">
        <v>0</v>
      </c>
      <c r="O16" s="26">
        <v>225</v>
      </c>
      <c r="P16" s="26">
        <v>0</v>
      </c>
      <c r="Q16" s="26">
        <v>0</v>
      </c>
      <c r="R16" s="26">
        <v>0</v>
      </c>
      <c r="S16" s="26">
        <v>0</v>
      </c>
      <c r="T16" s="26">
        <f t="shared" si="4"/>
        <v>0</v>
      </c>
      <c r="U16" s="26">
        <f t="shared" si="5"/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f t="shared" si="6"/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f t="shared" si="7"/>
        <v>0</v>
      </c>
      <c r="AJ16" s="26">
        <f t="shared" si="8"/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f t="shared" si="9"/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f t="shared" si="10"/>
        <v>0</v>
      </c>
      <c r="AY16" s="26">
        <f t="shared" si="11"/>
        <v>0</v>
      </c>
      <c r="AZ16" s="26">
        <v>0</v>
      </c>
      <c r="BA16" s="26">
        <v>0</v>
      </c>
      <c r="BB16" s="26">
        <v>0</v>
      </c>
      <c r="BC16" s="26">
        <v>0</v>
      </c>
      <c r="BD16" s="26">
        <v>0</v>
      </c>
      <c r="BE16" s="26">
        <v>0</v>
      </c>
      <c r="BF16" s="26">
        <f t="shared" si="12"/>
        <v>0</v>
      </c>
      <c r="BG16" s="26">
        <v>0</v>
      </c>
      <c r="BH16" s="26">
        <v>0</v>
      </c>
      <c r="BI16" s="26">
        <v>0</v>
      </c>
      <c r="BJ16" s="26">
        <v>0</v>
      </c>
      <c r="BK16" s="26">
        <v>0</v>
      </c>
      <c r="BL16" s="26">
        <v>0</v>
      </c>
      <c r="BM16" s="26">
        <f t="shared" si="13"/>
        <v>0</v>
      </c>
      <c r="BN16" s="26">
        <f t="shared" si="14"/>
        <v>0</v>
      </c>
      <c r="BO16" s="26">
        <v>0</v>
      </c>
      <c r="BP16" s="26">
        <v>0</v>
      </c>
      <c r="BQ16" s="26">
        <v>0</v>
      </c>
      <c r="BR16" s="26">
        <v>0</v>
      </c>
      <c r="BS16" s="26">
        <v>0</v>
      </c>
      <c r="BT16" s="26">
        <v>0</v>
      </c>
      <c r="BU16" s="26">
        <f t="shared" si="15"/>
        <v>0</v>
      </c>
      <c r="BV16" s="26">
        <v>0</v>
      </c>
      <c r="BW16" s="26">
        <v>0</v>
      </c>
      <c r="BX16" s="26">
        <v>0</v>
      </c>
      <c r="BY16" s="26">
        <v>0</v>
      </c>
      <c r="BZ16" s="26">
        <v>0</v>
      </c>
      <c r="CA16" s="26">
        <v>0</v>
      </c>
      <c r="CB16" s="26">
        <f t="shared" si="16"/>
        <v>0</v>
      </c>
      <c r="CC16" s="26">
        <f t="shared" si="17"/>
        <v>0</v>
      </c>
      <c r="CD16" s="26">
        <v>0</v>
      </c>
      <c r="CE16" s="26">
        <v>0</v>
      </c>
      <c r="CF16" s="26">
        <v>0</v>
      </c>
      <c r="CG16" s="26">
        <v>0</v>
      </c>
      <c r="CH16" s="26">
        <v>0</v>
      </c>
      <c r="CI16" s="26">
        <v>0</v>
      </c>
      <c r="CJ16" s="26">
        <f t="shared" si="18"/>
        <v>0</v>
      </c>
      <c r="CK16" s="26">
        <v>0</v>
      </c>
      <c r="CL16" s="26">
        <v>0</v>
      </c>
      <c r="CM16" s="26">
        <v>0</v>
      </c>
      <c r="CN16" s="26">
        <v>0</v>
      </c>
      <c r="CO16" s="26">
        <v>0</v>
      </c>
      <c r="CP16" s="26">
        <v>0</v>
      </c>
      <c r="CQ16" s="26">
        <f t="shared" si="19"/>
        <v>2114</v>
      </c>
      <c r="CR16" s="26">
        <f t="shared" si="20"/>
        <v>2114</v>
      </c>
      <c r="CS16" s="26">
        <v>0</v>
      </c>
      <c r="CT16" s="26">
        <v>0</v>
      </c>
      <c r="CU16" s="26">
        <v>381</v>
      </c>
      <c r="CV16" s="26">
        <v>1733</v>
      </c>
      <c r="CW16" s="26">
        <v>0</v>
      </c>
      <c r="CX16" s="26">
        <v>0</v>
      </c>
      <c r="CY16" s="26">
        <f t="shared" si="21"/>
        <v>0</v>
      </c>
      <c r="CZ16" s="26">
        <v>0</v>
      </c>
      <c r="DA16" s="26">
        <v>0</v>
      </c>
      <c r="DB16" s="26">
        <v>0</v>
      </c>
      <c r="DC16" s="26">
        <v>0</v>
      </c>
      <c r="DD16" s="26">
        <v>0</v>
      </c>
      <c r="DE16" s="26">
        <v>0</v>
      </c>
      <c r="DF16" s="26">
        <f t="shared" si="22"/>
        <v>0</v>
      </c>
      <c r="DG16" s="26">
        <f t="shared" si="23"/>
        <v>0</v>
      </c>
      <c r="DH16" s="26">
        <v>0</v>
      </c>
      <c r="DI16" s="26">
        <v>0</v>
      </c>
      <c r="DJ16" s="26">
        <v>0</v>
      </c>
      <c r="DK16" s="26">
        <v>0</v>
      </c>
      <c r="DL16" s="26">
        <v>0</v>
      </c>
      <c r="DM16" s="26">
        <v>0</v>
      </c>
      <c r="DN16" s="26">
        <f t="shared" si="24"/>
        <v>0</v>
      </c>
      <c r="DO16" s="26">
        <v>0</v>
      </c>
      <c r="DP16" s="26">
        <v>0</v>
      </c>
      <c r="DQ16" s="26">
        <v>0</v>
      </c>
      <c r="DR16" s="26">
        <v>0</v>
      </c>
      <c r="DS16" s="26">
        <v>0</v>
      </c>
      <c r="DT16" s="26">
        <v>0</v>
      </c>
      <c r="DU16" s="26">
        <f t="shared" si="25"/>
        <v>1276</v>
      </c>
      <c r="DV16" s="26">
        <v>1276</v>
      </c>
      <c r="DW16" s="26">
        <v>0</v>
      </c>
      <c r="DX16" s="26">
        <v>0</v>
      </c>
      <c r="DY16" s="26">
        <v>0</v>
      </c>
      <c r="DZ16" s="26">
        <f t="shared" si="26"/>
        <v>0</v>
      </c>
      <c r="EA16" s="26">
        <f t="shared" si="27"/>
        <v>0</v>
      </c>
      <c r="EB16" s="26">
        <v>0</v>
      </c>
      <c r="EC16" s="26">
        <v>0</v>
      </c>
      <c r="ED16" s="26">
        <v>0</v>
      </c>
      <c r="EE16" s="26">
        <v>0</v>
      </c>
      <c r="EF16" s="26">
        <v>0</v>
      </c>
      <c r="EG16" s="26">
        <v>0</v>
      </c>
      <c r="EH16" s="26">
        <f t="shared" si="28"/>
        <v>0</v>
      </c>
      <c r="EI16" s="26">
        <v>0</v>
      </c>
      <c r="EJ16" s="26">
        <v>0</v>
      </c>
      <c r="EK16" s="26">
        <v>0</v>
      </c>
      <c r="EL16" s="26">
        <v>0</v>
      </c>
      <c r="EM16" s="26">
        <v>0</v>
      </c>
      <c r="EN16" s="26">
        <v>0</v>
      </c>
    </row>
    <row r="17" spans="1:144" s="27" customFormat="1" ht="13.5" customHeight="1" x14ac:dyDescent="0.2">
      <c r="A17" s="24" t="s">
        <v>27</v>
      </c>
      <c r="B17" s="25" t="s">
        <v>46</v>
      </c>
      <c r="C17" s="24" t="s">
        <v>47</v>
      </c>
      <c r="D17" s="26">
        <f t="shared" si="0"/>
        <v>13538</v>
      </c>
      <c r="E17" s="26">
        <f t="shared" si="1"/>
        <v>0</v>
      </c>
      <c r="F17" s="26">
        <f t="shared" si="2"/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f t="shared" si="3"/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f t="shared" si="4"/>
        <v>0</v>
      </c>
      <c r="U17" s="26">
        <f t="shared" si="5"/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f t="shared" si="6"/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f t="shared" si="7"/>
        <v>0</v>
      </c>
      <c r="AJ17" s="26">
        <f t="shared" si="8"/>
        <v>0</v>
      </c>
      <c r="AK17" s="26">
        <v>0</v>
      </c>
      <c r="AL17" s="26">
        <v>0</v>
      </c>
      <c r="AM17" s="26">
        <v>0</v>
      </c>
      <c r="AN17" s="26">
        <v>0</v>
      </c>
      <c r="AO17" s="26">
        <v>0</v>
      </c>
      <c r="AP17" s="26">
        <v>0</v>
      </c>
      <c r="AQ17" s="26">
        <f t="shared" si="9"/>
        <v>0</v>
      </c>
      <c r="AR17" s="26">
        <v>0</v>
      </c>
      <c r="AS17" s="26">
        <v>0</v>
      </c>
      <c r="AT17" s="26">
        <v>0</v>
      </c>
      <c r="AU17" s="26">
        <v>0</v>
      </c>
      <c r="AV17" s="26">
        <v>0</v>
      </c>
      <c r="AW17" s="26">
        <v>0</v>
      </c>
      <c r="AX17" s="26">
        <f t="shared" si="10"/>
        <v>0</v>
      </c>
      <c r="AY17" s="26">
        <f t="shared" si="11"/>
        <v>0</v>
      </c>
      <c r="AZ17" s="26">
        <v>0</v>
      </c>
      <c r="BA17" s="26">
        <v>0</v>
      </c>
      <c r="BB17" s="26">
        <v>0</v>
      </c>
      <c r="BC17" s="26">
        <v>0</v>
      </c>
      <c r="BD17" s="26">
        <v>0</v>
      </c>
      <c r="BE17" s="26">
        <v>0</v>
      </c>
      <c r="BF17" s="26">
        <f t="shared" si="12"/>
        <v>0</v>
      </c>
      <c r="BG17" s="26">
        <v>0</v>
      </c>
      <c r="BH17" s="26">
        <v>0</v>
      </c>
      <c r="BI17" s="26">
        <v>0</v>
      </c>
      <c r="BJ17" s="26">
        <v>0</v>
      </c>
      <c r="BK17" s="26">
        <v>0</v>
      </c>
      <c r="BL17" s="26">
        <v>0</v>
      </c>
      <c r="BM17" s="26">
        <f t="shared" si="13"/>
        <v>0</v>
      </c>
      <c r="BN17" s="26">
        <f t="shared" si="14"/>
        <v>0</v>
      </c>
      <c r="BO17" s="26">
        <v>0</v>
      </c>
      <c r="BP17" s="26">
        <v>0</v>
      </c>
      <c r="BQ17" s="26">
        <v>0</v>
      </c>
      <c r="BR17" s="26">
        <v>0</v>
      </c>
      <c r="BS17" s="26">
        <v>0</v>
      </c>
      <c r="BT17" s="26">
        <v>0</v>
      </c>
      <c r="BU17" s="26">
        <f t="shared" si="15"/>
        <v>0</v>
      </c>
      <c r="BV17" s="26">
        <v>0</v>
      </c>
      <c r="BW17" s="26">
        <v>0</v>
      </c>
      <c r="BX17" s="26">
        <v>0</v>
      </c>
      <c r="BY17" s="26">
        <v>0</v>
      </c>
      <c r="BZ17" s="26">
        <v>0</v>
      </c>
      <c r="CA17" s="26">
        <v>0</v>
      </c>
      <c r="CB17" s="26">
        <f t="shared" si="16"/>
        <v>11760</v>
      </c>
      <c r="CC17" s="26">
        <f t="shared" si="17"/>
        <v>11347</v>
      </c>
      <c r="CD17" s="26">
        <v>0</v>
      </c>
      <c r="CE17" s="26">
        <v>11347</v>
      </c>
      <c r="CF17" s="26">
        <v>0</v>
      </c>
      <c r="CG17" s="26">
        <v>0</v>
      </c>
      <c r="CH17" s="26">
        <v>0</v>
      </c>
      <c r="CI17" s="26">
        <v>0</v>
      </c>
      <c r="CJ17" s="26">
        <f t="shared" si="18"/>
        <v>413</v>
      </c>
      <c r="CK17" s="26">
        <v>0</v>
      </c>
      <c r="CL17" s="26">
        <v>413</v>
      </c>
      <c r="CM17" s="26">
        <v>0</v>
      </c>
      <c r="CN17" s="26">
        <v>0</v>
      </c>
      <c r="CO17" s="26">
        <v>0</v>
      </c>
      <c r="CP17" s="26">
        <v>0</v>
      </c>
      <c r="CQ17" s="26">
        <f t="shared" si="19"/>
        <v>1778</v>
      </c>
      <c r="CR17" s="26">
        <f t="shared" si="20"/>
        <v>1061</v>
      </c>
      <c r="CS17" s="26">
        <v>0</v>
      </c>
      <c r="CT17" s="26">
        <v>0</v>
      </c>
      <c r="CU17" s="26">
        <v>568</v>
      </c>
      <c r="CV17" s="26">
        <v>493</v>
      </c>
      <c r="CW17" s="26">
        <v>0</v>
      </c>
      <c r="CX17" s="26">
        <v>0</v>
      </c>
      <c r="CY17" s="26">
        <f t="shared" si="21"/>
        <v>717</v>
      </c>
      <c r="CZ17" s="26">
        <v>0</v>
      </c>
      <c r="DA17" s="26">
        <v>0</v>
      </c>
      <c r="DB17" s="26">
        <v>171</v>
      </c>
      <c r="DC17" s="26">
        <v>131</v>
      </c>
      <c r="DD17" s="26">
        <v>0</v>
      </c>
      <c r="DE17" s="26">
        <v>415</v>
      </c>
      <c r="DF17" s="26">
        <f t="shared" si="22"/>
        <v>0</v>
      </c>
      <c r="DG17" s="26">
        <f t="shared" si="23"/>
        <v>0</v>
      </c>
      <c r="DH17" s="26">
        <v>0</v>
      </c>
      <c r="DI17" s="26">
        <v>0</v>
      </c>
      <c r="DJ17" s="26">
        <v>0</v>
      </c>
      <c r="DK17" s="26">
        <v>0</v>
      </c>
      <c r="DL17" s="26">
        <v>0</v>
      </c>
      <c r="DM17" s="26">
        <v>0</v>
      </c>
      <c r="DN17" s="26">
        <f t="shared" si="24"/>
        <v>0</v>
      </c>
      <c r="DO17" s="26">
        <v>0</v>
      </c>
      <c r="DP17" s="26">
        <v>0</v>
      </c>
      <c r="DQ17" s="26">
        <v>0</v>
      </c>
      <c r="DR17" s="26">
        <v>0</v>
      </c>
      <c r="DS17" s="26">
        <v>0</v>
      </c>
      <c r="DT17" s="26">
        <v>0</v>
      </c>
      <c r="DU17" s="26">
        <f t="shared" si="25"/>
        <v>0</v>
      </c>
      <c r="DV17" s="26">
        <v>0</v>
      </c>
      <c r="DW17" s="26">
        <v>0</v>
      </c>
      <c r="DX17" s="26">
        <v>0</v>
      </c>
      <c r="DY17" s="26">
        <v>0</v>
      </c>
      <c r="DZ17" s="26">
        <f t="shared" si="26"/>
        <v>0</v>
      </c>
      <c r="EA17" s="26">
        <f t="shared" si="27"/>
        <v>0</v>
      </c>
      <c r="EB17" s="26">
        <v>0</v>
      </c>
      <c r="EC17" s="26">
        <v>0</v>
      </c>
      <c r="ED17" s="26">
        <v>0</v>
      </c>
      <c r="EE17" s="26">
        <v>0</v>
      </c>
      <c r="EF17" s="26">
        <v>0</v>
      </c>
      <c r="EG17" s="26">
        <v>0</v>
      </c>
      <c r="EH17" s="26">
        <f t="shared" si="28"/>
        <v>0</v>
      </c>
      <c r="EI17" s="26">
        <v>0</v>
      </c>
      <c r="EJ17" s="26">
        <v>0</v>
      </c>
      <c r="EK17" s="26">
        <v>0</v>
      </c>
      <c r="EL17" s="26">
        <v>0</v>
      </c>
      <c r="EM17" s="26">
        <v>0</v>
      </c>
      <c r="EN17" s="26">
        <v>0</v>
      </c>
    </row>
    <row r="18" spans="1:144" s="27" customFormat="1" ht="13.5" customHeight="1" x14ac:dyDescent="0.2">
      <c r="A18" s="24" t="s">
        <v>27</v>
      </c>
      <c r="B18" s="25" t="s">
        <v>48</v>
      </c>
      <c r="C18" s="24" t="s">
        <v>49</v>
      </c>
      <c r="D18" s="26">
        <f t="shared" si="0"/>
        <v>14379</v>
      </c>
      <c r="E18" s="26">
        <f t="shared" si="1"/>
        <v>13328</v>
      </c>
      <c r="F18" s="26">
        <f t="shared" si="2"/>
        <v>13212</v>
      </c>
      <c r="G18" s="26">
        <v>0</v>
      </c>
      <c r="H18" s="26">
        <v>13212</v>
      </c>
      <c r="I18" s="26">
        <v>0</v>
      </c>
      <c r="J18" s="26">
        <v>0</v>
      </c>
      <c r="K18" s="26">
        <v>0</v>
      </c>
      <c r="L18" s="26">
        <v>0</v>
      </c>
      <c r="M18" s="26">
        <f t="shared" si="3"/>
        <v>116</v>
      </c>
      <c r="N18" s="26">
        <v>0</v>
      </c>
      <c r="O18" s="26">
        <v>116</v>
      </c>
      <c r="P18" s="26">
        <v>0</v>
      </c>
      <c r="Q18" s="26">
        <v>0</v>
      </c>
      <c r="R18" s="26">
        <v>0</v>
      </c>
      <c r="S18" s="26">
        <v>0</v>
      </c>
      <c r="T18" s="26">
        <f t="shared" si="4"/>
        <v>0</v>
      </c>
      <c r="U18" s="26">
        <f t="shared" si="5"/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f t="shared" si="6"/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f t="shared" si="7"/>
        <v>0</v>
      </c>
      <c r="AJ18" s="26">
        <f t="shared" si="8"/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f t="shared" si="9"/>
        <v>0</v>
      </c>
      <c r="AR18" s="26">
        <v>0</v>
      </c>
      <c r="AS18" s="26">
        <v>0</v>
      </c>
      <c r="AT18" s="26">
        <v>0</v>
      </c>
      <c r="AU18" s="26">
        <v>0</v>
      </c>
      <c r="AV18" s="26">
        <v>0</v>
      </c>
      <c r="AW18" s="26">
        <v>0</v>
      </c>
      <c r="AX18" s="26">
        <f t="shared" si="10"/>
        <v>0</v>
      </c>
      <c r="AY18" s="26">
        <f t="shared" si="11"/>
        <v>0</v>
      </c>
      <c r="AZ18" s="26">
        <v>0</v>
      </c>
      <c r="BA18" s="26">
        <v>0</v>
      </c>
      <c r="BB18" s="26">
        <v>0</v>
      </c>
      <c r="BC18" s="26">
        <v>0</v>
      </c>
      <c r="BD18" s="26">
        <v>0</v>
      </c>
      <c r="BE18" s="26">
        <v>0</v>
      </c>
      <c r="BF18" s="26">
        <f t="shared" si="12"/>
        <v>0</v>
      </c>
      <c r="BG18" s="26">
        <v>0</v>
      </c>
      <c r="BH18" s="26">
        <v>0</v>
      </c>
      <c r="BI18" s="26">
        <v>0</v>
      </c>
      <c r="BJ18" s="26">
        <v>0</v>
      </c>
      <c r="BK18" s="26">
        <v>0</v>
      </c>
      <c r="BL18" s="26">
        <v>0</v>
      </c>
      <c r="BM18" s="26">
        <f t="shared" si="13"/>
        <v>0</v>
      </c>
      <c r="BN18" s="26">
        <f t="shared" si="14"/>
        <v>0</v>
      </c>
      <c r="BO18" s="26">
        <v>0</v>
      </c>
      <c r="BP18" s="26">
        <v>0</v>
      </c>
      <c r="BQ18" s="26">
        <v>0</v>
      </c>
      <c r="BR18" s="26">
        <v>0</v>
      </c>
      <c r="BS18" s="26">
        <v>0</v>
      </c>
      <c r="BT18" s="26">
        <v>0</v>
      </c>
      <c r="BU18" s="26">
        <f t="shared" si="15"/>
        <v>0</v>
      </c>
      <c r="BV18" s="26">
        <v>0</v>
      </c>
      <c r="BW18" s="26">
        <v>0</v>
      </c>
      <c r="BX18" s="26">
        <v>0</v>
      </c>
      <c r="BY18" s="26">
        <v>0</v>
      </c>
      <c r="BZ18" s="26">
        <v>0</v>
      </c>
      <c r="CA18" s="26">
        <v>0</v>
      </c>
      <c r="CB18" s="26">
        <f t="shared" si="16"/>
        <v>0</v>
      </c>
      <c r="CC18" s="26">
        <f t="shared" si="17"/>
        <v>0</v>
      </c>
      <c r="CD18" s="26">
        <v>0</v>
      </c>
      <c r="CE18" s="26">
        <v>0</v>
      </c>
      <c r="CF18" s="26">
        <v>0</v>
      </c>
      <c r="CG18" s="26">
        <v>0</v>
      </c>
      <c r="CH18" s="26">
        <v>0</v>
      </c>
      <c r="CI18" s="26">
        <v>0</v>
      </c>
      <c r="CJ18" s="26">
        <f t="shared" si="18"/>
        <v>0</v>
      </c>
      <c r="CK18" s="26">
        <v>0</v>
      </c>
      <c r="CL18" s="26">
        <v>0</v>
      </c>
      <c r="CM18" s="26">
        <v>0</v>
      </c>
      <c r="CN18" s="26">
        <v>0</v>
      </c>
      <c r="CO18" s="26">
        <v>0</v>
      </c>
      <c r="CP18" s="26">
        <v>0</v>
      </c>
      <c r="CQ18" s="26">
        <f t="shared" si="19"/>
        <v>764</v>
      </c>
      <c r="CR18" s="26">
        <f t="shared" si="20"/>
        <v>751</v>
      </c>
      <c r="CS18" s="26">
        <v>0</v>
      </c>
      <c r="CT18" s="26">
        <v>0</v>
      </c>
      <c r="CU18" s="26">
        <v>206</v>
      </c>
      <c r="CV18" s="26">
        <v>225</v>
      </c>
      <c r="CW18" s="26">
        <v>25</v>
      </c>
      <c r="CX18" s="26">
        <v>295</v>
      </c>
      <c r="CY18" s="26">
        <f t="shared" si="21"/>
        <v>13</v>
      </c>
      <c r="CZ18" s="26">
        <v>0</v>
      </c>
      <c r="DA18" s="26">
        <v>0</v>
      </c>
      <c r="DB18" s="26">
        <v>9</v>
      </c>
      <c r="DC18" s="26">
        <v>0</v>
      </c>
      <c r="DD18" s="26">
        <v>0</v>
      </c>
      <c r="DE18" s="26">
        <v>4</v>
      </c>
      <c r="DF18" s="26">
        <f t="shared" si="22"/>
        <v>0</v>
      </c>
      <c r="DG18" s="26">
        <f t="shared" si="23"/>
        <v>0</v>
      </c>
      <c r="DH18" s="26">
        <v>0</v>
      </c>
      <c r="DI18" s="26">
        <v>0</v>
      </c>
      <c r="DJ18" s="26">
        <v>0</v>
      </c>
      <c r="DK18" s="26">
        <v>0</v>
      </c>
      <c r="DL18" s="26">
        <v>0</v>
      </c>
      <c r="DM18" s="26">
        <v>0</v>
      </c>
      <c r="DN18" s="26">
        <f t="shared" si="24"/>
        <v>0</v>
      </c>
      <c r="DO18" s="26">
        <v>0</v>
      </c>
      <c r="DP18" s="26">
        <v>0</v>
      </c>
      <c r="DQ18" s="26">
        <v>0</v>
      </c>
      <c r="DR18" s="26">
        <v>0</v>
      </c>
      <c r="DS18" s="26">
        <v>0</v>
      </c>
      <c r="DT18" s="26">
        <v>0</v>
      </c>
      <c r="DU18" s="26">
        <f t="shared" si="25"/>
        <v>0</v>
      </c>
      <c r="DV18" s="26">
        <v>0</v>
      </c>
      <c r="DW18" s="26">
        <v>0</v>
      </c>
      <c r="DX18" s="26">
        <v>0</v>
      </c>
      <c r="DY18" s="26">
        <v>0</v>
      </c>
      <c r="DZ18" s="26">
        <f t="shared" si="26"/>
        <v>287</v>
      </c>
      <c r="EA18" s="26">
        <f t="shared" si="27"/>
        <v>78</v>
      </c>
      <c r="EB18" s="26">
        <v>0</v>
      </c>
      <c r="EC18" s="26">
        <v>0</v>
      </c>
      <c r="ED18" s="26">
        <v>78</v>
      </c>
      <c r="EE18" s="26">
        <v>0</v>
      </c>
      <c r="EF18" s="26">
        <v>0</v>
      </c>
      <c r="EG18" s="26">
        <v>0</v>
      </c>
      <c r="EH18" s="26">
        <f t="shared" si="28"/>
        <v>209</v>
      </c>
      <c r="EI18" s="26">
        <v>0</v>
      </c>
      <c r="EJ18" s="26">
        <v>0</v>
      </c>
      <c r="EK18" s="26">
        <v>209</v>
      </c>
      <c r="EL18" s="26">
        <v>0</v>
      </c>
      <c r="EM18" s="26">
        <v>0</v>
      </c>
      <c r="EN18" s="26">
        <v>0</v>
      </c>
    </row>
    <row r="19" spans="1:144" s="27" customFormat="1" ht="13.5" customHeight="1" x14ac:dyDescent="0.2">
      <c r="A19" s="24" t="s">
        <v>27</v>
      </c>
      <c r="B19" s="25" t="s">
        <v>50</v>
      </c>
      <c r="C19" s="24" t="s">
        <v>51</v>
      </c>
      <c r="D19" s="26">
        <f t="shared" si="0"/>
        <v>18875</v>
      </c>
      <c r="E19" s="26">
        <f t="shared" si="1"/>
        <v>16289</v>
      </c>
      <c r="F19" s="26">
        <f t="shared" si="2"/>
        <v>15103</v>
      </c>
      <c r="G19" s="26">
        <v>0</v>
      </c>
      <c r="H19" s="26">
        <v>15103</v>
      </c>
      <c r="I19" s="26">
        <v>0</v>
      </c>
      <c r="J19" s="26">
        <v>0</v>
      </c>
      <c r="K19" s="26">
        <v>0</v>
      </c>
      <c r="L19" s="26">
        <v>0</v>
      </c>
      <c r="M19" s="26">
        <f t="shared" si="3"/>
        <v>1186</v>
      </c>
      <c r="N19" s="26">
        <v>0</v>
      </c>
      <c r="O19" s="26">
        <v>1008</v>
      </c>
      <c r="P19" s="26">
        <v>0</v>
      </c>
      <c r="Q19" s="26">
        <v>0</v>
      </c>
      <c r="R19" s="26">
        <v>101</v>
      </c>
      <c r="S19" s="26">
        <v>77</v>
      </c>
      <c r="T19" s="26">
        <f t="shared" si="4"/>
        <v>0</v>
      </c>
      <c r="U19" s="26">
        <f t="shared" si="5"/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f t="shared" si="6"/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f t="shared" si="7"/>
        <v>0</v>
      </c>
      <c r="AJ19" s="26">
        <f t="shared" si="8"/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f t="shared" si="9"/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f t="shared" si="10"/>
        <v>0</v>
      </c>
      <c r="AY19" s="26">
        <f t="shared" si="11"/>
        <v>0</v>
      </c>
      <c r="AZ19" s="26">
        <v>0</v>
      </c>
      <c r="BA19" s="26">
        <v>0</v>
      </c>
      <c r="BB19" s="26">
        <v>0</v>
      </c>
      <c r="BC19" s="26">
        <v>0</v>
      </c>
      <c r="BD19" s="26">
        <v>0</v>
      </c>
      <c r="BE19" s="26">
        <v>0</v>
      </c>
      <c r="BF19" s="26">
        <f t="shared" si="12"/>
        <v>0</v>
      </c>
      <c r="BG19" s="26">
        <v>0</v>
      </c>
      <c r="BH19" s="26">
        <v>0</v>
      </c>
      <c r="BI19" s="26">
        <v>0</v>
      </c>
      <c r="BJ19" s="26">
        <v>0</v>
      </c>
      <c r="BK19" s="26">
        <v>0</v>
      </c>
      <c r="BL19" s="26">
        <v>0</v>
      </c>
      <c r="BM19" s="26">
        <f t="shared" si="13"/>
        <v>0</v>
      </c>
      <c r="BN19" s="26">
        <f t="shared" si="14"/>
        <v>0</v>
      </c>
      <c r="BO19" s="26">
        <v>0</v>
      </c>
      <c r="BP19" s="26">
        <v>0</v>
      </c>
      <c r="BQ19" s="26">
        <v>0</v>
      </c>
      <c r="BR19" s="26">
        <v>0</v>
      </c>
      <c r="BS19" s="26">
        <v>0</v>
      </c>
      <c r="BT19" s="26">
        <v>0</v>
      </c>
      <c r="BU19" s="26">
        <f t="shared" si="15"/>
        <v>0</v>
      </c>
      <c r="BV19" s="26">
        <v>0</v>
      </c>
      <c r="BW19" s="26">
        <v>0</v>
      </c>
      <c r="BX19" s="26">
        <v>0</v>
      </c>
      <c r="BY19" s="26">
        <v>0</v>
      </c>
      <c r="BZ19" s="26">
        <v>0</v>
      </c>
      <c r="CA19" s="26">
        <v>0</v>
      </c>
      <c r="CB19" s="26">
        <f t="shared" si="16"/>
        <v>0</v>
      </c>
      <c r="CC19" s="26">
        <f t="shared" si="17"/>
        <v>0</v>
      </c>
      <c r="CD19" s="26">
        <v>0</v>
      </c>
      <c r="CE19" s="26">
        <v>0</v>
      </c>
      <c r="CF19" s="26">
        <v>0</v>
      </c>
      <c r="CG19" s="26">
        <v>0</v>
      </c>
      <c r="CH19" s="26">
        <v>0</v>
      </c>
      <c r="CI19" s="26">
        <v>0</v>
      </c>
      <c r="CJ19" s="26">
        <f t="shared" si="18"/>
        <v>0</v>
      </c>
      <c r="CK19" s="26">
        <v>0</v>
      </c>
      <c r="CL19" s="26">
        <v>0</v>
      </c>
      <c r="CM19" s="26">
        <v>0</v>
      </c>
      <c r="CN19" s="26">
        <v>0</v>
      </c>
      <c r="CO19" s="26">
        <v>0</v>
      </c>
      <c r="CP19" s="26">
        <v>0</v>
      </c>
      <c r="CQ19" s="26">
        <f t="shared" si="19"/>
        <v>0</v>
      </c>
      <c r="CR19" s="26">
        <f t="shared" si="20"/>
        <v>0</v>
      </c>
      <c r="CS19" s="26">
        <v>0</v>
      </c>
      <c r="CT19" s="26">
        <v>0</v>
      </c>
      <c r="CU19" s="26">
        <v>0</v>
      </c>
      <c r="CV19" s="26">
        <v>0</v>
      </c>
      <c r="CW19" s="26">
        <v>0</v>
      </c>
      <c r="CX19" s="26">
        <v>0</v>
      </c>
      <c r="CY19" s="26">
        <f t="shared" si="21"/>
        <v>0</v>
      </c>
      <c r="CZ19" s="26">
        <v>0</v>
      </c>
      <c r="DA19" s="26">
        <v>0</v>
      </c>
      <c r="DB19" s="26">
        <v>0</v>
      </c>
      <c r="DC19" s="26">
        <v>0</v>
      </c>
      <c r="DD19" s="26">
        <v>0</v>
      </c>
      <c r="DE19" s="26">
        <v>0</v>
      </c>
      <c r="DF19" s="26">
        <f t="shared" si="22"/>
        <v>0</v>
      </c>
      <c r="DG19" s="26">
        <f t="shared" si="23"/>
        <v>0</v>
      </c>
      <c r="DH19" s="26">
        <v>0</v>
      </c>
      <c r="DI19" s="26">
        <v>0</v>
      </c>
      <c r="DJ19" s="26">
        <v>0</v>
      </c>
      <c r="DK19" s="26">
        <v>0</v>
      </c>
      <c r="DL19" s="26">
        <v>0</v>
      </c>
      <c r="DM19" s="26">
        <v>0</v>
      </c>
      <c r="DN19" s="26">
        <f t="shared" si="24"/>
        <v>0</v>
      </c>
      <c r="DO19" s="26">
        <v>0</v>
      </c>
      <c r="DP19" s="26">
        <v>0</v>
      </c>
      <c r="DQ19" s="26">
        <v>0</v>
      </c>
      <c r="DR19" s="26">
        <v>0</v>
      </c>
      <c r="DS19" s="26">
        <v>0</v>
      </c>
      <c r="DT19" s="26">
        <v>0</v>
      </c>
      <c r="DU19" s="26">
        <f t="shared" si="25"/>
        <v>1690</v>
      </c>
      <c r="DV19" s="26">
        <v>1687</v>
      </c>
      <c r="DW19" s="26">
        <v>0</v>
      </c>
      <c r="DX19" s="26">
        <v>3</v>
      </c>
      <c r="DY19" s="26">
        <v>0</v>
      </c>
      <c r="DZ19" s="26">
        <f t="shared" si="26"/>
        <v>896</v>
      </c>
      <c r="EA19" s="26">
        <f t="shared" si="27"/>
        <v>777</v>
      </c>
      <c r="EB19" s="26">
        <v>0</v>
      </c>
      <c r="EC19" s="26">
        <v>0</v>
      </c>
      <c r="ED19" s="26">
        <v>763</v>
      </c>
      <c r="EE19" s="26">
        <v>0</v>
      </c>
      <c r="EF19" s="26">
        <v>0</v>
      </c>
      <c r="EG19" s="26">
        <v>14</v>
      </c>
      <c r="EH19" s="26">
        <f t="shared" si="28"/>
        <v>119</v>
      </c>
      <c r="EI19" s="26">
        <v>0</v>
      </c>
      <c r="EJ19" s="26">
        <v>0</v>
      </c>
      <c r="EK19" s="26">
        <v>119</v>
      </c>
      <c r="EL19" s="26">
        <v>0</v>
      </c>
      <c r="EM19" s="26">
        <v>0</v>
      </c>
      <c r="EN19" s="26">
        <v>0</v>
      </c>
    </row>
    <row r="20" spans="1:144" s="27" customFormat="1" ht="13.5" customHeight="1" x14ac:dyDescent="0.2">
      <c r="A20" s="24" t="s">
        <v>27</v>
      </c>
      <c r="B20" s="25" t="s">
        <v>52</v>
      </c>
      <c r="C20" s="24" t="s">
        <v>53</v>
      </c>
      <c r="D20" s="26">
        <f t="shared" si="0"/>
        <v>47055</v>
      </c>
      <c r="E20" s="26">
        <f t="shared" si="1"/>
        <v>37565</v>
      </c>
      <c r="F20" s="26">
        <f t="shared" si="2"/>
        <v>36666</v>
      </c>
      <c r="G20" s="26">
        <v>0</v>
      </c>
      <c r="H20" s="26">
        <v>36319</v>
      </c>
      <c r="I20" s="26">
        <v>347</v>
      </c>
      <c r="J20" s="26">
        <v>0</v>
      </c>
      <c r="K20" s="26">
        <v>0</v>
      </c>
      <c r="L20" s="26">
        <v>0</v>
      </c>
      <c r="M20" s="26">
        <f t="shared" si="3"/>
        <v>899</v>
      </c>
      <c r="N20" s="26">
        <v>0</v>
      </c>
      <c r="O20" s="26">
        <v>899</v>
      </c>
      <c r="P20" s="26">
        <v>0</v>
      </c>
      <c r="Q20" s="26">
        <v>0</v>
      </c>
      <c r="R20" s="26">
        <v>0</v>
      </c>
      <c r="S20" s="26">
        <v>0</v>
      </c>
      <c r="T20" s="26">
        <f t="shared" si="4"/>
        <v>3038</v>
      </c>
      <c r="U20" s="26">
        <f t="shared" si="5"/>
        <v>1761</v>
      </c>
      <c r="V20" s="26">
        <v>0</v>
      </c>
      <c r="W20" s="26">
        <v>0</v>
      </c>
      <c r="X20" s="26">
        <v>1484</v>
      </c>
      <c r="Y20" s="26">
        <v>0</v>
      </c>
      <c r="Z20" s="26">
        <v>0</v>
      </c>
      <c r="AA20" s="26">
        <v>277</v>
      </c>
      <c r="AB20" s="26">
        <f t="shared" si="6"/>
        <v>1277</v>
      </c>
      <c r="AC20" s="26">
        <v>0</v>
      </c>
      <c r="AD20" s="26">
        <v>0</v>
      </c>
      <c r="AE20" s="26">
        <v>894</v>
      </c>
      <c r="AF20" s="26">
        <v>0</v>
      </c>
      <c r="AG20" s="26">
        <v>0</v>
      </c>
      <c r="AH20" s="26">
        <v>383</v>
      </c>
      <c r="AI20" s="26">
        <f t="shared" si="7"/>
        <v>0</v>
      </c>
      <c r="AJ20" s="26">
        <f t="shared" si="8"/>
        <v>0</v>
      </c>
      <c r="AK20" s="26">
        <v>0</v>
      </c>
      <c r="AL20" s="26">
        <v>0</v>
      </c>
      <c r="AM20" s="26">
        <v>0</v>
      </c>
      <c r="AN20" s="26">
        <v>0</v>
      </c>
      <c r="AO20" s="26">
        <v>0</v>
      </c>
      <c r="AP20" s="26">
        <v>0</v>
      </c>
      <c r="AQ20" s="26">
        <f t="shared" si="9"/>
        <v>0</v>
      </c>
      <c r="AR20" s="26">
        <v>0</v>
      </c>
      <c r="AS20" s="26">
        <v>0</v>
      </c>
      <c r="AT20" s="26">
        <v>0</v>
      </c>
      <c r="AU20" s="26">
        <v>0</v>
      </c>
      <c r="AV20" s="26">
        <v>0</v>
      </c>
      <c r="AW20" s="26">
        <v>0</v>
      </c>
      <c r="AX20" s="26">
        <f t="shared" si="10"/>
        <v>0</v>
      </c>
      <c r="AY20" s="26">
        <f t="shared" si="11"/>
        <v>0</v>
      </c>
      <c r="AZ20" s="26">
        <v>0</v>
      </c>
      <c r="BA20" s="26">
        <v>0</v>
      </c>
      <c r="BB20" s="26">
        <v>0</v>
      </c>
      <c r="BC20" s="26">
        <v>0</v>
      </c>
      <c r="BD20" s="26">
        <v>0</v>
      </c>
      <c r="BE20" s="26">
        <v>0</v>
      </c>
      <c r="BF20" s="26">
        <f t="shared" si="12"/>
        <v>0</v>
      </c>
      <c r="BG20" s="26">
        <v>0</v>
      </c>
      <c r="BH20" s="26">
        <v>0</v>
      </c>
      <c r="BI20" s="26">
        <v>0</v>
      </c>
      <c r="BJ20" s="26">
        <v>0</v>
      </c>
      <c r="BK20" s="26">
        <v>0</v>
      </c>
      <c r="BL20" s="26">
        <v>0</v>
      </c>
      <c r="BM20" s="26">
        <f t="shared" si="13"/>
        <v>0</v>
      </c>
      <c r="BN20" s="26">
        <f t="shared" si="14"/>
        <v>0</v>
      </c>
      <c r="BO20" s="26">
        <v>0</v>
      </c>
      <c r="BP20" s="26">
        <v>0</v>
      </c>
      <c r="BQ20" s="26">
        <v>0</v>
      </c>
      <c r="BR20" s="26">
        <v>0</v>
      </c>
      <c r="BS20" s="26">
        <v>0</v>
      </c>
      <c r="BT20" s="26">
        <v>0</v>
      </c>
      <c r="BU20" s="26">
        <f t="shared" si="15"/>
        <v>0</v>
      </c>
      <c r="BV20" s="26">
        <v>0</v>
      </c>
      <c r="BW20" s="26">
        <v>0</v>
      </c>
      <c r="BX20" s="26">
        <v>0</v>
      </c>
      <c r="BY20" s="26">
        <v>0</v>
      </c>
      <c r="BZ20" s="26">
        <v>0</v>
      </c>
      <c r="CA20" s="26">
        <v>0</v>
      </c>
      <c r="CB20" s="26">
        <f t="shared" si="16"/>
        <v>3453</v>
      </c>
      <c r="CC20" s="26">
        <f t="shared" si="17"/>
        <v>901</v>
      </c>
      <c r="CD20" s="26">
        <v>0</v>
      </c>
      <c r="CE20" s="26">
        <v>0</v>
      </c>
      <c r="CF20" s="26">
        <v>0</v>
      </c>
      <c r="CG20" s="26">
        <v>901</v>
      </c>
      <c r="CH20" s="26">
        <v>0</v>
      </c>
      <c r="CI20" s="26">
        <v>0</v>
      </c>
      <c r="CJ20" s="26">
        <f t="shared" si="18"/>
        <v>2552</v>
      </c>
      <c r="CK20" s="26">
        <v>0</v>
      </c>
      <c r="CL20" s="26">
        <v>0</v>
      </c>
      <c r="CM20" s="26">
        <v>0</v>
      </c>
      <c r="CN20" s="26">
        <v>2552</v>
      </c>
      <c r="CO20" s="26">
        <v>0</v>
      </c>
      <c r="CP20" s="26">
        <v>0</v>
      </c>
      <c r="CQ20" s="26">
        <f t="shared" si="19"/>
        <v>1343</v>
      </c>
      <c r="CR20" s="26">
        <f t="shared" si="20"/>
        <v>1343</v>
      </c>
      <c r="CS20" s="26">
        <v>0</v>
      </c>
      <c r="CT20" s="26">
        <v>0</v>
      </c>
      <c r="CU20" s="26">
        <v>0</v>
      </c>
      <c r="CV20" s="26">
        <v>1343</v>
      </c>
      <c r="CW20" s="26">
        <v>0</v>
      </c>
      <c r="CX20" s="26">
        <v>0</v>
      </c>
      <c r="CY20" s="26">
        <f t="shared" si="21"/>
        <v>0</v>
      </c>
      <c r="CZ20" s="26">
        <v>0</v>
      </c>
      <c r="DA20" s="26">
        <v>0</v>
      </c>
      <c r="DB20" s="26">
        <v>0</v>
      </c>
      <c r="DC20" s="26">
        <v>0</v>
      </c>
      <c r="DD20" s="26">
        <v>0</v>
      </c>
      <c r="DE20" s="26">
        <v>0</v>
      </c>
      <c r="DF20" s="26">
        <f t="shared" si="22"/>
        <v>0</v>
      </c>
      <c r="DG20" s="26">
        <f t="shared" si="23"/>
        <v>0</v>
      </c>
      <c r="DH20" s="26">
        <v>0</v>
      </c>
      <c r="DI20" s="26">
        <v>0</v>
      </c>
      <c r="DJ20" s="26">
        <v>0</v>
      </c>
      <c r="DK20" s="26">
        <v>0</v>
      </c>
      <c r="DL20" s="26">
        <v>0</v>
      </c>
      <c r="DM20" s="26">
        <v>0</v>
      </c>
      <c r="DN20" s="26">
        <f t="shared" si="24"/>
        <v>0</v>
      </c>
      <c r="DO20" s="26">
        <v>0</v>
      </c>
      <c r="DP20" s="26">
        <v>0</v>
      </c>
      <c r="DQ20" s="26">
        <v>0</v>
      </c>
      <c r="DR20" s="26">
        <v>0</v>
      </c>
      <c r="DS20" s="26">
        <v>0</v>
      </c>
      <c r="DT20" s="26">
        <v>0</v>
      </c>
      <c r="DU20" s="26">
        <f t="shared" si="25"/>
        <v>1531</v>
      </c>
      <c r="DV20" s="26">
        <v>1387</v>
      </c>
      <c r="DW20" s="26">
        <v>66</v>
      </c>
      <c r="DX20" s="26">
        <v>78</v>
      </c>
      <c r="DY20" s="26">
        <v>0</v>
      </c>
      <c r="DZ20" s="26">
        <f t="shared" si="26"/>
        <v>125</v>
      </c>
      <c r="EA20" s="26">
        <f t="shared" si="27"/>
        <v>0</v>
      </c>
      <c r="EB20" s="26">
        <v>0</v>
      </c>
      <c r="EC20" s="26">
        <v>0</v>
      </c>
      <c r="ED20" s="26">
        <v>0</v>
      </c>
      <c r="EE20" s="26">
        <v>0</v>
      </c>
      <c r="EF20" s="26">
        <v>0</v>
      </c>
      <c r="EG20" s="26">
        <v>0</v>
      </c>
      <c r="EH20" s="26">
        <f t="shared" si="28"/>
        <v>125</v>
      </c>
      <c r="EI20" s="26">
        <v>0</v>
      </c>
      <c r="EJ20" s="26">
        <v>0</v>
      </c>
      <c r="EK20" s="26">
        <v>125</v>
      </c>
      <c r="EL20" s="26">
        <v>0</v>
      </c>
      <c r="EM20" s="26">
        <v>0</v>
      </c>
      <c r="EN20" s="26">
        <v>0</v>
      </c>
    </row>
    <row r="21" spans="1:144" s="27" customFormat="1" ht="13.5" customHeight="1" x14ac:dyDescent="0.2">
      <c r="A21" s="24" t="s">
        <v>27</v>
      </c>
      <c r="B21" s="25" t="s">
        <v>54</v>
      </c>
      <c r="C21" s="24" t="s">
        <v>55</v>
      </c>
      <c r="D21" s="26">
        <f t="shared" si="0"/>
        <v>25762</v>
      </c>
      <c r="E21" s="26">
        <f t="shared" si="1"/>
        <v>23568</v>
      </c>
      <c r="F21" s="26">
        <f t="shared" si="2"/>
        <v>23484</v>
      </c>
      <c r="G21" s="26">
        <v>0</v>
      </c>
      <c r="H21" s="26">
        <v>23484</v>
      </c>
      <c r="I21" s="26">
        <v>0</v>
      </c>
      <c r="J21" s="26">
        <v>0</v>
      </c>
      <c r="K21" s="26">
        <v>0</v>
      </c>
      <c r="L21" s="26">
        <v>0</v>
      </c>
      <c r="M21" s="26">
        <f t="shared" si="3"/>
        <v>84</v>
      </c>
      <c r="N21" s="26">
        <v>0</v>
      </c>
      <c r="O21" s="26">
        <v>84</v>
      </c>
      <c r="P21" s="26">
        <v>0</v>
      </c>
      <c r="Q21" s="26">
        <v>0</v>
      </c>
      <c r="R21" s="26">
        <v>0</v>
      </c>
      <c r="S21" s="26">
        <v>0</v>
      </c>
      <c r="T21" s="26">
        <f t="shared" si="4"/>
        <v>0</v>
      </c>
      <c r="U21" s="26">
        <f t="shared" si="5"/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f t="shared" si="6"/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26">
        <v>0</v>
      </c>
      <c r="AI21" s="26">
        <f t="shared" si="7"/>
        <v>11</v>
      </c>
      <c r="AJ21" s="26">
        <f t="shared" si="8"/>
        <v>11</v>
      </c>
      <c r="AK21" s="26">
        <v>0</v>
      </c>
      <c r="AL21" s="26">
        <v>11</v>
      </c>
      <c r="AM21" s="26">
        <v>0</v>
      </c>
      <c r="AN21" s="26">
        <v>0</v>
      </c>
      <c r="AO21" s="26">
        <v>0</v>
      </c>
      <c r="AP21" s="26">
        <v>0</v>
      </c>
      <c r="AQ21" s="26">
        <f t="shared" si="9"/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f t="shared" si="10"/>
        <v>0</v>
      </c>
      <c r="AY21" s="26">
        <f t="shared" si="11"/>
        <v>0</v>
      </c>
      <c r="AZ21" s="26">
        <v>0</v>
      </c>
      <c r="BA21" s="26">
        <v>0</v>
      </c>
      <c r="BB21" s="26">
        <v>0</v>
      </c>
      <c r="BC21" s="26">
        <v>0</v>
      </c>
      <c r="BD21" s="26">
        <v>0</v>
      </c>
      <c r="BE21" s="26">
        <v>0</v>
      </c>
      <c r="BF21" s="26">
        <f t="shared" si="12"/>
        <v>0</v>
      </c>
      <c r="BG21" s="26">
        <v>0</v>
      </c>
      <c r="BH21" s="26">
        <v>0</v>
      </c>
      <c r="BI21" s="26">
        <v>0</v>
      </c>
      <c r="BJ21" s="26">
        <v>0</v>
      </c>
      <c r="BK21" s="26">
        <v>0</v>
      </c>
      <c r="BL21" s="26">
        <v>0</v>
      </c>
      <c r="BM21" s="26">
        <f t="shared" si="13"/>
        <v>0</v>
      </c>
      <c r="BN21" s="26">
        <f t="shared" si="14"/>
        <v>0</v>
      </c>
      <c r="BO21" s="26">
        <v>0</v>
      </c>
      <c r="BP21" s="26">
        <v>0</v>
      </c>
      <c r="BQ21" s="26">
        <v>0</v>
      </c>
      <c r="BR21" s="26">
        <v>0</v>
      </c>
      <c r="BS21" s="26">
        <v>0</v>
      </c>
      <c r="BT21" s="26">
        <v>0</v>
      </c>
      <c r="BU21" s="26">
        <f t="shared" si="15"/>
        <v>0</v>
      </c>
      <c r="BV21" s="26">
        <v>0</v>
      </c>
      <c r="BW21" s="26">
        <v>0</v>
      </c>
      <c r="BX21" s="26">
        <v>0</v>
      </c>
      <c r="BY21" s="26">
        <v>0</v>
      </c>
      <c r="BZ21" s="26">
        <v>0</v>
      </c>
      <c r="CA21" s="26">
        <v>0</v>
      </c>
      <c r="CB21" s="26">
        <f t="shared" si="16"/>
        <v>0</v>
      </c>
      <c r="CC21" s="26">
        <f t="shared" si="17"/>
        <v>0</v>
      </c>
      <c r="CD21" s="26">
        <v>0</v>
      </c>
      <c r="CE21" s="26">
        <v>0</v>
      </c>
      <c r="CF21" s="26">
        <v>0</v>
      </c>
      <c r="CG21" s="26">
        <v>0</v>
      </c>
      <c r="CH21" s="26">
        <v>0</v>
      </c>
      <c r="CI21" s="26">
        <v>0</v>
      </c>
      <c r="CJ21" s="26">
        <f t="shared" si="18"/>
        <v>0</v>
      </c>
      <c r="CK21" s="26">
        <v>0</v>
      </c>
      <c r="CL21" s="26">
        <v>0</v>
      </c>
      <c r="CM21" s="26">
        <v>0</v>
      </c>
      <c r="CN21" s="26">
        <v>0</v>
      </c>
      <c r="CO21" s="26">
        <v>0</v>
      </c>
      <c r="CP21" s="26">
        <v>0</v>
      </c>
      <c r="CQ21" s="26">
        <f t="shared" si="19"/>
        <v>1460</v>
      </c>
      <c r="CR21" s="26">
        <f t="shared" si="20"/>
        <v>1435</v>
      </c>
      <c r="CS21" s="26">
        <v>0</v>
      </c>
      <c r="CT21" s="26">
        <v>0</v>
      </c>
      <c r="CU21" s="26">
        <v>545</v>
      </c>
      <c r="CV21" s="26">
        <v>361</v>
      </c>
      <c r="CW21" s="26">
        <v>41</v>
      </c>
      <c r="CX21" s="26">
        <v>488</v>
      </c>
      <c r="CY21" s="26">
        <f t="shared" si="21"/>
        <v>25</v>
      </c>
      <c r="CZ21" s="26">
        <v>0</v>
      </c>
      <c r="DA21" s="26">
        <v>0</v>
      </c>
      <c r="DB21" s="26">
        <v>9</v>
      </c>
      <c r="DC21" s="26">
        <v>2</v>
      </c>
      <c r="DD21" s="26">
        <v>0</v>
      </c>
      <c r="DE21" s="26">
        <v>14</v>
      </c>
      <c r="DF21" s="26">
        <f t="shared" si="22"/>
        <v>0</v>
      </c>
      <c r="DG21" s="26">
        <f t="shared" si="23"/>
        <v>0</v>
      </c>
      <c r="DH21" s="26">
        <v>0</v>
      </c>
      <c r="DI21" s="26">
        <v>0</v>
      </c>
      <c r="DJ21" s="26">
        <v>0</v>
      </c>
      <c r="DK21" s="26">
        <v>0</v>
      </c>
      <c r="DL21" s="26">
        <v>0</v>
      </c>
      <c r="DM21" s="26">
        <v>0</v>
      </c>
      <c r="DN21" s="26">
        <f t="shared" si="24"/>
        <v>0</v>
      </c>
      <c r="DO21" s="26">
        <v>0</v>
      </c>
      <c r="DP21" s="26">
        <v>0</v>
      </c>
      <c r="DQ21" s="26">
        <v>0</v>
      </c>
      <c r="DR21" s="26">
        <v>0</v>
      </c>
      <c r="DS21" s="26">
        <v>0</v>
      </c>
      <c r="DT21" s="26">
        <v>0</v>
      </c>
      <c r="DU21" s="26">
        <f t="shared" si="25"/>
        <v>410</v>
      </c>
      <c r="DV21" s="26">
        <v>410</v>
      </c>
      <c r="DW21" s="26">
        <v>0</v>
      </c>
      <c r="DX21" s="26">
        <v>0</v>
      </c>
      <c r="DY21" s="26">
        <v>0</v>
      </c>
      <c r="DZ21" s="26">
        <f t="shared" si="26"/>
        <v>313</v>
      </c>
      <c r="EA21" s="26">
        <f t="shared" si="27"/>
        <v>192</v>
      </c>
      <c r="EB21" s="26">
        <v>0</v>
      </c>
      <c r="EC21" s="26">
        <v>0</v>
      </c>
      <c r="ED21" s="26">
        <v>192</v>
      </c>
      <c r="EE21" s="26">
        <v>0</v>
      </c>
      <c r="EF21" s="26">
        <v>0</v>
      </c>
      <c r="EG21" s="26">
        <v>0</v>
      </c>
      <c r="EH21" s="26">
        <f t="shared" si="28"/>
        <v>121</v>
      </c>
      <c r="EI21" s="26">
        <v>0</v>
      </c>
      <c r="EJ21" s="26">
        <v>0</v>
      </c>
      <c r="EK21" s="26">
        <v>121</v>
      </c>
      <c r="EL21" s="26">
        <v>0</v>
      </c>
      <c r="EM21" s="26">
        <v>0</v>
      </c>
      <c r="EN21" s="26">
        <v>0</v>
      </c>
    </row>
    <row r="22" spans="1:144" s="27" customFormat="1" ht="13.5" customHeight="1" x14ac:dyDescent="0.2">
      <c r="A22" s="24" t="s">
        <v>27</v>
      </c>
      <c r="B22" s="25" t="s">
        <v>56</v>
      </c>
      <c r="C22" s="24" t="s">
        <v>57</v>
      </c>
      <c r="D22" s="26">
        <f t="shared" si="0"/>
        <v>6445</v>
      </c>
      <c r="E22" s="26">
        <f t="shared" si="1"/>
        <v>5652</v>
      </c>
      <c r="F22" s="26">
        <f t="shared" si="2"/>
        <v>5523</v>
      </c>
      <c r="G22" s="26">
        <v>0</v>
      </c>
      <c r="H22" s="26">
        <v>5523</v>
      </c>
      <c r="I22" s="26">
        <v>0</v>
      </c>
      <c r="J22" s="26">
        <v>0</v>
      </c>
      <c r="K22" s="26">
        <v>0</v>
      </c>
      <c r="L22" s="26">
        <v>0</v>
      </c>
      <c r="M22" s="26">
        <f t="shared" si="3"/>
        <v>129</v>
      </c>
      <c r="N22" s="26">
        <v>0</v>
      </c>
      <c r="O22" s="26">
        <v>129</v>
      </c>
      <c r="P22" s="26">
        <v>0</v>
      </c>
      <c r="Q22" s="26">
        <v>0</v>
      </c>
      <c r="R22" s="26">
        <v>0</v>
      </c>
      <c r="S22" s="26">
        <v>0</v>
      </c>
      <c r="T22" s="26">
        <f t="shared" si="4"/>
        <v>406</v>
      </c>
      <c r="U22" s="26">
        <f t="shared" si="5"/>
        <v>190</v>
      </c>
      <c r="V22" s="26">
        <v>0</v>
      </c>
      <c r="W22" s="26">
        <v>0</v>
      </c>
      <c r="X22" s="26">
        <v>79</v>
      </c>
      <c r="Y22" s="26">
        <v>0</v>
      </c>
      <c r="Z22" s="26">
        <v>0</v>
      </c>
      <c r="AA22" s="26">
        <v>111</v>
      </c>
      <c r="AB22" s="26">
        <f t="shared" si="6"/>
        <v>216</v>
      </c>
      <c r="AC22" s="26">
        <v>0</v>
      </c>
      <c r="AD22" s="26">
        <v>0</v>
      </c>
      <c r="AE22" s="26">
        <v>88</v>
      </c>
      <c r="AF22" s="26">
        <v>0</v>
      </c>
      <c r="AG22" s="26">
        <v>0</v>
      </c>
      <c r="AH22" s="26">
        <v>128</v>
      </c>
      <c r="AI22" s="26">
        <f t="shared" si="7"/>
        <v>0</v>
      </c>
      <c r="AJ22" s="26">
        <f t="shared" si="8"/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0</v>
      </c>
      <c r="AP22" s="26">
        <v>0</v>
      </c>
      <c r="AQ22" s="26">
        <f t="shared" si="9"/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f t="shared" si="10"/>
        <v>0</v>
      </c>
      <c r="AY22" s="26">
        <f t="shared" si="11"/>
        <v>0</v>
      </c>
      <c r="AZ22" s="26">
        <v>0</v>
      </c>
      <c r="BA22" s="26">
        <v>0</v>
      </c>
      <c r="BB22" s="26">
        <v>0</v>
      </c>
      <c r="BC22" s="26">
        <v>0</v>
      </c>
      <c r="BD22" s="26">
        <v>0</v>
      </c>
      <c r="BE22" s="26">
        <v>0</v>
      </c>
      <c r="BF22" s="26">
        <f t="shared" si="12"/>
        <v>0</v>
      </c>
      <c r="BG22" s="26">
        <v>0</v>
      </c>
      <c r="BH22" s="26">
        <v>0</v>
      </c>
      <c r="BI22" s="26">
        <v>0</v>
      </c>
      <c r="BJ22" s="26">
        <v>0</v>
      </c>
      <c r="BK22" s="26">
        <v>0</v>
      </c>
      <c r="BL22" s="26">
        <v>0</v>
      </c>
      <c r="BM22" s="26">
        <f t="shared" si="13"/>
        <v>0</v>
      </c>
      <c r="BN22" s="26">
        <f t="shared" si="14"/>
        <v>0</v>
      </c>
      <c r="BO22" s="26">
        <v>0</v>
      </c>
      <c r="BP22" s="26">
        <v>0</v>
      </c>
      <c r="BQ22" s="26">
        <v>0</v>
      </c>
      <c r="BR22" s="26">
        <v>0</v>
      </c>
      <c r="BS22" s="26">
        <v>0</v>
      </c>
      <c r="BT22" s="26">
        <v>0</v>
      </c>
      <c r="BU22" s="26">
        <f t="shared" si="15"/>
        <v>0</v>
      </c>
      <c r="BV22" s="26">
        <v>0</v>
      </c>
      <c r="BW22" s="26">
        <v>0</v>
      </c>
      <c r="BX22" s="26">
        <v>0</v>
      </c>
      <c r="BY22" s="26">
        <v>0</v>
      </c>
      <c r="BZ22" s="26">
        <v>0</v>
      </c>
      <c r="CA22" s="26">
        <v>0</v>
      </c>
      <c r="CB22" s="26">
        <f t="shared" si="16"/>
        <v>0</v>
      </c>
      <c r="CC22" s="26">
        <f t="shared" si="17"/>
        <v>0</v>
      </c>
      <c r="CD22" s="26">
        <v>0</v>
      </c>
      <c r="CE22" s="26">
        <v>0</v>
      </c>
      <c r="CF22" s="26">
        <v>0</v>
      </c>
      <c r="CG22" s="26">
        <v>0</v>
      </c>
      <c r="CH22" s="26">
        <v>0</v>
      </c>
      <c r="CI22" s="26">
        <v>0</v>
      </c>
      <c r="CJ22" s="26">
        <f t="shared" si="18"/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0</v>
      </c>
      <c r="CQ22" s="26">
        <f t="shared" si="19"/>
        <v>0</v>
      </c>
      <c r="CR22" s="26">
        <f t="shared" si="20"/>
        <v>0</v>
      </c>
      <c r="CS22" s="26">
        <v>0</v>
      </c>
      <c r="CT22" s="26">
        <v>0</v>
      </c>
      <c r="CU22" s="26">
        <v>0</v>
      </c>
      <c r="CV22" s="26">
        <v>0</v>
      </c>
      <c r="CW22" s="26">
        <v>0</v>
      </c>
      <c r="CX22" s="26">
        <v>0</v>
      </c>
      <c r="CY22" s="26">
        <f t="shared" si="21"/>
        <v>0</v>
      </c>
      <c r="CZ22" s="26">
        <v>0</v>
      </c>
      <c r="DA22" s="26">
        <v>0</v>
      </c>
      <c r="DB22" s="26">
        <v>0</v>
      </c>
      <c r="DC22" s="26">
        <v>0</v>
      </c>
      <c r="DD22" s="26">
        <v>0</v>
      </c>
      <c r="DE22" s="26">
        <v>0</v>
      </c>
      <c r="DF22" s="26">
        <f t="shared" si="22"/>
        <v>0</v>
      </c>
      <c r="DG22" s="26">
        <f t="shared" si="23"/>
        <v>0</v>
      </c>
      <c r="DH22" s="26">
        <v>0</v>
      </c>
      <c r="DI22" s="26">
        <v>0</v>
      </c>
      <c r="DJ22" s="26">
        <v>0</v>
      </c>
      <c r="DK22" s="26">
        <v>0</v>
      </c>
      <c r="DL22" s="26">
        <v>0</v>
      </c>
      <c r="DM22" s="26">
        <v>0</v>
      </c>
      <c r="DN22" s="26">
        <f t="shared" si="24"/>
        <v>0</v>
      </c>
      <c r="DO22" s="26">
        <v>0</v>
      </c>
      <c r="DP22" s="26">
        <v>0</v>
      </c>
      <c r="DQ22" s="26">
        <v>0</v>
      </c>
      <c r="DR22" s="26">
        <v>0</v>
      </c>
      <c r="DS22" s="26">
        <v>0</v>
      </c>
      <c r="DT22" s="26">
        <v>0</v>
      </c>
      <c r="DU22" s="26">
        <f t="shared" si="25"/>
        <v>387</v>
      </c>
      <c r="DV22" s="26">
        <v>373</v>
      </c>
      <c r="DW22" s="26">
        <v>0</v>
      </c>
      <c r="DX22" s="26">
        <v>9</v>
      </c>
      <c r="DY22" s="26">
        <v>5</v>
      </c>
      <c r="DZ22" s="26">
        <f t="shared" si="26"/>
        <v>0</v>
      </c>
      <c r="EA22" s="26">
        <f t="shared" si="27"/>
        <v>0</v>
      </c>
      <c r="EB22" s="26">
        <v>0</v>
      </c>
      <c r="EC22" s="26">
        <v>0</v>
      </c>
      <c r="ED22" s="26">
        <v>0</v>
      </c>
      <c r="EE22" s="26">
        <v>0</v>
      </c>
      <c r="EF22" s="26">
        <v>0</v>
      </c>
      <c r="EG22" s="26">
        <v>0</v>
      </c>
      <c r="EH22" s="26">
        <f t="shared" si="28"/>
        <v>0</v>
      </c>
      <c r="EI22" s="26">
        <v>0</v>
      </c>
      <c r="EJ22" s="26">
        <v>0</v>
      </c>
      <c r="EK22" s="26">
        <v>0</v>
      </c>
      <c r="EL22" s="26">
        <v>0</v>
      </c>
      <c r="EM22" s="26">
        <v>0</v>
      </c>
      <c r="EN22" s="26">
        <v>0</v>
      </c>
    </row>
    <row r="23" spans="1:144" s="27" customFormat="1" ht="13.5" customHeight="1" x14ac:dyDescent="0.2">
      <c r="A23" s="24" t="s">
        <v>27</v>
      </c>
      <c r="B23" s="25" t="s">
        <v>58</v>
      </c>
      <c r="C23" s="24" t="s">
        <v>59</v>
      </c>
      <c r="D23" s="26">
        <f t="shared" si="0"/>
        <v>13474</v>
      </c>
      <c r="E23" s="26">
        <f t="shared" si="1"/>
        <v>12165</v>
      </c>
      <c r="F23" s="26">
        <f t="shared" si="2"/>
        <v>12006</v>
      </c>
      <c r="G23" s="26">
        <v>0</v>
      </c>
      <c r="H23" s="26">
        <v>12006</v>
      </c>
      <c r="I23" s="26">
        <v>0</v>
      </c>
      <c r="J23" s="26">
        <v>0</v>
      </c>
      <c r="K23" s="26">
        <v>0</v>
      </c>
      <c r="L23" s="26">
        <v>0</v>
      </c>
      <c r="M23" s="26">
        <f t="shared" si="3"/>
        <v>159</v>
      </c>
      <c r="N23" s="26">
        <v>0</v>
      </c>
      <c r="O23" s="26">
        <v>159</v>
      </c>
      <c r="P23" s="26">
        <v>0</v>
      </c>
      <c r="Q23" s="26">
        <v>0</v>
      </c>
      <c r="R23" s="26">
        <v>0</v>
      </c>
      <c r="S23" s="26">
        <v>0</v>
      </c>
      <c r="T23" s="26">
        <f t="shared" si="4"/>
        <v>601</v>
      </c>
      <c r="U23" s="26">
        <f t="shared" si="5"/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f t="shared" si="6"/>
        <v>601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601</v>
      </c>
      <c r="AI23" s="26">
        <f t="shared" si="7"/>
        <v>0</v>
      </c>
      <c r="AJ23" s="26">
        <f t="shared" si="8"/>
        <v>0</v>
      </c>
      <c r="AK23" s="26">
        <v>0</v>
      </c>
      <c r="AL23" s="26">
        <v>0</v>
      </c>
      <c r="AM23" s="26">
        <v>0</v>
      </c>
      <c r="AN23" s="26">
        <v>0</v>
      </c>
      <c r="AO23" s="26">
        <v>0</v>
      </c>
      <c r="AP23" s="26">
        <v>0</v>
      </c>
      <c r="AQ23" s="26">
        <f t="shared" si="9"/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f t="shared" si="10"/>
        <v>0</v>
      </c>
      <c r="AY23" s="26">
        <f t="shared" si="11"/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f t="shared" si="12"/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f t="shared" si="13"/>
        <v>0</v>
      </c>
      <c r="BN23" s="26">
        <f t="shared" si="14"/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f t="shared" si="15"/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>
        <v>0</v>
      </c>
      <c r="CB23" s="26">
        <f t="shared" si="16"/>
        <v>0</v>
      </c>
      <c r="CC23" s="26">
        <f t="shared" si="17"/>
        <v>0</v>
      </c>
      <c r="CD23" s="26">
        <v>0</v>
      </c>
      <c r="CE23" s="26">
        <v>0</v>
      </c>
      <c r="CF23" s="26">
        <v>0</v>
      </c>
      <c r="CG23" s="26">
        <v>0</v>
      </c>
      <c r="CH23" s="26">
        <v>0</v>
      </c>
      <c r="CI23" s="26">
        <v>0</v>
      </c>
      <c r="CJ23" s="26">
        <f t="shared" si="18"/>
        <v>0</v>
      </c>
      <c r="CK23" s="26">
        <v>0</v>
      </c>
      <c r="CL23" s="26">
        <v>0</v>
      </c>
      <c r="CM23" s="26">
        <v>0</v>
      </c>
      <c r="CN23" s="26">
        <v>0</v>
      </c>
      <c r="CO23" s="26">
        <v>0</v>
      </c>
      <c r="CP23" s="26">
        <v>0</v>
      </c>
      <c r="CQ23" s="26">
        <f t="shared" si="19"/>
        <v>122</v>
      </c>
      <c r="CR23" s="26">
        <f t="shared" si="20"/>
        <v>122</v>
      </c>
      <c r="CS23" s="26">
        <v>0</v>
      </c>
      <c r="CT23" s="26">
        <v>0</v>
      </c>
      <c r="CU23" s="26">
        <v>0</v>
      </c>
      <c r="CV23" s="26">
        <v>122</v>
      </c>
      <c r="CW23" s="26">
        <v>0</v>
      </c>
      <c r="CX23" s="26">
        <v>0</v>
      </c>
      <c r="CY23" s="26">
        <f t="shared" si="21"/>
        <v>0</v>
      </c>
      <c r="CZ23" s="26">
        <v>0</v>
      </c>
      <c r="DA23" s="26">
        <v>0</v>
      </c>
      <c r="DB23" s="26">
        <v>0</v>
      </c>
      <c r="DC23" s="26">
        <v>0</v>
      </c>
      <c r="DD23" s="26">
        <v>0</v>
      </c>
      <c r="DE23" s="26">
        <v>0</v>
      </c>
      <c r="DF23" s="26">
        <f t="shared" si="22"/>
        <v>0</v>
      </c>
      <c r="DG23" s="26">
        <f t="shared" si="23"/>
        <v>0</v>
      </c>
      <c r="DH23" s="26">
        <v>0</v>
      </c>
      <c r="DI23" s="26">
        <v>0</v>
      </c>
      <c r="DJ23" s="26">
        <v>0</v>
      </c>
      <c r="DK23" s="26">
        <v>0</v>
      </c>
      <c r="DL23" s="26">
        <v>0</v>
      </c>
      <c r="DM23" s="26">
        <v>0</v>
      </c>
      <c r="DN23" s="26">
        <f t="shared" si="24"/>
        <v>0</v>
      </c>
      <c r="DO23" s="26">
        <v>0</v>
      </c>
      <c r="DP23" s="26">
        <v>0</v>
      </c>
      <c r="DQ23" s="26">
        <v>0</v>
      </c>
      <c r="DR23" s="26">
        <v>0</v>
      </c>
      <c r="DS23" s="26">
        <v>0</v>
      </c>
      <c r="DT23" s="26">
        <v>0</v>
      </c>
      <c r="DU23" s="26">
        <f t="shared" si="25"/>
        <v>586</v>
      </c>
      <c r="DV23" s="26">
        <v>586</v>
      </c>
      <c r="DW23" s="26">
        <v>0</v>
      </c>
      <c r="DX23" s="26">
        <v>0</v>
      </c>
      <c r="DY23" s="26">
        <v>0</v>
      </c>
      <c r="DZ23" s="26">
        <f t="shared" si="26"/>
        <v>0</v>
      </c>
      <c r="EA23" s="26">
        <f t="shared" si="27"/>
        <v>0</v>
      </c>
      <c r="EB23" s="26">
        <v>0</v>
      </c>
      <c r="EC23" s="26">
        <v>0</v>
      </c>
      <c r="ED23" s="26">
        <v>0</v>
      </c>
      <c r="EE23" s="26">
        <v>0</v>
      </c>
      <c r="EF23" s="26">
        <v>0</v>
      </c>
      <c r="EG23" s="26">
        <v>0</v>
      </c>
      <c r="EH23" s="26">
        <f t="shared" si="28"/>
        <v>0</v>
      </c>
      <c r="EI23" s="26">
        <v>0</v>
      </c>
      <c r="EJ23" s="26">
        <v>0</v>
      </c>
      <c r="EK23" s="26">
        <v>0</v>
      </c>
      <c r="EL23" s="26">
        <v>0</v>
      </c>
      <c r="EM23" s="26">
        <v>0</v>
      </c>
      <c r="EN23" s="26">
        <v>0</v>
      </c>
    </row>
    <row r="24" spans="1:144" s="27" customFormat="1" ht="13.5" customHeight="1" x14ac:dyDescent="0.2">
      <c r="A24" s="24" t="s">
        <v>27</v>
      </c>
      <c r="B24" s="25" t="s">
        <v>60</v>
      </c>
      <c r="C24" s="24" t="s">
        <v>61</v>
      </c>
      <c r="D24" s="26">
        <f t="shared" si="0"/>
        <v>6739</v>
      </c>
      <c r="E24" s="26">
        <f t="shared" si="1"/>
        <v>5697</v>
      </c>
      <c r="F24" s="26">
        <f t="shared" si="2"/>
        <v>4832</v>
      </c>
      <c r="G24" s="26">
        <v>0</v>
      </c>
      <c r="H24" s="26">
        <v>4832</v>
      </c>
      <c r="I24" s="26">
        <v>0</v>
      </c>
      <c r="J24" s="26">
        <v>0</v>
      </c>
      <c r="K24" s="26">
        <v>0</v>
      </c>
      <c r="L24" s="26">
        <v>0</v>
      </c>
      <c r="M24" s="26">
        <f t="shared" si="3"/>
        <v>865</v>
      </c>
      <c r="N24" s="26">
        <v>0</v>
      </c>
      <c r="O24" s="26">
        <v>865</v>
      </c>
      <c r="P24" s="26">
        <v>0</v>
      </c>
      <c r="Q24" s="26">
        <v>0</v>
      </c>
      <c r="R24" s="26">
        <v>0</v>
      </c>
      <c r="S24" s="26">
        <v>0</v>
      </c>
      <c r="T24" s="26">
        <f t="shared" si="4"/>
        <v>0</v>
      </c>
      <c r="U24" s="26">
        <f t="shared" si="5"/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f t="shared" si="6"/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f t="shared" si="7"/>
        <v>0</v>
      </c>
      <c r="AJ24" s="26">
        <f t="shared" si="8"/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f t="shared" si="9"/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f t="shared" si="10"/>
        <v>0</v>
      </c>
      <c r="AY24" s="26">
        <f t="shared" si="11"/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f t="shared" si="12"/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f t="shared" si="13"/>
        <v>0</v>
      </c>
      <c r="BN24" s="26">
        <f t="shared" si="14"/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f t="shared" si="15"/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f t="shared" si="16"/>
        <v>0</v>
      </c>
      <c r="CC24" s="26">
        <f t="shared" si="17"/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f t="shared" si="18"/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f t="shared" si="19"/>
        <v>941</v>
      </c>
      <c r="CR24" s="26">
        <f t="shared" si="20"/>
        <v>764</v>
      </c>
      <c r="CS24" s="26">
        <v>0</v>
      </c>
      <c r="CT24" s="26">
        <v>0</v>
      </c>
      <c r="CU24" s="26">
        <v>13</v>
      </c>
      <c r="CV24" s="26">
        <v>715</v>
      </c>
      <c r="CW24" s="26">
        <v>0</v>
      </c>
      <c r="CX24" s="26">
        <v>36</v>
      </c>
      <c r="CY24" s="26">
        <f t="shared" si="21"/>
        <v>177</v>
      </c>
      <c r="CZ24" s="26">
        <v>0</v>
      </c>
      <c r="DA24" s="26">
        <v>0</v>
      </c>
      <c r="DB24" s="26">
        <v>7</v>
      </c>
      <c r="DC24" s="26">
        <v>143</v>
      </c>
      <c r="DD24" s="26">
        <v>0</v>
      </c>
      <c r="DE24" s="26">
        <v>27</v>
      </c>
      <c r="DF24" s="26">
        <f t="shared" si="22"/>
        <v>0</v>
      </c>
      <c r="DG24" s="26">
        <f t="shared" si="23"/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0</v>
      </c>
      <c r="DN24" s="26">
        <f t="shared" si="24"/>
        <v>0</v>
      </c>
      <c r="DO24" s="26">
        <v>0</v>
      </c>
      <c r="DP24" s="26">
        <v>0</v>
      </c>
      <c r="DQ24" s="26">
        <v>0</v>
      </c>
      <c r="DR24" s="26">
        <v>0</v>
      </c>
      <c r="DS24" s="26">
        <v>0</v>
      </c>
      <c r="DT24" s="26">
        <v>0</v>
      </c>
      <c r="DU24" s="26">
        <f t="shared" si="25"/>
        <v>0</v>
      </c>
      <c r="DV24" s="26">
        <v>0</v>
      </c>
      <c r="DW24" s="26">
        <v>0</v>
      </c>
      <c r="DX24" s="26">
        <v>0</v>
      </c>
      <c r="DY24" s="26">
        <v>0</v>
      </c>
      <c r="DZ24" s="26">
        <f t="shared" si="26"/>
        <v>101</v>
      </c>
      <c r="EA24" s="26">
        <f t="shared" si="27"/>
        <v>78</v>
      </c>
      <c r="EB24" s="26">
        <v>0</v>
      </c>
      <c r="EC24" s="26">
        <v>0</v>
      </c>
      <c r="ED24" s="26">
        <v>78</v>
      </c>
      <c r="EE24" s="26">
        <v>0</v>
      </c>
      <c r="EF24" s="26">
        <v>0</v>
      </c>
      <c r="EG24" s="26">
        <v>0</v>
      </c>
      <c r="EH24" s="26">
        <f t="shared" si="28"/>
        <v>23</v>
      </c>
      <c r="EI24" s="26">
        <v>0</v>
      </c>
      <c r="EJ24" s="26">
        <v>0</v>
      </c>
      <c r="EK24" s="26">
        <v>23</v>
      </c>
      <c r="EL24" s="26">
        <v>0</v>
      </c>
      <c r="EM24" s="26">
        <v>0</v>
      </c>
      <c r="EN24" s="26">
        <v>0</v>
      </c>
    </row>
    <row r="25" spans="1:144" s="27" customFormat="1" ht="13.5" customHeight="1" x14ac:dyDescent="0.2">
      <c r="A25" s="24" t="s">
        <v>27</v>
      </c>
      <c r="B25" s="25" t="s">
        <v>62</v>
      </c>
      <c r="C25" s="24" t="s">
        <v>63</v>
      </c>
      <c r="D25" s="26">
        <f t="shared" si="0"/>
        <v>9574</v>
      </c>
      <c r="E25" s="26">
        <f t="shared" si="1"/>
        <v>8132</v>
      </c>
      <c r="F25" s="26">
        <f t="shared" si="2"/>
        <v>8032</v>
      </c>
      <c r="G25" s="26">
        <v>0</v>
      </c>
      <c r="H25" s="26">
        <v>7805</v>
      </c>
      <c r="I25" s="26">
        <v>0</v>
      </c>
      <c r="J25" s="26">
        <v>0</v>
      </c>
      <c r="K25" s="26">
        <v>0</v>
      </c>
      <c r="L25" s="26">
        <v>227</v>
      </c>
      <c r="M25" s="26">
        <f t="shared" si="3"/>
        <v>100</v>
      </c>
      <c r="N25" s="26">
        <v>0</v>
      </c>
      <c r="O25" s="26">
        <v>100</v>
      </c>
      <c r="P25" s="26">
        <v>0</v>
      </c>
      <c r="Q25" s="26">
        <v>0</v>
      </c>
      <c r="R25" s="26">
        <v>0</v>
      </c>
      <c r="S25" s="26">
        <v>0</v>
      </c>
      <c r="T25" s="26">
        <f t="shared" si="4"/>
        <v>218</v>
      </c>
      <c r="U25" s="26">
        <f t="shared" si="5"/>
        <v>218</v>
      </c>
      <c r="V25" s="26">
        <v>0</v>
      </c>
      <c r="W25" s="26">
        <v>0</v>
      </c>
      <c r="X25" s="26">
        <v>0</v>
      </c>
      <c r="Y25" s="26">
        <v>0</v>
      </c>
      <c r="Z25" s="26">
        <v>13</v>
      </c>
      <c r="AA25" s="26">
        <v>205</v>
      </c>
      <c r="AB25" s="26">
        <f t="shared" si="6"/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f t="shared" si="7"/>
        <v>0</v>
      </c>
      <c r="AJ25" s="26">
        <f t="shared" si="8"/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f t="shared" si="9"/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f t="shared" si="10"/>
        <v>0</v>
      </c>
      <c r="AY25" s="26">
        <f t="shared" si="11"/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f t="shared" si="12"/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f t="shared" si="13"/>
        <v>0</v>
      </c>
      <c r="BN25" s="26">
        <f t="shared" si="14"/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f t="shared" si="15"/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0</v>
      </c>
      <c r="CA25" s="26">
        <v>0</v>
      </c>
      <c r="CB25" s="26">
        <f t="shared" si="16"/>
        <v>49</v>
      </c>
      <c r="CC25" s="26">
        <f t="shared" si="17"/>
        <v>49</v>
      </c>
      <c r="CD25" s="26">
        <v>0</v>
      </c>
      <c r="CE25" s="26">
        <v>0</v>
      </c>
      <c r="CF25" s="26">
        <v>0</v>
      </c>
      <c r="CG25" s="26">
        <v>0</v>
      </c>
      <c r="CH25" s="26">
        <v>0</v>
      </c>
      <c r="CI25" s="26">
        <v>49</v>
      </c>
      <c r="CJ25" s="26">
        <f t="shared" si="18"/>
        <v>0</v>
      </c>
      <c r="CK25" s="26">
        <v>0</v>
      </c>
      <c r="CL25" s="26">
        <v>0</v>
      </c>
      <c r="CM25" s="26">
        <v>0</v>
      </c>
      <c r="CN25" s="26">
        <v>0</v>
      </c>
      <c r="CO25" s="26">
        <v>0</v>
      </c>
      <c r="CP25" s="26">
        <v>0</v>
      </c>
      <c r="CQ25" s="26">
        <f t="shared" si="19"/>
        <v>445</v>
      </c>
      <c r="CR25" s="26">
        <f t="shared" si="20"/>
        <v>445</v>
      </c>
      <c r="CS25" s="26">
        <v>0</v>
      </c>
      <c r="CT25" s="26">
        <v>0</v>
      </c>
      <c r="CU25" s="26">
        <v>0</v>
      </c>
      <c r="CV25" s="26">
        <v>445</v>
      </c>
      <c r="CW25" s="26">
        <v>0</v>
      </c>
      <c r="CX25" s="26">
        <v>0</v>
      </c>
      <c r="CY25" s="26">
        <f t="shared" si="21"/>
        <v>0</v>
      </c>
      <c r="CZ25" s="26">
        <v>0</v>
      </c>
      <c r="DA25" s="26">
        <v>0</v>
      </c>
      <c r="DB25" s="26">
        <v>0</v>
      </c>
      <c r="DC25" s="26">
        <v>0</v>
      </c>
      <c r="DD25" s="26">
        <v>0</v>
      </c>
      <c r="DE25" s="26">
        <v>0</v>
      </c>
      <c r="DF25" s="26">
        <f t="shared" si="22"/>
        <v>0</v>
      </c>
      <c r="DG25" s="26">
        <f t="shared" si="23"/>
        <v>0</v>
      </c>
      <c r="DH25" s="26">
        <v>0</v>
      </c>
      <c r="DI25" s="26">
        <v>0</v>
      </c>
      <c r="DJ25" s="26">
        <v>0</v>
      </c>
      <c r="DK25" s="26">
        <v>0</v>
      </c>
      <c r="DL25" s="26">
        <v>0</v>
      </c>
      <c r="DM25" s="26">
        <v>0</v>
      </c>
      <c r="DN25" s="26">
        <f t="shared" si="24"/>
        <v>0</v>
      </c>
      <c r="DO25" s="26">
        <v>0</v>
      </c>
      <c r="DP25" s="26">
        <v>0</v>
      </c>
      <c r="DQ25" s="26">
        <v>0</v>
      </c>
      <c r="DR25" s="26">
        <v>0</v>
      </c>
      <c r="DS25" s="26">
        <v>0</v>
      </c>
      <c r="DT25" s="26">
        <v>0</v>
      </c>
      <c r="DU25" s="26">
        <f t="shared" si="25"/>
        <v>730</v>
      </c>
      <c r="DV25" s="26">
        <v>730</v>
      </c>
      <c r="DW25" s="26">
        <v>0</v>
      </c>
      <c r="DX25" s="26">
        <v>0</v>
      </c>
      <c r="DY25" s="26">
        <v>0</v>
      </c>
      <c r="DZ25" s="26">
        <f t="shared" si="26"/>
        <v>0</v>
      </c>
      <c r="EA25" s="26">
        <f t="shared" si="27"/>
        <v>0</v>
      </c>
      <c r="EB25" s="26">
        <v>0</v>
      </c>
      <c r="EC25" s="26">
        <v>0</v>
      </c>
      <c r="ED25" s="26">
        <v>0</v>
      </c>
      <c r="EE25" s="26">
        <v>0</v>
      </c>
      <c r="EF25" s="26">
        <v>0</v>
      </c>
      <c r="EG25" s="26">
        <v>0</v>
      </c>
      <c r="EH25" s="26">
        <f t="shared" si="28"/>
        <v>0</v>
      </c>
      <c r="EI25" s="26">
        <v>0</v>
      </c>
      <c r="EJ25" s="26">
        <v>0</v>
      </c>
      <c r="EK25" s="26">
        <v>0</v>
      </c>
      <c r="EL25" s="26">
        <v>0</v>
      </c>
      <c r="EM25" s="26">
        <v>0</v>
      </c>
      <c r="EN25" s="26">
        <v>0</v>
      </c>
    </row>
    <row r="26" spans="1:144" s="27" customFormat="1" ht="13.5" customHeight="1" x14ac:dyDescent="0.2">
      <c r="A26" s="24" t="s">
        <v>27</v>
      </c>
      <c r="B26" s="25" t="s">
        <v>64</v>
      </c>
      <c r="C26" s="24" t="s">
        <v>65</v>
      </c>
      <c r="D26" s="26">
        <f t="shared" si="0"/>
        <v>12005</v>
      </c>
      <c r="E26" s="26">
        <f t="shared" si="1"/>
        <v>9568</v>
      </c>
      <c r="F26" s="26">
        <f t="shared" si="2"/>
        <v>6869</v>
      </c>
      <c r="G26" s="26">
        <v>0</v>
      </c>
      <c r="H26" s="26">
        <v>6869</v>
      </c>
      <c r="I26" s="26">
        <v>0</v>
      </c>
      <c r="J26" s="26">
        <v>0</v>
      </c>
      <c r="K26" s="26">
        <v>0</v>
      </c>
      <c r="L26" s="26">
        <v>0</v>
      </c>
      <c r="M26" s="26">
        <f t="shared" si="3"/>
        <v>2699</v>
      </c>
      <c r="N26" s="26">
        <v>0</v>
      </c>
      <c r="O26" s="26">
        <v>2699</v>
      </c>
      <c r="P26" s="26">
        <v>0</v>
      </c>
      <c r="Q26" s="26">
        <v>0</v>
      </c>
      <c r="R26" s="26">
        <v>0</v>
      </c>
      <c r="S26" s="26">
        <v>0</v>
      </c>
      <c r="T26" s="26">
        <f t="shared" si="4"/>
        <v>0</v>
      </c>
      <c r="U26" s="26">
        <f t="shared" si="5"/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f t="shared" si="6"/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f t="shared" si="7"/>
        <v>58</v>
      </c>
      <c r="AJ26" s="26">
        <f t="shared" si="8"/>
        <v>0</v>
      </c>
      <c r="AK26" s="26">
        <v>0</v>
      </c>
      <c r="AL26" s="26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f t="shared" si="9"/>
        <v>58</v>
      </c>
      <c r="AR26" s="26">
        <v>0</v>
      </c>
      <c r="AS26" s="26">
        <v>0</v>
      </c>
      <c r="AT26" s="26">
        <v>0</v>
      </c>
      <c r="AU26" s="26">
        <v>58</v>
      </c>
      <c r="AV26" s="26">
        <v>0</v>
      </c>
      <c r="AW26" s="26">
        <v>0</v>
      </c>
      <c r="AX26" s="26">
        <f t="shared" si="10"/>
        <v>0</v>
      </c>
      <c r="AY26" s="26">
        <f t="shared" si="11"/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f t="shared" si="12"/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f t="shared" si="13"/>
        <v>0</v>
      </c>
      <c r="BN26" s="26">
        <f t="shared" si="14"/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f t="shared" si="15"/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>
        <v>0</v>
      </c>
      <c r="CB26" s="26">
        <f t="shared" si="16"/>
        <v>0</v>
      </c>
      <c r="CC26" s="26">
        <f t="shared" si="17"/>
        <v>0</v>
      </c>
      <c r="CD26" s="26">
        <v>0</v>
      </c>
      <c r="CE26" s="26">
        <v>0</v>
      </c>
      <c r="CF26" s="26">
        <v>0</v>
      </c>
      <c r="CG26" s="26">
        <v>0</v>
      </c>
      <c r="CH26" s="26">
        <v>0</v>
      </c>
      <c r="CI26" s="26">
        <v>0</v>
      </c>
      <c r="CJ26" s="26">
        <f t="shared" si="18"/>
        <v>0</v>
      </c>
      <c r="CK26" s="26">
        <v>0</v>
      </c>
      <c r="CL26" s="26">
        <v>0</v>
      </c>
      <c r="CM26" s="26">
        <v>0</v>
      </c>
      <c r="CN26" s="26">
        <v>0</v>
      </c>
      <c r="CO26" s="26">
        <v>0</v>
      </c>
      <c r="CP26" s="26">
        <v>0</v>
      </c>
      <c r="CQ26" s="26">
        <f t="shared" si="19"/>
        <v>1854</v>
      </c>
      <c r="CR26" s="26">
        <f t="shared" si="20"/>
        <v>1450</v>
      </c>
      <c r="CS26" s="26">
        <v>0</v>
      </c>
      <c r="CT26" s="26">
        <v>0</v>
      </c>
      <c r="CU26" s="26">
        <v>0</v>
      </c>
      <c r="CV26" s="26">
        <v>1404</v>
      </c>
      <c r="CW26" s="26">
        <v>39</v>
      </c>
      <c r="CX26" s="26">
        <v>7</v>
      </c>
      <c r="CY26" s="26">
        <f t="shared" si="21"/>
        <v>404</v>
      </c>
      <c r="CZ26" s="26">
        <v>0</v>
      </c>
      <c r="DA26" s="26">
        <v>0</v>
      </c>
      <c r="DB26" s="26">
        <v>0</v>
      </c>
      <c r="DC26" s="26">
        <v>285</v>
      </c>
      <c r="DD26" s="26">
        <v>7</v>
      </c>
      <c r="DE26" s="26">
        <v>112</v>
      </c>
      <c r="DF26" s="26">
        <f t="shared" si="22"/>
        <v>0</v>
      </c>
      <c r="DG26" s="26">
        <f t="shared" si="23"/>
        <v>0</v>
      </c>
      <c r="DH26" s="26">
        <v>0</v>
      </c>
      <c r="DI26" s="26">
        <v>0</v>
      </c>
      <c r="DJ26" s="26">
        <v>0</v>
      </c>
      <c r="DK26" s="26">
        <v>0</v>
      </c>
      <c r="DL26" s="26">
        <v>0</v>
      </c>
      <c r="DM26" s="26">
        <v>0</v>
      </c>
      <c r="DN26" s="26">
        <f t="shared" si="24"/>
        <v>0</v>
      </c>
      <c r="DO26" s="26">
        <v>0</v>
      </c>
      <c r="DP26" s="26">
        <v>0</v>
      </c>
      <c r="DQ26" s="26">
        <v>0</v>
      </c>
      <c r="DR26" s="26">
        <v>0</v>
      </c>
      <c r="DS26" s="26">
        <v>0</v>
      </c>
      <c r="DT26" s="26">
        <v>0</v>
      </c>
      <c r="DU26" s="26">
        <f t="shared" si="25"/>
        <v>137</v>
      </c>
      <c r="DV26" s="26">
        <v>137</v>
      </c>
      <c r="DW26" s="26">
        <v>0</v>
      </c>
      <c r="DX26" s="26">
        <v>0</v>
      </c>
      <c r="DY26" s="26">
        <v>0</v>
      </c>
      <c r="DZ26" s="26">
        <f t="shared" si="26"/>
        <v>388</v>
      </c>
      <c r="EA26" s="26">
        <f t="shared" si="27"/>
        <v>168</v>
      </c>
      <c r="EB26" s="26">
        <v>0</v>
      </c>
      <c r="EC26" s="26">
        <v>0</v>
      </c>
      <c r="ED26" s="26">
        <v>168</v>
      </c>
      <c r="EE26" s="26">
        <v>0</v>
      </c>
      <c r="EF26" s="26">
        <v>0</v>
      </c>
      <c r="EG26" s="26">
        <v>0</v>
      </c>
      <c r="EH26" s="26">
        <f t="shared" si="28"/>
        <v>220</v>
      </c>
      <c r="EI26" s="26">
        <v>0</v>
      </c>
      <c r="EJ26" s="26">
        <v>0</v>
      </c>
      <c r="EK26" s="26">
        <v>220</v>
      </c>
      <c r="EL26" s="26">
        <v>0</v>
      </c>
      <c r="EM26" s="26">
        <v>0</v>
      </c>
      <c r="EN26" s="26">
        <v>0</v>
      </c>
    </row>
    <row r="27" spans="1:144" s="27" customFormat="1" ht="13.5" customHeight="1" x14ac:dyDescent="0.2">
      <c r="A27" s="24" t="s">
        <v>27</v>
      </c>
      <c r="B27" s="25" t="s">
        <v>66</v>
      </c>
      <c r="C27" s="24" t="s">
        <v>67</v>
      </c>
      <c r="D27" s="26">
        <f t="shared" si="0"/>
        <v>9188</v>
      </c>
      <c r="E27" s="26">
        <f t="shared" si="1"/>
        <v>8114</v>
      </c>
      <c r="F27" s="26">
        <f t="shared" si="2"/>
        <v>6266</v>
      </c>
      <c r="G27" s="26">
        <v>0</v>
      </c>
      <c r="H27" s="26">
        <v>6243</v>
      </c>
      <c r="I27" s="26">
        <v>0</v>
      </c>
      <c r="J27" s="26">
        <v>23</v>
      </c>
      <c r="K27" s="26">
        <v>0</v>
      </c>
      <c r="L27" s="26">
        <v>0</v>
      </c>
      <c r="M27" s="26">
        <f t="shared" si="3"/>
        <v>1848</v>
      </c>
      <c r="N27" s="26">
        <v>0</v>
      </c>
      <c r="O27" s="26">
        <v>1845</v>
      </c>
      <c r="P27" s="26">
        <v>0</v>
      </c>
      <c r="Q27" s="26">
        <v>3</v>
      </c>
      <c r="R27" s="26">
        <v>0</v>
      </c>
      <c r="S27" s="26">
        <v>0</v>
      </c>
      <c r="T27" s="26">
        <f t="shared" si="4"/>
        <v>191</v>
      </c>
      <c r="U27" s="26">
        <f t="shared" si="5"/>
        <v>3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3</v>
      </c>
      <c r="AB27" s="26">
        <f t="shared" si="6"/>
        <v>188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188</v>
      </c>
      <c r="AI27" s="26">
        <f t="shared" si="7"/>
        <v>0</v>
      </c>
      <c r="AJ27" s="26">
        <f t="shared" si="8"/>
        <v>0</v>
      </c>
      <c r="AK27" s="26">
        <v>0</v>
      </c>
      <c r="AL27" s="26">
        <v>0</v>
      </c>
      <c r="AM27" s="26">
        <v>0</v>
      </c>
      <c r="AN27" s="26">
        <v>0</v>
      </c>
      <c r="AO27" s="26">
        <v>0</v>
      </c>
      <c r="AP27" s="26">
        <v>0</v>
      </c>
      <c r="AQ27" s="26">
        <f t="shared" si="9"/>
        <v>0</v>
      </c>
      <c r="AR27" s="26">
        <v>0</v>
      </c>
      <c r="AS27" s="26">
        <v>0</v>
      </c>
      <c r="AT27" s="26">
        <v>0</v>
      </c>
      <c r="AU27" s="26">
        <v>0</v>
      </c>
      <c r="AV27" s="26">
        <v>0</v>
      </c>
      <c r="AW27" s="26">
        <v>0</v>
      </c>
      <c r="AX27" s="26">
        <f t="shared" si="10"/>
        <v>0</v>
      </c>
      <c r="AY27" s="26">
        <f t="shared" si="11"/>
        <v>0</v>
      </c>
      <c r="AZ27" s="26">
        <v>0</v>
      </c>
      <c r="BA27" s="26">
        <v>0</v>
      </c>
      <c r="BB27" s="26">
        <v>0</v>
      </c>
      <c r="BC27" s="26">
        <v>0</v>
      </c>
      <c r="BD27" s="26">
        <v>0</v>
      </c>
      <c r="BE27" s="26">
        <v>0</v>
      </c>
      <c r="BF27" s="26">
        <f t="shared" si="12"/>
        <v>0</v>
      </c>
      <c r="BG27" s="26">
        <v>0</v>
      </c>
      <c r="BH27" s="26">
        <v>0</v>
      </c>
      <c r="BI27" s="26">
        <v>0</v>
      </c>
      <c r="BJ27" s="26">
        <v>0</v>
      </c>
      <c r="BK27" s="26">
        <v>0</v>
      </c>
      <c r="BL27" s="26">
        <v>0</v>
      </c>
      <c r="BM27" s="26">
        <f t="shared" si="13"/>
        <v>0</v>
      </c>
      <c r="BN27" s="26">
        <f t="shared" si="14"/>
        <v>0</v>
      </c>
      <c r="BO27" s="26">
        <v>0</v>
      </c>
      <c r="BP27" s="26">
        <v>0</v>
      </c>
      <c r="BQ27" s="26">
        <v>0</v>
      </c>
      <c r="BR27" s="26">
        <v>0</v>
      </c>
      <c r="BS27" s="26">
        <v>0</v>
      </c>
      <c r="BT27" s="26">
        <v>0</v>
      </c>
      <c r="BU27" s="26">
        <f t="shared" si="15"/>
        <v>0</v>
      </c>
      <c r="BV27" s="26">
        <v>0</v>
      </c>
      <c r="BW27" s="26">
        <v>0</v>
      </c>
      <c r="BX27" s="26">
        <v>0</v>
      </c>
      <c r="BY27" s="26">
        <v>0</v>
      </c>
      <c r="BZ27" s="26">
        <v>0</v>
      </c>
      <c r="CA27" s="26">
        <v>0</v>
      </c>
      <c r="CB27" s="26">
        <f t="shared" si="16"/>
        <v>0</v>
      </c>
      <c r="CC27" s="26">
        <f t="shared" si="17"/>
        <v>0</v>
      </c>
      <c r="CD27" s="26">
        <v>0</v>
      </c>
      <c r="CE27" s="26">
        <v>0</v>
      </c>
      <c r="CF27" s="26">
        <v>0</v>
      </c>
      <c r="CG27" s="26">
        <v>0</v>
      </c>
      <c r="CH27" s="26">
        <v>0</v>
      </c>
      <c r="CI27" s="26">
        <v>0</v>
      </c>
      <c r="CJ27" s="26">
        <f t="shared" si="18"/>
        <v>0</v>
      </c>
      <c r="CK27" s="26">
        <v>0</v>
      </c>
      <c r="CL27" s="26">
        <v>0</v>
      </c>
      <c r="CM27" s="26">
        <v>0</v>
      </c>
      <c r="CN27" s="26">
        <v>0</v>
      </c>
      <c r="CO27" s="26">
        <v>0</v>
      </c>
      <c r="CP27" s="26">
        <v>0</v>
      </c>
      <c r="CQ27" s="26">
        <f t="shared" si="19"/>
        <v>528</v>
      </c>
      <c r="CR27" s="26">
        <f t="shared" si="20"/>
        <v>418</v>
      </c>
      <c r="CS27" s="26">
        <v>0</v>
      </c>
      <c r="CT27" s="26">
        <v>0</v>
      </c>
      <c r="CU27" s="26">
        <v>0</v>
      </c>
      <c r="CV27" s="26">
        <v>418</v>
      </c>
      <c r="CW27" s="26">
        <v>0</v>
      </c>
      <c r="CX27" s="26">
        <v>0</v>
      </c>
      <c r="CY27" s="26">
        <f t="shared" si="21"/>
        <v>110</v>
      </c>
      <c r="CZ27" s="26">
        <v>0</v>
      </c>
      <c r="DA27" s="26">
        <v>0</v>
      </c>
      <c r="DB27" s="26">
        <v>0</v>
      </c>
      <c r="DC27" s="26">
        <v>110</v>
      </c>
      <c r="DD27" s="26">
        <v>0</v>
      </c>
      <c r="DE27" s="26">
        <v>0</v>
      </c>
      <c r="DF27" s="26">
        <f t="shared" si="22"/>
        <v>0</v>
      </c>
      <c r="DG27" s="26">
        <f t="shared" si="23"/>
        <v>0</v>
      </c>
      <c r="DH27" s="26">
        <v>0</v>
      </c>
      <c r="DI27" s="26">
        <v>0</v>
      </c>
      <c r="DJ27" s="26">
        <v>0</v>
      </c>
      <c r="DK27" s="26">
        <v>0</v>
      </c>
      <c r="DL27" s="26">
        <v>0</v>
      </c>
      <c r="DM27" s="26">
        <v>0</v>
      </c>
      <c r="DN27" s="26">
        <f t="shared" si="24"/>
        <v>0</v>
      </c>
      <c r="DO27" s="26">
        <v>0</v>
      </c>
      <c r="DP27" s="26">
        <v>0</v>
      </c>
      <c r="DQ27" s="26">
        <v>0</v>
      </c>
      <c r="DR27" s="26">
        <v>0</v>
      </c>
      <c r="DS27" s="26">
        <v>0</v>
      </c>
      <c r="DT27" s="26">
        <v>0</v>
      </c>
      <c r="DU27" s="26">
        <f t="shared" si="25"/>
        <v>151</v>
      </c>
      <c r="DV27" s="26">
        <v>89</v>
      </c>
      <c r="DW27" s="26">
        <v>0</v>
      </c>
      <c r="DX27" s="26">
        <v>62</v>
      </c>
      <c r="DY27" s="26">
        <v>0</v>
      </c>
      <c r="DZ27" s="26">
        <f t="shared" si="26"/>
        <v>204</v>
      </c>
      <c r="EA27" s="26">
        <f t="shared" si="27"/>
        <v>185</v>
      </c>
      <c r="EB27" s="26">
        <v>0</v>
      </c>
      <c r="EC27" s="26">
        <v>0</v>
      </c>
      <c r="ED27" s="26">
        <v>185</v>
      </c>
      <c r="EE27" s="26">
        <v>0</v>
      </c>
      <c r="EF27" s="26">
        <v>0</v>
      </c>
      <c r="EG27" s="26">
        <v>0</v>
      </c>
      <c r="EH27" s="26">
        <f t="shared" si="28"/>
        <v>19</v>
      </c>
      <c r="EI27" s="26">
        <v>0</v>
      </c>
      <c r="EJ27" s="26">
        <v>0</v>
      </c>
      <c r="EK27" s="26">
        <v>19</v>
      </c>
      <c r="EL27" s="26">
        <v>0</v>
      </c>
      <c r="EM27" s="26">
        <v>0</v>
      </c>
      <c r="EN27" s="26">
        <v>0</v>
      </c>
    </row>
    <row r="28" spans="1:144" s="27" customFormat="1" ht="13.5" customHeight="1" x14ac:dyDescent="0.2">
      <c r="A28" s="24" t="s">
        <v>27</v>
      </c>
      <c r="B28" s="25" t="s">
        <v>68</v>
      </c>
      <c r="C28" s="24" t="s">
        <v>69</v>
      </c>
      <c r="D28" s="26">
        <f t="shared" si="0"/>
        <v>8115</v>
      </c>
      <c r="E28" s="26">
        <f t="shared" si="1"/>
        <v>6415</v>
      </c>
      <c r="F28" s="26">
        <f t="shared" si="2"/>
        <v>6307</v>
      </c>
      <c r="G28" s="26">
        <v>0</v>
      </c>
      <c r="H28" s="26">
        <v>6307</v>
      </c>
      <c r="I28" s="26">
        <v>0</v>
      </c>
      <c r="J28" s="26">
        <v>0</v>
      </c>
      <c r="K28" s="26">
        <v>0</v>
      </c>
      <c r="L28" s="26">
        <v>0</v>
      </c>
      <c r="M28" s="26">
        <f t="shared" si="3"/>
        <v>108</v>
      </c>
      <c r="N28" s="26">
        <v>0</v>
      </c>
      <c r="O28" s="26">
        <v>108</v>
      </c>
      <c r="P28" s="26">
        <v>0</v>
      </c>
      <c r="Q28" s="26">
        <v>0</v>
      </c>
      <c r="R28" s="26">
        <v>0</v>
      </c>
      <c r="S28" s="26">
        <v>0</v>
      </c>
      <c r="T28" s="26">
        <f t="shared" si="4"/>
        <v>639</v>
      </c>
      <c r="U28" s="26">
        <f t="shared" si="5"/>
        <v>397</v>
      </c>
      <c r="V28" s="26">
        <v>0</v>
      </c>
      <c r="W28" s="26">
        <v>0</v>
      </c>
      <c r="X28" s="26">
        <v>240</v>
      </c>
      <c r="Y28" s="26">
        <v>0</v>
      </c>
      <c r="Z28" s="26">
        <v>14</v>
      </c>
      <c r="AA28" s="26">
        <v>143</v>
      </c>
      <c r="AB28" s="26">
        <f t="shared" si="6"/>
        <v>242</v>
      </c>
      <c r="AC28" s="26">
        <v>0</v>
      </c>
      <c r="AD28" s="26">
        <v>0</v>
      </c>
      <c r="AE28" s="26">
        <v>148</v>
      </c>
      <c r="AF28" s="26">
        <v>0</v>
      </c>
      <c r="AG28" s="26">
        <v>0</v>
      </c>
      <c r="AH28" s="26">
        <v>94</v>
      </c>
      <c r="AI28" s="26">
        <f t="shared" si="7"/>
        <v>46</v>
      </c>
      <c r="AJ28" s="26">
        <f t="shared" si="8"/>
        <v>46</v>
      </c>
      <c r="AK28" s="26">
        <v>0</v>
      </c>
      <c r="AL28" s="26">
        <v>0</v>
      </c>
      <c r="AM28" s="26">
        <v>0</v>
      </c>
      <c r="AN28" s="26">
        <v>46</v>
      </c>
      <c r="AO28" s="26">
        <v>0</v>
      </c>
      <c r="AP28" s="26">
        <v>0</v>
      </c>
      <c r="AQ28" s="26">
        <f t="shared" si="9"/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f t="shared" si="10"/>
        <v>0</v>
      </c>
      <c r="AY28" s="26">
        <f t="shared" si="11"/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f t="shared" si="12"/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f t="shared" si="13"/>
        <v>0</v>
      </c>
      <c r="BN28" s="26">
        <f t="shared" si="14"/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f t="shared" si="15"/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>
        <v>0</v>
      </c>
      <c r="CB28" s="26">
        <f t="shared" si="16"/>
        <v>0</v>
      </c>
      <c r="CC28" s="26">
        <f t="shared" si="17"/>
        <v>0</v>
      </c>
      <c r="CD28" s="26">
        <v>0</v>
      </c>
      <c r="CE28" s="26">
        <v>0</v>
      </c>
      <c r="CF28" s="26">
        <v>0</v>
      </c>
      <c r="CG28" s="26">
        <v>0</v>
      </c>
      <c r="CH28" s="26">
        <v>0</v>
      </c>
      <c r="CI28" s="26">
        <v>0</v>
      </c>
      <c r="CJ28" s="26">
        <f t="shared" si="18"/>
        <v>0</v>
      </c>
      <c r="CK28" s="26">
        <v>0</v>
      </c>
      <c r="CL28" s="26">
        <v>0</v>
      </c>
      <c r="CM28" s="26">
        <v>0</v>
      </c>
      <c r="CN28" s="26">
        <v>0</v>
      </c>
      <c r="CO28" s="26">
        <v>0</v>
      </c>
      <c r="CP28" s="26">
        <v>0</v>
      </c>
      <c r="CQ28" s="26">
        <f t="shared" si="19"/>
        <v>601</v>
      </c>
      <c r="CR28" s="26">
        <f t="shared" si="20"/>
        <v>312</v>
      </c>
      <c r="CS28" s="26">
        <v>0</v>
      </c>
      <c r="CT28" s="26">
        <v>0</v>
      </c>
      <c r="CU28" s="26">
        <v>0</v>
      </c>
      <c r="CV28" s="26">
        <v>312</v>
      </c>
      <c r="CW28" s="26">
        <v>0</v>
      </c>
      <c r="CX28" s="26">
        <v>0</v>
      </c>
      <c r="CY28" s="26">
        <f t="shared" si="21"/>
        <v>289</v>
      </c>
      <c r="CZ28" s="26">
        <v>0</v>
      </c>
      <c r="DA28" s="26">
        <v>0</v>
      </c>
      <c r="DB28" s="26">
        <v>0</v>
      </c>
      <c r="DC28" s="26">
        <v>289</v>
      </c>
      <c r="DD28" s="26">
        <v>0</v>
      </c>
      <c r="DE28" s="26">
        <v>0</v>
      </c>
      <c r="DF28" s="26">
        <f t="shared" si="22"/>
        <v>0</v>
      </c>
      <c r="DG28" s="26">
        <f t="shared" si="23"/>
        <v>0</v>
      </c>
      <c r="DH28" s="26">
        <v>0</v>
      </c>
      <c r="DI28" s="26">
        <v>0</v>
      </c>
      <c r="DJ28" s="26">
        <v>0</v>
      </c>
      <c r="DK28" s="26">
        <v>0</v>
      </c>
      <c r="DL28" s="26">
        <v>0</v>
      </c>
      <c r="DM28" s="26">
        <v>0</v>
      </c>
      <c r="DN28" s="26">
        <f t="shared" si="24"/>
        <v>0</v>
      </c>
      <c r="DO28" s="26">
        <v>0</v>
      </c>
      <c r="DP28" s="26">
        <v>0</v>
      </c>
      <c r="DQ28" s="26">
        <v>0</v>
      </c>
      <c r="DR28" s="26">
        <v>0</v>
      </c>
      <c r="DS28" s="26">
        <v>0</v>
      </c>
      <c r="DT28" s="26">
        <v>0</v>
      </c>
      <c r="DU28" s="26">
        <f t="shared" si="25"/>
        <v>0</v>
      </c>
      <c r="DV28" s="26">
        <v>0</v>
      </c>
      <c r="DW28" s="26">
        <v>0</v>
      </c>
      <c r="DX28" s="26">
        <v>0</v>
      </c>
      <c r="DY28" s="26">
        <v>0</v>
      </c>
      <c r="DZ28" s="26">
        <f t="shared" si="26"/>
        <v>414</v>
      </c>
      <c r="EA28" s="26">
        <f t="shared" si="27"/>
        <v>98</v>
      </c>
      <c r="EB28" s="26">
        <v>0</v>
      </c>
      <c r="EC28" s="26">
        <v>0</v>
      </c>
      <c r="ED28" s="26">
        <v>98</v>
      </c>
      <c r="EE28" s="26">
        <v>0</v>
      </c>
      <c r="EF28" s="26">
        <v>0</v>
      </c>
      <c r="EG28" s="26">
        <v>0</v>
      </c>
      <c r="EH28" s="26">
        <f t="shared" si="28"/>
        <v>316</v>
      </c>
      <c r="EI28" s="26">
        <v>0</v>
      </c>
      <c r="EJ28" s="26">
        <v>0</v>
      </c>
      <c r="EK28" s="26">
        <v>0</v>
      </c>
      <c r="EL28" s="26">
        <v>0</v>
      </c>
      <c r="EM28" s="26">
        <v>316</v>
      </c>
      <c r="EN28" s="26">
        <v>0</v>
      </c>
    </row>
    <row r="29" spans="1:144" s="27" customFormat="1" ht="13.5" customHeight="1" x14ac:dyDescent="0.2">
      <c r="A29" s="24" t="s">
        <v>27</v>
      </c>
      <c r="B29" s="25" t="s">
        <v>70</v>
      </c>
      <c r="C29" s="24" t="s">
        <v>71</v>
      </c>
      <c r="D29" s="26">
        <f t="shared" si="0"/>
        <v>8763</v>
      </c>
      <c r="E29" s="26">
        <f t="shared" si="1"/>
        <v>7864</v>
      </c>
      <c r="F29" s="26">
        <f t="shared" si="2"/>
        <v>7758</v>
      </c>
      <c r="G29" s="26">
        <v>0</v>
      </c>
      <c r="H29" s="26">
        <v>7758</v>
      </c>
      <c r="I29" s="26">
        <v>0</v>
      </c>
      <c r="J29" s="26">
        <v>0</v>
      </c>
      <c r="K29" s="26">
        <v>0</v>
      </c>
      <c r="L29" s="26">
        <v>0</v>
      </c>
      <c r="M29" s="26">
        <f t="shared" si="3"/>
        <v>106</v>
      </c>
      <c r="N29" s="26">
        <v>0</v>
      </c>
      <c r="O29" s="26">
        <v>106</v>
      </c>
      <c r="P29" s="26">
        <v>0</v>
      </c>
      <c r="Q29" s="26">
        <v>0</v>
      </c>
      <c r="R29" s="26">
        <v>0</v>
      </c>
      <c r="S29" s="26">
        <v>0</v>
      </c>
      <c r="T29" s="26">
        <f t="shared" si="4"/>
        <v>0</v>
      </c>
      <c r="U29" s="26">
        <f t="shared" si="5"/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f t="shared" si="6"/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f t="shared" si="7"/>
        <v>0</v>
      </c>
      <c r="AJ29" s="26">
        <f t="shared" si="8"/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f t="shared" si="9"/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f t="shared" si="10"/>
        <v>0</v>
      </c>
      <c r="AY29" s="26">
        <f t="shared" si="11"/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f t="shared" si="12"/>
        <v>0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6">
        <v>0</v>
      </c>
      <c r="BM29" s="26">
        <f t="shared" si="13"/>
        <v>0</v>
      </c>
      <c r="BN29" s="26">
        <f t="shared" si="14"/>
        <v>0</v>
      </c>
      <c r="BO29" s="26">
        <v>0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6">
        <f t="shared" si="15"/>
        <v>0</v>
      </c>
      <c r="BV29" s="26">
        <v>0</v>
      </c>
      <c r="BW29" s="26">
        <v>0</v>
      </c>
      <c r="BX29" s="26">
        <v>0</v>
      </c>
      <c r="BY29" s="26">
        <v>0</v>
      </c>
      <c r="BZ29" s="26">
        <v>0</v>
      </c>
      <c r="CA29" s="26">
        <v>0</v>
      </c>
      <c r="CB29" s="26">
        <f t="shared" si="16"/>
        <v>0</v>
      </c>
      <c r="CC29" s="26">
        <f t="shared" si="17"/>
        <v>0</v>
      </c>
      <c r="CD29" s="26">
        <v>0</v>
      </c>
      <c r="CE29" s="26">
        <v>0</v>
      </c>
      <c r="CF29" s="26">
        <v>0</v>
      </c>
      <c r="CG29" s="26">
        <v>0</v>
      </c>
      <c r="CH29" s="26">
        <v>0</v>
      </c>
      <c r="CI29" s="26">
        <v>0</v>
      </c>
      <c r="CJ29" s="26">
        <f t="shared" si="18"/>
        <v>0</v>
      </c>
      <c r="CK29" s="26">
        <v>0</v>
      </c>
      <c r="CL29" s="26">
        <v>0</v>
      </c>
      <c r="CM29" s="26">
        <v>0</v>
      </c>
      <c r="CN29" s="26">
        <v>0</v>
      </c>
      <c r="CO29" s="26">
        <v>0</v>
      </c>
      <c r="CP29" s="26">
        <v>0</v>
      </c>
      <c r="CQ29" s="26">
        <f t="shared" si="19"/>
        <v>744</v>
      </c>
      <c r="CR29" s="26">
        <f t="shared" si="20"/>
        <v>744</v>
      </c>
      <c r="CS29" s="26">
        <v>0</v>
      </c>
      <c r="CT29" s="26">
        <v>0</v>
      </c>
      <c r="CU29" s="26">
        <v>0</v>
      </c>
      <c r="CV29" s="26">
        <v>744</v>
      </c>
      <c r="CW29" s="26">
        <v>0</v>
      </c>
      <c r="CX29" s="26">
        <v>0</v>
      </c>
      <c r="CY29" s="26">
        <f t="shared" si="21"/>
        <v>0</v>
      </c>
      <c r="CZ29" s="26">
        <v>0</v>
      </c>
      <c r="DA29" s="26">
        <v>0</v>
      </c>
      <c r="DB29" s="26">
        <v>0</v>
      </c>
      <c r="DC29" s="26">
        <v>0</v>
      </c>
      <c r="DD29" s="26">
        <v>0</v>
      </c>
      <c r="DE29" s="26">
        <v>0</v>
      </c>
      <c r="DF29" s="26">
        <f t="shared" si="22"/>
        <v>155</v>
      </c>
      <c r="DG29" s="26">
        <f t="shared" si="23"/>
        <v>155</v>
      </c>
      <c r="DH29" s="26">
        <v>0</v>
      </c>
      <c r="DI29" s="26">
        <v>0</v>
      </c>
      <c r="DJ29" s="26">
        <v>155</v>
      </c>
      <c r="DK29" s="26">
        <v>0</v>
      </c>
      <c r="DL29" s="26">
        <v>0</v>
      </c>
      <c r="DM29" s="26">
        <v>0</v>
      </c>
      <c r="DN29" s="26">
        <f t="shared" si="24"/>
        <v>0</v>
      </c>
      <c r="DO29" s="26">
        <v>0</v>
      </c>
      <c r="DP29" s="26">
        <v>0</v>
      </c>
      <c r="DQ29" s="26">
        <v>0</v>
      </c>
      <c r="DR29" s="26">
        <v>0</v>
      </c>
      <c r="DS29" s="26">
        <v>0</v>
      </c>
      <c r="DT29" s="26">
        <v>0</v>
      </c>
      <c r="DU29" s="26">
        <f t="shared" si="25"/>
        <v>0</v>
      </c>
      <c r="DV29" s="26">
        <v>0</v>
      </c>
      <c r="DW29" s="26">
        <v>0</v>
      </c>
      <c r="DX29" s="26">
        <v>0</v>
      </c>
      <c r="DY29" s="26">
        <v>0</v>
      </c>
      <c r="DZ29" s="26">
        <f t="shared" si="26"/>
        <v>0</v>
      </c>
      <c r="EA29" s="26">
        <f t="shared" si="27"/>
        <v>0</v>
      </c>
      <c r="EB29" s="26">
        <v>0</v>
      </c>
      <c r="EC29" s="26">
        <v>0</v>
      </c>
      <c r="ED29" s="26">
        <v>0</v>
      </c>
      <c r="EE29" s="26">
        <v>0</v>
      </c>
      <c r="EF29" s="26">
        <v>0</v>
      </c>
      <c r="EG29" s="26">
        <v>0</v>
      </c>
      <c r="EH29" s="26">
        <f t="shared" si="28"/>
        <v>0</v>
      </c>
      <c r="EI29" s="26">
        <v>0</v>
      </c>
      <c r="EJ29" s="26">
        <v>0</v>
      </c>
      <c r="EK29" s="26">
        <v>0</v>
      </c>
      <c r="EL29" s="26">
        <v>0</v>
      </c>
      <c r="EM29" s="26">
        <v>0</v>
      </c>
      <c r="EN29" s="26">
        <v>0</v>
      </c>
    </row>
    <row r="30" spans="1:144" s="27" customFormat="1" ht="13.5" customHeight="1" x14ac:dyDescent="0.2">
      <c r="A30" s="24" t="s">
        <v>27</v>
      </c>
      <c r="B30" s="25" t="s">
        <v>72</v>
      </c>
      <c r="C30" s="24" t="s">
        <v>73</v>
      </c>
      <c r="D30" s="26">
        <f t="shared" si="0"/>
        <v>7966</v>
      </c>
      <c r="E30" s="26">
        <f t="shared" si="1"/>
        <v>6700</v>
      </c>
      <c r="F30" s="26">
        <f t="shared" si="2"/>
        <v>6532</v>
      </c>
      <c r="G30" s="26">
        <v>0</v>
      </c>
      <c r="H30" s="26">
        <v>6096</v>
      </c>
      <c r="I30" s="26">
        <v>0</v>
      </c>
      <c r="J30" s="26">
        <v>0</v>
      </c>
      <c r="K30" s="26">
        <v>0</v>
      </c>
      <c r="L30" s="26">
        <v>436</v>
      </c>
      <c r="M30" s="26">
        <f t="shared" si="3"/>
        <v>168</v>
      </c>
      <c r="N30" s="26">
        <v>0</v>
      </c>
      <c r="O30" s="26">
        <v>168</v>
      </c>
      <c r="P30" s="26">
        <v>0</v>
      </c>
      <c r="Q30" s="26">
        <v>0</v>
      </c>
      <c r="R30" s="26">
        <v>0</v>
      </c>
      <c r="S30" s="26">
        <v>0</v>
      </c>
      <c r="T30" s="26">
        <f t="shared" si="4"/>
        <v>0</v>
      </c>
      <c r="U30" s="26">
        <f t="shared" si="5"/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f t="shared" si="6"/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f t="shared" si="7"/>
        <v>0</v>
      </c>
      <c r="AJ30" s="26">
        <f t="shared" si="8"/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f t="shared" si="9"/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f t="shared" si="10"/>
        <v>0</v>
      </c>
      <c r="AY30" s="26">
        <f t="shared" si="11"/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f t="shared" si="12"/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f t="shared" si="13"/>
        <v>0</v>
      </c>
      <c r="BN30" s="26">
        <f t="shared" si="14"/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f t="shared" si="15"/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>
        <v>0</v>
      </c>
      <c r="CB30" s="26">
        <f t="shared" si="16"/>
        <v>0</v>
      </c>
      <c r="CC30" s="26">
        <f t="shared" si="17"/>
        <v>0</v>
      </c>
      <c r="CD30" s="26">
        <v>0</v>
      </c>
      <c r="CE30" s="26">
        <v>0</v>
      </c>
      <c r="CF30" s="26">
        <v>0</v>
      </c>
      <c r="CG30" s="26">
        <v>0</v>
      </c>
      <c r="CH30" s="26">
        <v>0</v>
      </c>
      <c r="CI30" s="26">
        <v>0</v>
      </c>
      <c r="CJ30" s="26">
        <f t="shared" si="18"/>
        <v>0</v>
      </c>
      <c r="CK30" s="26">
        <v>0</v>
      </c>
      <c r="CL30" s="26">
        <v>0</v>
      </c>
      <c r="CM30" s="26">
        <v>0</v>
      </c>
      <c r="CN30" s="26">
        <v>0</v>
      </c>
      <c r="CO30" s="26">
        <v>0</v>
      </c>
      <c r="CP30" s="26">
        <v>0</v>
      </c>
      <c r="CQ30" s="26">
        <f t="shared" si="19"/>
        <v>569</v>
      </c>
      <c r="CR30" s="26">
        <f t="shared" si="20"/>
        <v>569</v>
      </c>
      <c r="CS30" s="26">
        <v>0</v>
      </c>
      <c r="CT30" s="26">
        <v>0</v>
      </c>
      <c r="CU30" s="26">
        <v>0</v>
      </c>
      <c r="CV30" s="26">
        <v>569</v>
      </c>
      <c r="CW30" s="26">
        <v>0</v>
      </c>
      <c r="CX30" s="26">
        <v>0</v>
      </c>
      <c r="CY30" s="26">
        <f t="shared" si="21"/>
        <v>0</v>
      </c>
      <c r="CZ30" s="26">
        <v>0</v>
      </c>
      <c r="DA30" s="26">
        <v>0</v>
      </c>
      <c r="DB30" s="26">
        <v>0</v>
      </c>
      <c r="DC30" s="26">
        <v>0</v>
      </c>
      <c r="DD30" s="26">
        <v>0</v>
      </c>
      <c r="DE30" s="26">
        <v>0</v>
      </c>
      <c r="DF30" s="26">
        <f t="shared" si="22"/>
        <v>105</v>
      </c>
      <c r="DG30" s="26">
        <f t="shared" si="23"/>
        <v>105</v>
      </c>
      <c r="DH30" s="26">
        <v>0</v>
      </c>
      <c r="DI30" s="26">
        <v>0</v>
      </c>
      <c r="DJ30" s="26">
        <v>105</v>
      </c>
      <c r="DK30" s="26">
        <v>0</v>
      </c>
      <c r="DL30" s="26">
        <v>0</v>
      </c>
      <c r="DM30" s="26">
        <v>0</v>
      </c>
      <c r="DN30" s="26">
        <f t="shared" si="24"/>
        <v>0</v>
      </c>
      <c r="DO30" s="26">
        <v>0</v>
      </c>
      <c r="DP30" s="26">
        <v>0</v>
      </c>
      <c r="DQ30" s="26">
        <v>0</v>
      </c>
      <c r="DR30" s="26">
        <v>0</v>
      </c>
      <c r="DS30" s="26">
        <v>0</v>
      </c>
      <c r="DT30" s="26">
        <v>0</v>
      </c>
      <c r="DU30" s="26">
        <f t="shared" si="25"/>
        <v>592</v>
      </c>
      <c r="DV30" s="26">
        <v>0</v>
      </c>
      <c r="DW30" s="26">
        <v>0</v>
      </c>
      <c r="DX30" s="26">
        <v>592</v>
      </c>
      <c r="DY30" s="26">
        <v>0</v>
      </c>
      <c r="DZ30" s="26">
        <f t="shared" si="26"/>
        <v>0</v>
      </c>
      <c r="EA30" s="26">
        <f t="shared" si="27"/>
        <v>0</v>
      </c>
      <c r="EB30" s="26">
        <v>0</v>
      </c>
      <c r="EC30" s="26">
        <v>0</v>
      </c>
      <c r="ED30" s="26">
        <v>0</v>
      </c>
      <c r="EE30" s="26">
        <v>0</v>
      </c>
      <c r="EF30" s="26">
        <v>0</v>
      </c>
      <c r="EG30" s="26">
        <v>0</v>
      </c>
      <c r="EH30" s="26">
        <f t="shared" si="28"/>
        <v>0</v>
      </c>
      <c r="EI30" s="26">
        <v>0</v>
      </c>
      <c r="EJ30" s="26">
        <v>0</v>
      </c>
      <c r="EK30" s="26">
        <v>0</v>
      </c>
      <c r="EL30" s="26">
        <v>0</v>
      </c>
      <c r="EM30" s="26">
        <v>0</v>
      </c>
      <c r="EN30" s="26">
        <v>0</v>
      </c>
    </row>
    <row r="31" spans="1:144" s="27" customFormat="1" ht="13.5" customHeight="1" x14ac:dyDescent="0.2">
      <c r="A31" s="24" t="s">
        <v>27</v>
      </c>
      <c r="B31" s="25" t="s">
        <v>74</v>
      </c>
      <c r="C31" s="24" t="s">
        <v>75</v>
      </c>
      <c r="D31" s="26">
        <f t="shared" si="0"/>
        <v>8778</v>
      </c>
      <c r="E31" s="26">
        <f t="shared" si="1"/>
        <v>6740</v>
      </c>
      <c r="F31" s="26">
        <f t="shared" si="2"/>
        <v>6621</v>
      </c>
      <c r="G31" s="26">
        <v>0</v>
      </c>
      <c r="H31" s="26">
        <v>6621</v>
      </c>
      <c r="I31" s="26">
        <v>0</v>
      </c>
      <c r="J31" s="26">
        <v>0</v>
      </c>
      <c r="K31" s="26">
        <v>0</v>
      </c>
      <c r="L31" s="26">
        <v>0</v>
      </c>
      <c r="M31" s="26">
        <f t="shared" si="3"/>
        <v>119</v>
      </c>
      <c r="N31" s="26">
        <v>0</v>
      </c>
      <c r="O31" s="26">
        <v>119</v>
      </c>
      <c r="P31" s="26">
        <v>0</v>
      </c>
      <c r="Q31" s="26">
        <v>0</v>
      </c>
      <c r="R31" s="26">
        <v>0</v>
      </c>
      <c r="S31" s="26">
        <v>0</v>
      </c>
      <c r="T31" s="26">
        <f t="shared" si="4"/>
        <v>750</v>
      </c>
      <c r="U31" s="26">
        <f t="shared" si="5"/>
        <v>408</v>
      </c>
      <c r="V31" s="26">
        <v>0</v>
      </c>
      <c r="W31" s="26">
        <v>0</v>
      </c>
      <c r="X31" s="26">
        <v>200</v>
      </c>
      <c r="Y31" s="26">
        <v>0</v>
      </c>
      <c r="Z31" s="26">
        <v>0</v>
      </c>
      <c r="AA31" s="26">
        <v>208</v>
      </c>
      <c r="AB31" s="26">
        <f t="shared" si="6"/>
        <v>342</v>
      </c>
      <c r="AC31" s="26">
        <v>0</v>
      </c>
      <c r="AD31" s="26">
        <v>0</v>
      </c>
      <c r="AE31" s="26">
        <v>138</v>
      </c>
      <c r="AF31" s="26">
        <v>0</v>
      </c>
      <c r="AG31" s="26">
        <v>0</v>
      </c>
      <c r="AH31" s="26">
        <v>204</v>
      </c>
      <c r="AI31" s="26">
        <f t="shared" si="7"/>
        <v>0</v>
      </c>
      <c r="AJ31" s="26">
        <f t="shared" si="8"/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f t="shared" si="9"/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f t="shared" si="10"/>
        <v>0</v>
      </c>
      <c r="AY31" s="26">
        <f t="shared" si="11"/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f t="shared" si="12"/>
        <v>0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6">
        <v>0</v>
      </c>
      <c r="BM31" s="26">
        <f t="shared" si="13"/>
        <v>0</v>
      </c>
      <c r="BN31" s="26">
        <f t="shared" si="14"/>
        <v>0</v>
      </c>
      <c r="BO31" s="26">
        <v>0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6">
        <f t="shared" si="15"/>
        <v>0</v>
      </c>
      <c r="BV31" s="26">
        <v>0</v>
      </c>
      <c r="BW31" s="26">
        <v>0</v>
      </c>
      <c r="BX31" s="26">
        <v>0</v>
      </c>
      <c r="BY31" s="26">
        <v>0</v>
      </c>
      <c r="BZ31" s="26">
        <v>0</v>
      </c>
      <c r="CA31" s="26">
        <v>0</v>
      </c>
      <c r="CB31" s="26">
        <f t="shared" si="16"/>
        <v>0</v>
      </c>
      <c r="CC31" s="26">
        <f t="shared" si="17"/>
        <v>0</v>
      </c>
      <c r="CD31" s="26">
        <v>0</v>
      </c>
      <c r="CE31" s="26">
        <v>0</v>
      </c>
      <c r="CF31" s="26">
        <v>0</v>
      </c>
      <c r="CG31" s="26">
        <v>0</v>
      </c>
      <c r="CH31" s="26">
        <v>0</v>
      </c>
      <c r="CI31" s="26">
        <v>0</v>
      </c>
      <c r="CJ31" s="26">
        <f t="shared" si="18"/>
        <v>0</v>
      </c>
      <c r="CK31" s="26">
        <v>0</v>
      </c>
      <c r="CL31" s="26">
        <v>0</v>
      </c>
      <c r="CM31" s="26">
        <v>0</v>
      </c>
      <c r="CN31" s="26">
        <v>0</v>
      </c>
      <c r="CO31" s="26">
        <v>0</v>
      </c>
      <c r="CP31" s="26">
        <v>0</v>
      </c>
      <c r="CQ31" s="26">
        <f t="shared" si="19"/>
        <v>44</v>
      </c>
      <c r="CR31" s="26">
        <f t="shared" si="20"/>
        <v>16</v>
      </c>
      <c r="CS31" s="26">
        <v>0</v>
      </c>
      <c r="CT31" s="26">
        <v>0</v>
      </c>
      <c r="CU31" s="26">
        <v>0</v>
      </c>
      <c r="CV31" s="26">
        <v>16</v>
      </c>
      <c r="CW31" s="26">
        <v>0</v>
      </c>
      <c r="CX31" s="26">
        <v>0</v>
      </c>
      <c r="CY31" s="26">
        <f t="shared" si="21"/>
        <v>28</v>
      </c>
      <c r="CZ31" s="26">
        <v>0</v>
      </c>
      <c r="DA31" s="26">
        <v>0</v>
      </c>
      <c r="DB31" s="26">
        <v>0</v>
      </c>
      <c r="DC31" s="26">
        <v>28</v>
      </c>
      <c r="DD31" s="26">
        <v>0</v>
      </c>
      <c r="DE31" s="26">
        <v>0</v>
      </c>
      <c r="DF31" s="26">
        <f t="shared" si="22"/>
        <v>0</v>
      </c>
      <c r="DG31" s="26">
        <f t="shared" si="23"/>
        <v>0</v>
      </c>
      <c r="DH31" s="26">
        <v>0</v>
      </c>
      <c r="DI31" s="26">
        <v>0</v>
      </c>
      <c r="DJ31" s="26">
        <v>0</v>
      </c>
      <c r="DK31" s="26">
        <v>0</v>
      </c>
      <c r="DL31" s="26">
        <v>0</v>
      </c>
      <c r="DM31" s="26">
        <v>0</v>
      </c>
      <c r="DN31" s="26">
        <f t="shared" si="24"/>
        <v>0</v>
      </c>
      <c r="DO31" s="26">
        <v>0</v>
      </c>
      <c r="DP31" s="26">
        <v>0</v>
      </c>
      <c r="DQ31" s="26">
        <v>0</v>
      </c>
      <c r="DR31" s="26">
        <v>0</v>
      </c>
      <c r="DS31" s="26">
        <v>0</v>
      </c>
      <c r="DT31" s="26">
        <v>0</v>
      </c>
      <c r="DU31" s="26">
        <f t="shared" si="25"/>
        <v>243</v>
      </c>
      <c r="DV31" s="26">
        <v>243</v>
      </c>
      <c r="DW31" s="26">
        <v>0</v>
      </c>
      <c r="DX31" s="26">
        <v>0</v>
      </c>
      <c r="DY31" s="26">
        <v>0</v>
      </c>
      <c r="DZ31" s="26">
        <f t="shared" si="26"/>
        <v>1001</v>
      </c>
      <c r="EA31" s="26">
        <f t="shared" si="27"/>
        <v>0</v>
      </c>
      <c r="EB31" s="26">
        <v>0</v>
      </c>
      <c r="EC31" s="26">
        <v>0</v>
      </c>
      <c r="ED31" s="26">
        <v>0</v>
      </c>
      <c r="EE31" s="26">
        <v>0</v>
      </c>
      <c r="EF31" s="26">
        <v>0</v>
      </c>
      <c r="EG31" s="26">
        <v>0</v>
      </c>
      <c r="EH31" s="26">
        <f t="shared" si="28"/>
        <v>1001</v>
      </c>
      <c r="EI31" s="26">
        <v>0</v>
      </c>
      <c r="EJ31" s="26">
        <v>0</v>
      </c>
      <c r="EK31" s="26">
        <v>0</v>
      </c>
      <c r="EL31" s="26">
        <v>0</v>
      </c>
      <c r="EM31" s="26">
        <v>1001</v>
      </c>
      <c r="EN31" s="26">
        <v>0</v>
      </c>
    </row>
    <row r="32" spans="1:144" s="27" customFormat="1" ht="13.5" customHeight="1" x14ac:dyDescent="0.2">
      <c r="A32" s="24" t="s">
        <v>27</v>
      </c>
      <c r="B32" s="25" t="s">
        <v>76</v>
      </c>
      <c r="C32" s="24" t="s">
        <v>77</v>
      </c>
      <c r="D32" s="26">
        <f t="shared" si="0"/>
        <v>7988</v>
      </c>
      <c r="E32" s="26">
        <f t="shared" si="1"/>
        <v>6777</v>
      </c>
      <c r="F32" s="26">
        <f t="shared" si="2"/>
        <v>4144</v>
      </c>
      <c r="G32" s="26">
        <v>0</v>
      </c>
      <c r="H32" s="26">
        <v>4144</v>
      </c>
      <c r="I32" s="26">
        <v>0</v>
      </c>
      <c r="J32" s="26">
        <v>0</v>
      </c>
      <c r="K32" s="26">
        <v>0</v>
      </c>
      <c r="L32" s="26">
        <v>0</v>
      </c>
      <c r="M32" s="26">
        <f t="shared" si="3"/>
        <v>2633</v>
      </c>
      <c r="N32" s="26">
        <v>0</v>
      </c>
      <c r="O32" s="26">
        <v>2633</v>
      </c>
      <c r="P32" s="26">
        <v>0</v>
      </c>
      <c r="Q32" s="26">
        <v>0</v>
      </c>
      <c r="R32" s="26">
        <v>0</v>
      </c>
      <c r="S32" s="26">
        <v>0</v>
      </c>
      <c r="T32" s="26">
        <f t="shared" si="4"/>
        <v>599</v>
      </c>
      <c r="U32" s="26">
        <f t="shared" si="5"/>
        <v>426</v>
      </c>
      <c r="V32" s="26">
        <v>0</v>
      </c>
      <c r="W32" s="26">
        <v>0</v>
      </c>
      <c r="X32" s="26">
        <v>204</v>
      </c>
      <c r="Y32" s="26">
        <v>0</v>
      </c>
      <c r="Z32" s="26">
        <v>0</v>
      </c>
      <c r="AA32" s="26">
        <v>222</v>
      </c>
      <c r="AB32" s="26">
        <f t="shared" si="6"/>
        <v>173</v>
      </c>
      <c r="AC32" s="26">
        <v>0</v>
      </c>
      <c r="AD32" s="26">
        <v>0</v>
      </c>
      <c r="AE32" s="26">
        <v>83</v>
      </c>
      <c r="AF32" s="26">
        <v>0</v>
      </c>
      <c r="AG32" s="26">
        <v>0</v>
      </c>
      <c r="AH32" s="26">
        <v>90</v>
      </c>
      <c r="AI32" s="26">
        <f t="shared" si="7"/>
        <v>28</v>
      </c>
      <c r="AJ32" s="26">
        <f t="shared" si="8"/>
        <v>28</v>
      </c>
      <c r="AK32" s="26">
        <v>0</v>
      </c>
      <c r="AL32" s="26">
        <v>0</v>
      </c>
      <c r="AM32" s="26">
        <v>0</v>
      </c>
      <c r="AN32" s="26">
        <v>28</v>
      </c>
      <c r="AO32" s="26">
        <v>0</v>
      </c>
      <c r="AP32" s="26">
        <v>0</v>
      </c>
      <c r="AQ32" s="26">
        <f t="shared" si="9"/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f t="shared" si="10"/>
        <v>0</v>
      </c>
      <c r="AY32" s="26">
        <f t="shared" si="11"/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f t="shared" si="12"/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f t="shared" si="13"/>
        <v>0</v>
      </c>
      <c r="BN32" s="26">
        <f t="shared" si="14"/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f t="shared" si="15"/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f t="shared" si="16"/>
        <v>0</v>
      </c>
      <c r="CC32" s="26">
        <f t="shared" si="17"/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f t="shared" si="18"/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f t="shared" si="19"/>
        <v>322</v>
      </c>
      <c r="CR32" s="26">
        <f t="shared" si="20"/>
        <v>0</v>
      </c>
      <c r="CS32" s="26">
        <v>0</v>
      </c>
      <c r="CT32" s="26">
        <v>0</v>
      </c>
      <c r="CU32" s="26">
        <v>0</v>
      </c>
      <c r="CV32" s="26">
        <v>0</v>
      </c>
      <c r="CW32" s="26">
        <v>0</v>
      </c>
      <c r="CX32" s="26">
        <v>0</v>
      </c>
      <c r="CY32" s="26">
        <f t="shared" si="21"/>
        <v>322</v>
      </c>
      <c r="CZ32" s="26">
        <v>0</v>
      </c>
      <c r="DA32" s="26">
        <v>0</v>
      </c>
      <c r="DB32" s="26">
        <v>0</v>
      </c>
      <c r="DC32" s="26">
        <v>322</v>
      </c>
      <c r="DD32" s="26">
        <v>0</v>
      </c>
      <c r="DE32" s="26">
        <v>0</v>
      </c>
      <c r="DF32" s="26">
        <f t="shared" si="22"/>
        <v>0</v>
      </c>
      <c r="DG32" s="26">
        <f t="shared" si="23"/>
        <v>0</v>
      </c>
      <c r="DH32" s="26">
        <v>0</v>
      </c>
      <c r="DI32" s="26">
        <v>0</v>
      </c>
      <c r="DJ32" s="26">
        <v>0</v>
      </c>
      <c r="DK32" s="26">
        <v>0</v>
      </c>
      <c r="DL32" s="26">
        <v>0</v>
      </c>
      <c r="DM32" s="26">
        <v>0</v>
      </c>
      <c r="DN32" s="26">
        <f t="shared" si="24"/>
        <v>0</v>
      </c>
      <c r="DO32" s="26">
        <v>0</v>
      </c>
      <c r="DP32" s="26">
        <v>0</v>
      </c>
      <c r="DQ32" s="26">
        <v>0</v>
      </c>
      <c r="DR32" s="26">
        <v>0</v>
      </c>
      <c r="DS32" s="26">
        <v>0</v>
      </c>
      <c r="DT32" s="26">
        <v>0</v>
      </c>
      <c r="DU32" s="26">
        <f t="shared" si="25"/>
        <v>233</v>
      </c>
      <c r="DV32" s="26">
        <v>233</v>
      </c>
      <c r="DW32" s="26">
        <v>0</v>
      </c>
      <c r="DX32" s="26">
        <v>0</v>
      </c>
      <c r="DY32" s="26">
        <v>0</v>
      </c>
      <c r="DZ32" s="26">
        <f t="shared" si="26"/>
        <v>29</v>
      </c>
      <c r="EA32" s="26">
        <f t="shared" si="27"/>
        <v>0</v>
      </c>
      <c r="EB32" s="26">
        <v>0</v>
      </c>
      <c r="EC32" s="26">
        <v>0</v>
      </c>
      <c r="ED32" s="26">
        <v>0</v>
      </c>
      <c r="EE32" s="26">
        <v>0</v>
      </c>
      <c r="EF32" s="26">
        <v>0</v>
      </c>
      <c r="EG32" s="26">
        <v>0</v>
      </c>
      <c r="EH32" s="26">
        <f t="shared" si="28"/>
        <v>29</v>
      </c>
      <c r="EI32" s="26">
        <v>0</v>
      </c>
      <c r="EJ32" s="26">
        <v>0</v>
      </c>
      <c r="EK32" s="26">
        <v>0</v>
      </c>
      <c r="EL32" s="26">
        <v>0</v>
      </c>
      <c r="EM32" s="26">
        <v>29</v>
      </c>
      <c r="EN32" s="26">
        <v>0</v>
      </c>
    </row>
    <row r="33" spans="1:144" s="27" customFormat="1" ht="13.5" customHeight="1" x14ac:dyDescent="0.2">
      <c r="A33" s="24" t="s">
        <v>27</v>
      </c>
      <c r="B33" s="25" t="s">
        <v>78</v>
      </c>
      <c r="C33" s="24" t="s">
        <v>79</v>
      </c>
      <c r="D33" s="26">
        <f t="shared" si="0"/>
        <v>1950</v>
      </c>
      <c r="E33" s="26">
        <f t="shared" si="1"/>
        <v>1537</v>
      </c>
      <c r="F33" s="26">
        <f t="shared" si="2"/>
        <v>1529</v>
      </c>
      <c r="G33" s="26">
        <v>0</v>
      </c>
      <c r="H33" s="26">
        <v>1529</v>
      </c>
      <c r="I33" s="26">
        <v>0</v>
      </c>
      <c r="J33" s="26">
        <v>0</v>
      </c>
      <c r="K33" s="26">
        <v>0</v>
      </c>
      <c r="L33" s="26">
        <v>0</v>
      </c>
      <c r="M33" s="26">
        <f t="shared" si="3"/>
        <v>8</v>
      </c>
      <c r="N33" s="26">
        <v>0</v>
      </c>
      <c r="O33" s="26">
        <v>8</v>
      </c>
      <c r="P33" s="26">
        <v>0</v>
      </c>
      <c r="Q33" s="26">
        <v>0</v>
      </c>
      <c r="R33" s="26">
        <v>0</v>
      </c>
      <c r="S33" s="26">
        <v>0</v>
      </c>
      <c r="T33" s="26">
        <f t="shared" si="4"/>
        <v>183</v>
      </c>
      <c r="U33" s="26">
        <f t="shared" si="5"/>
        <v>169</v>
      </c>
      <c r="V33" s="26">
        <v>0</v>
      </c>
      <c r="W33" s="26">
        <v>0</v>
      </c>
      <c r="X33" s="26">
        <v>116</v>
      </c>
      <c r="Y33" s="26">
        <v>0</v>
      </c>
      <c r="Z33" s="26">
        <v>0</v>
      </c>
      <c r="AA33" s="26">
        <v>53</v>
      </c>
      <c r="AB33" s="26">
        <f t="shared" si="6"/>
        <v>14</v>
      </c>
      <c r="AC33" s="26">
        <v>0</v>
      </c>
      <c r="AD33" s="26">
        <v>0</v>
      </c>
      <c r="AE33" s="26">
        <v>14</v>
      </c>
      <c r="AF33" s="26">
        <v>0</v>
      </c>
      <c r="AG33" s="26">
        <v>0</v>
      </c>
      <c r="AH33" s="26">
        <v>0</v>
      </c>
      <c r="AI33" s="26">
        <f t="shared" si="7"/>
        <v>0</v>
      </c>
      <c r="AJ33" s="26">
        <f t="shared" si="8"/>
        <v>0</v>
      </c>
      <c r="AK33" s="26">
        <v>0</v>
      </c>
      <c r="AL33" s="26">
        <v>0</v>
      </c>
      <c r="AM33" s="26">
        <v>0</v>
      </c>
      <c r="AN33" s="26">
        <v>0</v>
      </c>
      <c r="AO33" s="26">
        <v>0</v>
      </c>
      <c r="AP33" s="26">
        <v>0</v>
      </c>
      <c r="AQ33" s="26">
        <f t="shared" si="9"/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f t="shared" si="10"/>
        <v>0</v>
      </c>
      <c r="AY33" s="26">
        <f t="shared" si="11"/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f t="shared" si="12"/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f t="shared" si="13"/>
        <v>0</v>
      </c>
      <c r="BN33" s="26">
        <f t="shared" si="14"/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6">
        <f t="shared" si="15"/>
        <v>0</v>
      </c>
      <c r="BV33" s="26">
        <v>0</v>
      </c>
      <c r="BW33" s="26">
        <v>0</v>
      </c>
      <c r="BX33" s="26">
        <v>0</v>
      </c>
      <c r="BY33" s="26">
        <v>0</v>
      </c>
      <c r="BZ33" s="26">
        <v>0</v>
      </c>
      <c r="CA33" s="26">
        <v>0</v>
      </c>
      <c r="CB33" s="26">
        <f t="shared" si="16"/>
        <v>0</v>
      </c>
      <c r="CC33" s="26">
        <f t="shared" si="17"/>
        <v>0</v>
      </c>
      <c r="CD33" s="26">
        <v>0</v>
      </c>
      <c r="CE33" s="26">
        <v>0</v>
      </c>
      <c r="CF33" s="26">
        <v>0</v>
      </c>
      <c r="CG33" s="26">
        <v>0</v>
      </c>
      <c r="CH33" s="26">
        <v>0</v>
      </c>
      <c r="CI33" s="26">
        <v>0</v>
      </c>
      <c r="CJ33" s="26">
        <f t="shared" si="18"/>
        <v>0</v>
      </c>
      <c r="CK33" s="26">
        <v>0</v>
      </c>
      <c r="CL33" s="26">
        <v>0</v>
      </c>
      <c r="CM33" s="26">
        <v>0</v>
      </c>
      <c r="CN33" s="26">
        <v>0</v>
      </c>
      <c r="CO33" s="26">
        <v>0</v>
      </c>
      <c r="CP33" s="26">
        <v>0</v>
      </c>
      <c r="CQ33" s="26">
        <f t="shared" si="19"/>
        <v>0</v>
      </c>
      <c r="CR33" s="26">
        <f t="shared" si="20"/>
        <v>0</v>
      </c>
      <c r="CS33" s="26">
        <v>0</v>
      </c>
      <c r="CT33" s="26">
        <v>0</v>
      </c>
      <c r="CU33" s="26">
        <v>0</v>
      </c>
      <c r="CV33" s="26">
        <v>0</v>
      </c>
      <c r="CW33" s="26">
        <v>0</v>
      </c>
      <c r="CX33" s="26">
        <v>0</v>
      </c>
      <c r="CY33" s="26">
        <f t="shared" si="21"/>
        <v>0</v>
      </c>
      <c r="CZ33" s="26">
        <v>0</v>
      </c>
      <c r="DA33" s="26">
        <v>0</v>
      </c>
      <c r="DB33" s="26">
        <v>0</v>
      </c>
      <c r="DC33" s="26">
        <v>0</v>
      </c>
      <c r="DD33" s="26">
        <v>0</v>
      </c>
      <c r="DE33" s="26">
        <v>0</v>
      </c>
      <c r="DF33" s="26">
        <f t="shared" si="22"/>
        <v>0</v>
      </c>
      <c r="DG33" s="26">
        <f t="shared" si="23"/>
        <v>0</v>
      </c>
      <c r="DH33" s="26">
        <v>0</v>
      </c>
      <c r="DI33" s="26">
        <v>0</v>
      </c>
      <c r="DJ33" s="26">
        <v>0</v>
      </c>
      <c r="DK33" s="26">
        <v>0</v>
      </c>
      <c r="DL33" s="26">
        <v>0</v>
      </c>
      <c r="DM33" s="26">
        <v>0</v>
      </c>
      <c r="DN33" s="26">
        <f t="shared" si="24"/>
        <v>0</v>
      </c>
      <c r="DO33" s="26">
        <v>0</v>
      </c>
      <c r="DP33" s="26">
        <v>0</v>
      </c>
      <c r="DQ33" s="26">
        <v>0</v>
      </c>
      <c r="DR33" s="26">
        <v>0</v>
      </c>
      <c r="DS33" s="26">
        <v>0</v>
      </c>
      <c r="DT33" s="26">
        <v>0</v>
      </c>
      <c r="DU33" s="26">
        <f t="shared" si="25"/>
        <v>230</v>
      </c>
      <c r="DV33" s="26">
        <v>230</v>
      </c>
      <c r="DW33" s="26">
        <v>0</v>
      </c>
      <c r="DX33" s="26">
        <v>0</v>
      </c>
      <c r="DY33" s="26">
        <v>0</v>
      </c>
      <c r="DZ33" s="26">
        <f t="shared" si="26"/>
        <v>0</v>
      </c>
      <c r="EA33" s="26">
        <f t="shared" si="27"/>
        <v>0</v>
      </c>
      <c r="EB33" s="26">
        <v>0</v>
      </c>
      <c r="EC33" s="26">
        <v>0</v>
      </c>
      <c r="ED33" s="26">
        <v>0</v>
      </c>
      <c r="EE33" s="26">
        <v>0</v>
      </c>
      <c r="EF33" s="26">
        <v>0</v>
      </c>
      <c r="EG33" s="26">
        <v>0</v>
      </c>
      <c r="EH33" s="26">
        <f t="shared" si="28"/>
        <v>0</v>
      </c>
      <c r="EI33" s="26">
        <v>0</v>
      </c>
      <c r="EJ33" s="26">
        <v>0</v>
      </c>
      <c r="EK33" s="26">
        <v>0</v>
      </c>
      <c r="EL33" s="26">
        <v>0</v>
      </c>
      <c r="EM33" s="26">
        <v>0</v>
      </c>
      <c r="EN33" s="26">
        <v>0</v>
      </c>
    </row>
    <row r="34" spans="1:144" s="27" customFormat="1" ht="13.5" customHeight="1" x14ac:dyDescent="0.2">
      <c r="A34" s="24" t="s">
        <v>27</v>
      </c>
      <c r="B34" s="25" t="s">
        <v>80</v>
      </c>
      <c r="C34" s="24" t="s">
        <v>81</v>
      </c>
      <c r="D34" s="26">
        <f t="shared" si="0"/>
        <v>5536</v>
      </c>
      <c r="E34" s="26">
        <f t="shared" si="1"/>
        <v>4578</v>
      </c>
      <c r="F34" s="26">
        <f t="shared" si="2"/>
        <v>4391</v>
      </c>
      <c r="G34" s="26">
        <v>0</v>
      </c>
      <c r="H34" s="26">
        <v>4391</v>
      </c>
      <c r="I34" s="26">
        <v>0</v>
      </c>
      <c r="J34" s="26">
        <v>0</v>
      </c>
      <c r="K34" s="26">
        <v>0</v>
      </c>
      <c r="L34" s="26">
        <v>0</v>
      </c>
      <c r="M34" s="26">
        <f t="shared" si="3"/>
        <v>187</v>
      </c>
      <c r="N34" s="26">
        <v>0</v>
      </c>
      <c r="O34" s="26">
        <v>187</v>
      </c>
      <c r="P34" s="26">
        <v>0</v>
      </c>
      <c r="Q34" s="26">
        <v>0</v>
      </c>
      <c r="R34" s="26">
        <v>0</v>
      </c>
      <c r="S34" s="26">
        <v>0</v>
      </c>
      <c r="T34" s="26">
        <f t="shared" si="4"/>
        <v>360</v>
      </c>
      <c r="U34" s="26">
        <f t="shared" si="5"/>
        <v>286</v>
      </c>
      <c r="V34" s="26">
        <v>0</v>
      </c>
      <c r="W34" s="26">
        <v>0</v>
      </c>
      <c r="X34" s="26">
        <v>146</v>
      </c>
      <c r="Y34" s="26">
        <v>0</v>
      </c>
      <c r="Z34" s="26">
        <v>0</v>
      </c>
      <c r="AA34" s="26">
        <v>140</v>
      </c>
      <c r="AB34" s="26">
        <f t="shared" si="6"/>
        <v>74</v>
      </c>
      <c r="AC34" s="26">
        <v>0</v>
      </c>
      <c r="AD34" s="26">
        <v>0</v>
      </c>
      <c r="AE34" s="26">
        <v>38</v>
      </c>
      <c r="AF34" s="26">
        <v>0</v>
      </c>
      <c r="AG34" s="26">
        <v>0</v>
      </c>
      <c r="AH34" s="26">
        <v>36</v>
      </c>
      <c r="AI34" s="26">
        <f t="shared" si="7"/>
        <v>0</v>
      </c>
      <c r="AJ34" s="26">
        <f t="shared" si="8"/>
        <v>0</v>
      </c>
      <c r="AK34" s="26">
        <v>0</v>
      </c>
      <c r="AL34" s="26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f t="shared" si="9"/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f t="shared" si="10"/>
        <v>0</v>
      </c>
      <c r="AY34" s="26">
        <f t="shared" si="11"/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f t="shared" si="12"/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f t="shared" si="13"/>
        <v>0</v>
      </c>
      <c r="BN34" s="26">
        <f t="shared" si="14"/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f t="shared" si="15"/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>
        <v>0</v>
      </c>
      <c r="CB34" s="26">
        <f t="shared" si="16"/>
        <v>0</v>
      </c>
      <c r="CC34" s="26">
        <f t="shared" si="17"/>
        <v>0</v>
      </c>
      <c r="CD34" s="26">
        <v>0</v>
      </c>
      <c r="CE34" s="26">
        <v>0</v>
      </c>
      <c r="CF34" s="26">
        <v>0</v>
      </c>
      <c r="CG34" s="26">
        <v>0</v>
      </c>
      <c r="CH34" s="26">
        <v>0</v>
      </c>
      <c r="CI34" s="26">
        <v>0</v>
      </c>
      <c r="CJ34" s="26">
        <f t="shared" si="18"/>
        <v>0</v>
      </c>
      <c r="CK34" s="26">
        <v>0</v>
      </c>
      <c r="CL34" s="26">
        <v>0</v>
      </c>
      <c r="CM34" s="26">
        <v>0</v>
      </c>
      <c r="CN34" s="26">
        <v>0</v>
      </c>
      <c r="CO34" s="26">
        <v>0</v>
      </c>
      <c r="CP34" s="26">
        <v>0</v>
      </c>
      <c r="CQ34" s="26">
        <f t="shared" si="19"/>
        <v>275</v>
      </c>
      <c r="CR34" s="26">
        <f t="shared" si="20"/>
        <v>275</v>
      </c>
      <c r="CS34" s="26">
        <v>0</v>
      </c>
      <c r="CT34" s="26">
        <v>0</v>
      </c>
      <c r="CU34" s="26">
        <v>0</v>
      </c>
      <c r="CV34" s="26">
        <v>275</v>
      </c>
      <c r="CW34" s="26">
        <v>0</v>
      </c>
      <c r="CX34" s="26">
        <v>0</v>
      </c>
      <c r="CY34" s="26">
        <f t="shared" si="21"/>
        <v>0</v>
      </c>
      <c r="CZ34" s="26">
        <v>0</v>
      </c>
      <c r="DA34" s="26">
        <v>0</v>
      </c>
      <c r="DB34" s="26">
        <v>0</v>
      </c>
      <c r="DC34" s="26">
        <v>0</v>
      </c>
      <c r="DD34" s="26">
        <v>0</v>
      </c>
      <c r="DE34" s="26">
        <v>0</v>
      </c>
      <c r="DF34" s="26">
        <f t="shared" si="22"/>
        <v>0</v>
      </c>
      <c r="DG34" s="26">
        <f t="shared" si="23"/>
        <v>0</v>
      </c>
      <c r="DH34" s="26">
        <v>0</v>
      </c>
      <c r="DI34" s="26">
        <v>0</v>
      </c>
      <c r="DJ34" s="26">
        <v>0</v>
      </c>
      <c r="DK34" s="26">
        <v>0</v>
      </c>
      <c r="DL34" s="26">
        <v>0</v>
      </c>
      <c r="DM34" s="26">
        <v>0</v>
      </c>
      <c r="DN34" s="26">
        <f t="shared" si="24"/>
        <v>0</v>
      </c>
      <c r="DO34" s="26">
        <v>0</v>
      </c>
      <c r="DP34" s="26">
        <v>0</v>
      </c>
      <c r="DQ34" s="26">
        <v>0</v>
      </c>
      <c r="DR34" s="26">
        <v>0</v>
      </c>
      <c r="DS34" s="26">
        <v>0</v>
      </c>
      <c r="DT34" s="26">
        <v>0</v>
      </c>
      <c r="DU34" s="26">
        <f t="shared" si="25"/>
        <v>0</v>
      </c>
      <c r="DV34" s="26">
        <v>0</v>
      </c>
      <c r="DW34" s="26">
        <v>0</v>
      </c>
      <c r="DX34" s="26">
        <v>0</v>
      </c>
      <c r="DY34" s="26">
        <v>0</v>
      </c>
      <c r="DZ34" s="26">
        <f t="shared" si="26"/>
        <v>323</v>
      </c>
      <c r="EA34" s="26">
        <f t="shared" si="27"/>
        <v>0</v>
      </c>
      <c r="EB34" s="26">
        <v>0</v>
      </c>
      <c r="EC34" s="26">
        <v>0</v>
      </c>
      <c r="ED34" s="26">
        <v>0</v>
      </c>
      <c r="EE34" s="26">
        <v>0</v>
      </c>
      <c r="EF34" s="26">
        <v>0</v>
      </c>
      <c r="EG34" s="26">
        <v>0</v>
      </c>
      <c r="EH34" s="26">
        <f t="shared" si="28"/>
        <v>323</v>
      </c>
      <c r="EI34" s="26">
        <v>0</v>
      </c>
      <c r="EJ34" s="26">
        <v>0</v>
      </c>
      <c r="EK34" s="26">
        <v>0</v>
      </c>
      <c r="EL34" s="26">
        <v>0</v>
      </c>
      <c r="EM34" s="26">
        <v>323</v>
      </c>
      <c r="EN34" s="26">
        <v>0</v>
      </c>
    </row>
    <row r="35" spans="1:144" s="27" customFormat="1" ht="13.5" customHeight="1" x14ac:dyDescent="0.2">
      <c r="A35" s="24" t="s">
        <v>27</v>
      </c>
      <c r="B35" s="25" t="s">
        <v>82</v>
      </c>
      <c r="C35" s="24" t="s">
        <v>83</v>
      </c>
      <c r="D35" s="26">
        <f t="shared" si="0"/>
        <v>2781</v>
      </c>
      <c r="E35" s="26">
        <f t="shared" si="1"/>
        <v>1948</v>
      </c>
      <c r="F35" s="26">
        <f t="shared" si="2"/>
        <v>1921</v>
      </c>
      <c r="G35" s="26">
        <v>0</v>
      </c>
      <c r="H35" s="26">
        <v>1921</v>
      </c>
      <c r="I35" s="26">
        <v>0</v>
      </c>
      <c r="J35" s="26">
        <v>0</v>
      </c>
      <c r="K35" s="26">
        <v>0</v>
      </c>
      <c r="L35" s="26">
        <v>0</v>
      </c>
      <c r="M35" s="26">
        <f t="shared" si="3"/>
        <v>27</v>
      </c>
      <c r="N35" s="26">
        <v>0</v>
      </c>
      <c r="O35" s="26">
        <v>27</v>
      </c>
      <c r="P35" s="26">
        <v>0</v>
      </c>
      <c r="Q35" s="26">
        <v>0</v>
      </c>
      <c r="R35" s="26">
        <v>0</v>
      </c>
      <c r="S35" s="26">
        <v>0</v>
      </c>
      <c r="T35" s="26">
        <f t="shared" si="4"/>
        <v>171</v>
      </c>
      <c r="U35" s="26">
        <f t="shared" si="5"/>
        <v>140</v>
      </c>
      <c r="V35" s="26">
        <v>0</v>
      </c>
      <c r="W35" s="26">
        <v>0</v>
      </c>
      <c r="X35" s="26">
        <v>107</v>
      </c>
      <c r="Y35" s="26">
        <v>0</v>
      </c>
      <c r="Z35" s="26">
        <v>0</v>
      </c>
      <c r="AA35" s="26">
        <v>33</v>
      </c>
      <c r="AB35" s="26">
        <f t="shared" si="6"/>
        <v>31</v>
      </c>
      <c r="AC35" s="26">
        <v>0</v>
      </c>
      <c r="AD35" s="26">
        <v>0</v>
      </c>
      <c r="AE35" s="26">
        <v>31</v>
      </c>
      <c r="AF35" s="26">
        <v>0</v>
      </c>
      <c r="AG35" s="26">
        <v>0</v>
      </c>
      <c r="AH35" s="26">
        <v>0</v>
      </c>
      <c r="AI35" s="26">
        <f t="shared" si="7"/>
        <v>45</v>
      </c>
      <c r="AJ35" s="26">
        <f t="shared" si="8"/>
        <v>45</v>
      </c>
      <c r="AK35" s="26">
        <v>0</v>
      </c>
      <c r="AL35" s="26">
        <v>0</v>
      </c>
      <c r="AM35" s="26">
        <v>0</v>
      </c>
      <c r="AN35" s="26">
        <v>45</v>
      </c>
      <c r="AO35" s="26">
        <v>0</v>
      </c>
      <c r="AP35" s="26">
        <v>0</v>
      </c>
      <c r="AQ35" s="26">
        <f t="shared" si="9"/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f t="shared" si="10"/>
        <v>0</v>
      </c>
      <c r="AY35" s="26">
        <f t="shared" si="11"/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f t="shared" si="12"/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f t="shared" si="13"/>
        <v>0</v>
      </c>
      <c r="BN35" s="26">
        <f t="shared" si="14"/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f t="shared" si="15"/>
        <v>0</v>
      </c>
      <c r="BV35" s="26">
        <v>0</v>
      </c>
      <c r="BW35" s="26">
        <v>0</v>
      </c>
      <c r="BX35" s="26">
        <v>0</v>
      </c>
      <c r="BY35" s="26">
        <v>0</v>
      </c>
      <c r="BZ35" s="26">
        <v>0</v>
      </c>
      <c r="CA35" s="26">
        <v>0</v>
      </c>
      <c r="CB35" s="26">
        <f t="shared" si="16"/>
        <v>0</v>
      </c>
      <c r="CC35" s="26">
        <f t="shared" si="17"/>
        <v>0</v>
      </c>
      <c r="CD35" s="26">
        <v>0</v>
      </c>
      <c r="CE35" s="26">
        <v>0</v>
      </c>
      <c r="CF35" s="26">
        <v>0</v>
      </c>
      <c r="CG35" s="26">
        <v>0</v>
      </c>
      <c r="CH35" s="26">
        <v>0</v>
      </c>
      <c r="CI35" s="26">
        <v>0</v>
      </c>
      <c r="CJ35" s="26">
        <f t="shared" si="18"/>
        <v>0</v>
      </c>
      <c r="CK35" s="26">
        <v>0</v>
      </c>
      <c r="CL35" s="26">
        <v>0</v>
      </c>
      <c r="CM35" s="26">
        <v>0</v>
      </c>
      <c r="CN35" s="26">
        <v>0</v>
      </c>
      <c r="CO35" s="26">
        <v>0</v>
      </c>
      <c r="CP35" s="26">
        <v>0</v>
      </c>
      <c r="CQ35" s="26">
        <f t="shared" si="19"/>
        <v>28</v>
      </c>
      <c r="CR35" s="26">
        <f t="shared" si="20"/>
        <v>28</v>
      </c>
      <c r="CS35" s="26">
        <v>0</v>
      </c>
      <c r="CT35" s="26">
        <v>0</v>
      </c>
      <c r="CU35" s="26">
        <v>0</v>
      </c>
      <c r="CV35" s="26">
        <v>28</v>
      </c>
      <c r="CW35" s="26">
        <v>0</v>
      </c>
      <c r="CX35" s="26">
        <v>0</v>
      </c>
      <c r="CY35" s="26">
        <f t="shared" si="21"/>
        <v>0</v>
      </c>
      <c r="CZ35" s="26">
        <v>0</v>
      </c>
      <c r="DA35" s="26">
        <v>0</v>
      </c>
      <c r="DB35" s="26">
        <v>0</v>
      </c>
      <c r="DC35" s="26">
        <v>0</v>
      </c>
      <c r="DD35" s="26">
        <v>0</v>
      </c>
      <c r="DE35" s="26">
        <v>0</v>
      </c>
      <c r="DF35" s="26">
        <f t="shared" si="22"/>
        <v>0</v>
      </c>
      <c r="DG35" s="26">
        <f t="shared" si="23"/>
        <v>0</v>
      </c>
      <c r="DH35" s="26">
        <v>0</v>
      </c>
      <c r="DI35" s="26">
        <v>0</v>
      </c>
      <c r="DJ35" s="26">
        <v>0</v>
      </c>
      <c r="DK35" s="26">
        <v>0</v>
      </c>
      <c r="DL35" s="26">
        <v>0</v>
      </c>
      <c r="DM35" s="26">
        <v>0</v>
      </c>
      <c r="DN35" s="26">
        <f t="shared" si="24"/>
        <v>0</v>
      </c>
      <c r="DO35" s="26">
        <v>0</v>
      </c>
      <c r="DP35" s="26">
        <v>0</v>
      </c>
      <c r="DQ35" s="26">
        <v>0</v>
      </c>
      <c r="DR35" s="26">
        <v>0</v>
      </c>
      <c r="DS35" s="26">
        <v>0</v>
      </c>
      <c r="DT35" s="26">
        <v>0</v>
      </c>
      <c r="DU35" s="26">
        <f t="shared" si="25"/>
        <v>375</v>
      </c>
      <c r="DV35" s="26">
        <v>375</v>
      </c>
      <c r="DW35" s="26">
        <v>0</v>
      </c>
      <c r="DX35" s="26">
        <v>0</v>
      </c>
      <c r="DY35" s="26">
        <v>0</v>
      </c>
      <c r="DZ35" s="26">
        <f t="shared" si="26"/>
        <v>214</v>
      </c>
      <c r="EA35" s="26">
        <f t="shared" si="27"/>
        <v>0</v>
      </c>
      <c r="EB35" s="26">
        <v>0</v>
      </c>
      <c r="EC35" s="26">
        <v>0</v>
      </c>
      <c r="ED35" s="26">
        <v>0</v>
      </c>
      <c r="EE35" s="26">
        <v>0</v>
      </c>
      <c r="EF35" s="26">
        <v>0</v>
      </c>
      <c r="EG35" s="26">
        <v>0</v>
      </c>
      <c r="EH35" s="26">
        <f t="shared" si="28"/>
        <v>214</v>
      </c>
      <c r="EI35" s="26">
        <v>0</v>
      </c>
      <c r="EJ35" s="26">
        <v>0</v>
      </c>
      <c r="EK35" s="26">
        <v>214</v>
      </c>
      <c r="EL35" s="26">
        <v>0</v>
      </c>
      <c r="EM35" s="26">
        <v>0</v>
      </c>
      <c r="EN35" s="26">
        <v>0</v>
      </c>
    </row>
    <row r="36" spans="1:144" s="27" customFormat="1" ht="13.5" customHeight="1" x14ac:dyDescent="0.2">
      <c r="A36" s="24" t="s">
        <v>27</v>
      </c>
      <c r="B36" s="25" t="s">
        <v>84</v>
      </c>
      <c r="C36" s="24" t="s">
        <v>85</v>
      </c>
      <c r="D36" s="26">
        <f t="shared" si="0"/>
        <v>3907</v>
      </c>
      <c r="E36" s="26">
        <f t="shared" si="1"/>
        <v>3230</v>
      </c>
      <c r="F36" s="26">
        <f t="shared" si="2"/>
        <v>3202</v>
      </c>
      <c r="G36" s="26">
        <v>0</v>
      </c>
      <c r="H36" s="26">
        <v>3202</v>
      </c>
      <c r="I36" s="26">
        <v>0</v>
      </c>
      <c r="J36" s="26">
        <v>0</v>
      </c>
      <c r="K36" s="26">
        <v>0</v>
      </c>
      <c r="L36" s="26">
        <v>0</v>
      </c>
      <c r="M36" s="26">
        <f t="shared" si="3"/>
        <v>28</v>
      </c>
      <c r="N36" s="26">
        <v>0</v>
      </c>
      <c r="O36" s="26">
        <v>28</v>
      </c>
      <c r="P36" s="26">
        <v>0</v>
      </c>
      <c r="Q36" s="26">
        <v>0</v>
      </c>
      <c r="R36" s="26">
        <v>0</v>
      </c>
      <c r="S36" s="26">
        <v>0</v>
      </c>
      <c r="T36" s="26">
        <f t="shared" si="4"/>
        <v>451</v>
      </c>
      <c r="U36" s="26">
        <f t="shared" si="5"/>
        <v>392</v>
      </c>
      <c r="V36" s="26">
        <v>0</v>
      </c>
      <c r="W36" s="26">
        <v>0</v>
      </c>
      <c r="X36" s="26">
        <v>188</v>
      </c>
      <c r="Y36" s="26">
        <v>0</v>
      </c>
      <c r="Z36" s="26">
        <v>0</v>
      </c>
      <c r="AA36" s="26">
        <v>204</v>
      </c>
      <c r="AB36" s="26">
        <f t="shared" si="6"/>
        <v>59</v>
      </c>
      <c r="AC36" s="26">
        <v>0</v>
      </c>
      <c r="AD36" s="26">
        <v>0</v>
      </c>
      <c r="AE36" s="26">
        <v>28</v>
      </c>
      <c r="AF36" s="26">
        <v>0</v>
      </c>
      <c r="AG36" s="26">
        <v>0</v>
      </c>
      <c r="AH36" s="26">
        <v>31</v>
      </c>
      <c r="AI36" s="26">
        <f t="shared" si="7"/>
        <v>0</v>
      </c>
      <c r="AJ36" s="26">
        <f t="shared" si="8"/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f t="shared" si="9"/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f t="shared" si="10"/>
        <v>0</v>
      </c>
      <c r="AY36" s="26">
        <f t="shared" si="11"/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f t="shared" si="12"/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f t="shared" si="13"/>
        <v>0</v>
      </c>
      <c r="BN36" s="26">
        <f t="shared" si="14"/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f t="shared" si="15"/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>
        <v>0</v>
      </c>
      <c r="CB36" s="26">
        <f t="shared" si="16"/>
        <v>0</v>
      </c>
      <c r="CC36" s="26">
        <f t="shared" si="17"/>
        <v>0</v>
      </c>
      <c r="CD36" s="26">
        <v>0</v>
      </c>
      <c r="CE36" s="26">
        <v>0</v>
      </c>
      <c r="CF36" s="26">
        <v>0</v>
      </c>
      <c r="CG36" s="26">
        <v>0</v>
      </c>
      <c r="CH36" s="26">
        <v>0</v>
      </c>
      <c r="CI36" s="26">
        <v>0</v>
      </c>
      <c r="CJ36" s="26">
        <f t="shared" si="18"/>
        <v>0</v>
      </c>
      <c r="CK36" s="26">
        <v>0</v>
      </c>
      <c r="CL36" s="26">
        <v>0</v>
      </c>
      <c r="CM36" s="26">
        <v>0</v>
      </c>
      <c r="CN36" s="26">
        <v>0</v>
      </c>
      <c r="CO36" s="26">
        <v>0</v>
      </c>
      <c r="CP36" s="26">
        <v>0</v>
      </c>
      <c r="CQ36" s="26">
        <f t="shared" si="19"/>
        <v>0</v>
      </c>
      <c r="CR36" s="26">
        <f t="shared" si="20"/>
        <v>0</v>
      </c>
      <c r="CS36" s="26">
        <v>0</v>
      </c>
      <c r="CT36" s="26">
        <v>0</v>
      </c>
      <c r="CU36" s="26">
        <v>0</v>
      </c>
      <c r="CV36" s="26">
        <v>0</v>
      </c>
      <c r="CW36" s="26">
        <v>0</v>
      </c>
      <c r="CX36" s="26">
        <v>0</v>
      </c>
      <c r="CY36" s="26">
        <f t="shared" si="21"/>
        <v>0</v>
      </c>
      <c r="CZ36" s="26">
        <v>0</v>
      </c>
      <c r="DA36" s="26">
        <v>0</v>
      </c>
      <c r="DB36" s="26">
        <v>0</v>
      </c>
      <c r="DC36" s="26">
        <v>0</v>
      </c>
      <c r="DD36" s="26">
        <v>0</v>
      </c>
      <c r="DE36" s="26">
        <v>0</v>
      </c>
      <c r="DF36" s="26">
        <f t="shared" si="22"/>
        <v>0</v>
      </c>
      <c r="DG36" s="26">
        <f t="shared" si="23"/>
        <v>0</v>
      </c>
      <c r="DH36" s="26">
        <v>0</v>
      </c>
      <c r="DI36" s="26">
        <v>0</v>
      </c>
      <c r="DJ36" s="26">
        <v>0</v>
      </c>
      <c r="DK36" s="26">
        <v>0</v>
      </c>
      <c r="DL36" s="26">
        <v>0</v>
      </c>
      <c r="DM36" s="26">
        <v>0</v>
      </c>
      <c r="DN36" s="26">
        <f t="shared" si="24"/>
        <v>0</v>
      </c>
      <c r="DO36" s="26">
        <v>0</v>
      </c>
      <c r="DP36" s="26">
        <v>0</v>
      </c>
      <c r="DQ36" s="26">
        <v>0</v>
      </c>
      <c r="DR36" s="26">
        <v>0</v>
      </c>
      <c r="DS36" s="26">
        <v>0</v>
      </c>
      <c r="DT36" s="26">
        <v>0</v>
      </c>
      <c r="DU36" s="26">
        <f t="shared" si="25"/>
        <v>114</v>
      </c>
      <c r="DV36" s="26">
        <v>114</v>
      </c>
      <c r="DW36" s="26">
        <v>0</v>
      </c>
      <c r="DX36" s="26">
        <v>0</v>
      </c>
      <c r="DY36" s="26">
        <v>0</v>
      </c>
      <c r="DZ36" s="26">
        <f t="shared" si="26"/>
        <v>112</v>
      </c>
      <c r="EA36" s="26">
        <f t="shared" si="27"/>
        <v>0</v>
      </c>
      <c r="EB36" s="26">
        <v>0</v>
      </c>
      <c r="EC36" s="26">
        <v>0</v>
      </c>
      <c r="ED36" s="26">
        <v>0</v>
      </c>
      <c r="EE36" s="26">
        <v>0</v>
      </c>
      <c r="EF36" s="26">
        <v>0</v>
      </c>
      <c r="EG36" s="26">
        <v>0</v>
      </c>
      <c r="EH36" s="26">
        <f t="shared" si="28"/>
        <v>112</v>
      </c>
      <c r="EI36" s="26">
        <v>0</v>
      </c>
      <c r="EJ36" s="26">
        <v>0</v>
      </c>
      <c r="EK36" s="26">
        <v>0</v>
      </c>
      <c r="EL36" s="26">
        <v>0</v>
      </c>
      <c r="EM36" s="26">
        <v>112</v>
      </c>
      <c r="EN36" s="26">
        <v>0</v>
      </c>
    </row>
    <row r="37" spans="1:144" s="27" customFormat="1" ht="13.5" customHeight="1" x14ac:dyDescent="0.2">
      <c r="A37" s="24" t="s">
        <v>27</v>
      </c>
      <c r="B37" s="25" t="s">
        <v>86</v>
      </c>
      <c r="C37" s="24" t="s">
        <v>87</v>
      </c>
      <c r="D37" s="26">
        <f t="shared" si="0"/>
        <v>5374</v>
      </c>
      <c r="E37" s="26">
        <f t="shared" si="1"/>
        <v>4159</v>
      </c>
      <c r="F37" s="26">
        <f t="shared" si="2"/>
        <v>4107</v>
      </c>
      <c r="G37" s="26">
        <v>0</v>
      </c>
      <c r="H37" s="26">
        <v>3855</v>
      </c>
      <c r="I37" s="26">
        <v>0</v>
      </c>
      <c r="J37" s="26">
        <v>0</v>
      </c>
      <c r="K37" s="26">
        <v>0</v>
      </c>
      <c r="L37" s="26">
        <v>252</v>
      </c>
      <c r="M37" s="26">
        <f t="shared" si="3"/>
        <v>52</v>
      </c>
      <c r="N37" s="26">
        <v>0</v>
      </c>
      <c r="O37" s="26">
        <v>52</v>
      </c>
      <c r="P37" s="26">
        <v>0</v>
      </c>
      <c r="Q37" s="26">
        <v>0</v>
      </c>
      <c r="R37" s="26">
        <v>0</v>
      </c>
      <c r="S37" s="26">
        <v>0</v>
      </c>
      <c r="T37" s="26">
        <f t="shared" si="4"/>
        <v>11</v>
      </c>
      <c r="U37" s="26">
        <f t="shared" si="5"/>
        <v>11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11</v>
      </c>
      <c r="AB37" s="26">
        <f t="shared" si="6"/>
        <v>0</v>
      </c>
      <c r="AC37" s="26">
        <v>0</v>
      </c>
      <c r="AD37" s="26">
        <v>0</v>
      </c>
      <c r="AE37" s="26">
        <v>0</v>
      </c>
      <c r="AF37" s="26">
        <v>0</v>
      </c>
      <c r="AG37" s="26">
        <v>0</v>
      </c>
      <c r="AH37" s="26">
        <v>0</v>
      </c>
      <c r="AI37" s="26">
        <f t="shared" si="7"/>
        <v>0</v>
      </c>
      <c r="AJ37" s="26">
        <f t="shared" si="8"/>
        <v>0</v>
      </c>
      <c r="AK37" s="26">
        <v>0</v>
      </c>
      <c r="AL37" s="26">
        <v>0</v>
      </c>
      <c r="AM37" s="26">
        <v>0</v>
      </c>
      <c r="AN37" s="26">
        <v>0</v>
      </c>
      <c r="AO37" s="26">
        <v>0</v>
      </c>
      <c r="AP37" s="26">
        <v>0</v>
      </c>
      <c r="AQ37" s="26">
        <f t="shared" si="9"/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f t="shared" si="10"/>
        <v>0</v>
      </c>
      <c r="AY37" s="26">
        <f t="shared" si="11"/>
        <v>0</v>
      </c>
      <c r="AZ37" s="26">
        <v>0</v>
      </c>
      <c r="BA37" s="26">
        <v>0</v>
      </c>
      <c r="BB37" s="26">
        <v>0</v>
      </c>
      <c r="BC37" s="26">
        <v>0</v>
      </c>
      <c r="BD37" s="26">
        <v>0</v>
      </c>
      <c r="BE37" s="26">
        <v>0</v>
      </c>
      <c r="BF37" s="26">
        <f t="shared" si="12"/>
        <v>0</v>
      </c>
      <c r="BG37" s="26">
        <v>0</v>
      </c>
      <c r="BH37" s="26">
        <v>0</v>
      </c>
      <c r="BI37" s="26">
        <v>0</v>
      </c>
      <c r="BJ37" s="26">
        <v>0</v>
      </c>
      <c r="BK37" s="26">
        <v>0</v>
      </c>
      <c r="BL37" s="26">
        <v>0</v>
      </c>
      <c r="BM37" s="26">
        <f t="shared" si="13"/>
        <v>0</v>
      </c>
      <c r="BN37" s="26">
        <f t="shared" si="14"/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6">
        <f t="shared" si="15"/>
        <v>0</v>
      </c>
      <c r="BV37" s="26">
        <v>0</v>
      </c>
      <c r="BW37" s="26">
        <v>0</v>
      </c>
      <c r="BX37" s="26">
        <v>0</v>
      </c>
      <c r="BY37" s="26">
        <v>0</v>
      </c>
      <c r="BZ37" s="26">
        <v>0</v>
      </c>
      <c r="CA37" s="26">
        <v>0</v>
      </c>
      <c r="CB37" s="26">
        <f t="shared" si="16"/>
        <v>244</v>
      </c>
      <c r="CC37" s="26">
        <f t="shared" si="17"/>
        <v>244</v>
      </c>
      <c r="CD37" s="26">
        <v>0</v>
      </c>
      <c r="CE37" s="26">
        <v>0</v>
      </c>
      <c r="CF37" s="26">
        <v>0</v>
      </c>
      <c r="CG37" s="26">
        <v>244</v>
      </c>
      <c r="CH37" s="26">
        <v>0</v>
      </c>
      <c r="CI37" s="26">
        <v>0</v>
      </c>
      <c r="CJ37" s="26">
        <f t="shared" si="18"/>
        <v>0</v>
      </c>
      <c r="CK37" s="26">
        <v>0</v>
      </c>
      <c r="CL37" s="26">
        <v>0</v>
      </c>
      <c r="CM37" s="26">
        <v>0</v>
      </c>
      <c r="CN37" s="26">
        <v>0</v>
      </c>
      <c r="CO37" s="26">
        <v>0</v>
      </c>
      <c r="CP37" s="26">
        <v>0</v>
      </c>
      <c r="CQ37" s="26">
        <f t="shared" si="19"/>
        <v>819</v>
      </c>
      <c r="CR37" s="26">
        <f t="shared" si="20"/>
        <v>819</v>
      </c>
      <c r="CS37" s="26">
        <v>0</v>
      </c>
      <c r="CT37" s="26">
        <v>0</v>
      </c>
      <c r="CU37" s="26">
        <v>0</v>
      </c>
      <c r="CV37" s="26">
        <v>819</v>
      </c>
      <c r="CW37" s="26">
        <v>0</v>
      </c>
      <c r="CX37" s="26">
        <v>0</v>
      </c>
      <c r="CY37" s="26">
        <f t="shared" si="21"/>
        <v>0</v>
      </c>
      <c r="CZ37" s="26">
        <v>0</v>
      </c>
      <c r="DA37" s="26">
        <v>0</v>
      </c>
      <c r="DB37" s="26">
        <v>0</v>
      </c>
      <c r="DC37" s="26">
        <v>0</v>
      </c>
      <c r="DD37" s="26">
        <v>0</v>
      </c>
      <c r="DE37" s="26">
        <v>0</v>
      </c>
      <c r="DF37" s="26">
        <f t="shared" si="22"/>
        <v>140</v>
      </c>
      <c r="DG37" s="26">
        <f t="shared" si="23"/>
        <v>140</v>
      </c>
      <c r="DH37" s="26">
        <v>0</v>
      </c>
      <c r="DI37" s="26">
        <v>0</v>
      </c>
      <c r="DJ37" s="26">
        <v>128</v>
      </c>
      <c r="DK37" s="26">
        <v>0</v>
      </c>
      <c r="DL37" s="26">
        <v>12</v>
      </c>
      <c r="DM37" s="26">
        <v>0</v>
      </c>
      <c r="DN37" s="26">
        <f t="shared" si="24"/>
        <v>0</v>
      </c>
      <c r="DO37" s="26">
        <v>0</v>
      </c>
      <c r="DP37" s="26">
        <v>0</v>
      </c>
      <c r="DQ37" s="26">
        <v>0</v>
      </c>
      <c r="DR37" s="26">
        <v>0</v>
      </c>
      <c r="DS37" s="26">
        <v>0</v>
      </c>
      <c r="DT37" s="26">
        <v>0</v>
      </c>
      <c r="DU37" s="26">
        <f t="shared" si="25"/>
        <v>0</v>
      </c>
      <c r="DV37" s="26">
        <v>0</v>
      </c>
      <c r="DW37" s="26">
        <v>0</v>
      </c>
      <c r="DX37" s="26">
        <v>0</v>
      </c>
      <c r="DY37" s="26">
        <v>0</v>
      </c>
      <c r="DZ37" s="26">
        <f t="shared" si="26"/>
        <v>1</v>
      </c>
      <c r="EA37" s="26">
        <f t="shared" si="27"/>
        <v>1</v>
      </c>
      <c r="EB37" s="26">
        <v>0</v>
      </c>
      <c r="EC37" s="26">
        <v>0</v>
      </c>
      <c r="ED37" s="26">
        <v>1</v>
      </c>
      <c r="EE37" s="26">
        <v>0</v>
      </c>
      <c r="EF37" s="26">
        <v>0</v>
      </c>
      <c r="EG37" s="26">
        <v>0</v>
      </c>
      <c r="EH37" s="26">
        <f t="shared" si="28"/>
        <v>0</v>
      </c>
      <c r="EI37" s="26">
        <v>0</v>
      </c>
      <c r="EJ37" s="26">
        <v>0</v>
      </c>
      <c r="EK37" s="26">
        <v>0</v>
      </c>
      <c r="EL37" s="26">
        <v>0</v>
      </c>
      <c r="EM37" s="26">
        <v>0</v>
      </c>
      <c r="EN37" s="26">
        <v>0</v>
      </c>
    </row>
    <row r="38" spans="1:144" s="27" customFormat="1" ht="13.5" customHeight="1" x14ac:dyDescent="0.2">
      <c r="A38" s="24" t="s">
        <v>27</v>
      </c>
      <c r="B38" s="25" t="s">
        <v>88</v>
      </c>
      <c r="C38" s="24" t="s">
        <v>89</v>
      </c>
      <c r="D38" s="26">
        <f t="shared" si="0"/>
        <v>5183</v>
      </c>
      <c r="E38" s="26">
        <f t="shared" si="1"/>
        <v>4257</v>
      </c>
      <c r="F38" s="26">
        <f t="shared" si="2"/>
        <v>4197</v>
      </c>
      <c r="G38" s="26">
        <v>0</v>
      </c>
      <c r="H38" s="26">
        <v>4197</v>
      </c>
      <c r="I38" s="26">
        <v>0</v>
      </c>
      <c r="J38" s="26">
        <v>0</v>
      </c>
      <c r="K38" s="26">
        <v>0</v>
      </c>
      <c r="L38" s="26">
        <v>0</v>
      </c>
      <c r="M38" s="26">
        <f t="shared" si="3"/>
        <v>60</v>
      </c>
      <c r="N38" s="26">
        <v>0</v>
      </c>
      <c r="O38" s="26">
        <v>60</v>
      </c>
      <c r="P38" s="26">
        <v>0</v>
      </c>
      <c r="Q38" s="26">
        <v>0</v>
      </c>
      <c r="R38" s="26">
        <v>0</v>
      </c>
      <c r="S38" s="26">
        <v>0</v>
      </c>
      <c r="T38" s="26">
        <f t="shared" si="4"/>
        <v>548</v>
      </c>
      <c r="U38" s="26">
        <f t="shared" si="5"/>
        <v>102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102</v>
      </c>
      <c r="AB38" s="26">
        <f t="shared" si="6"/>
        <v>446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446</v>
      </c>
      <c r="AI38" s="26">
        <f t="shared" si="7"/>
        <v>0</v>
      </c>
      <c r="AJ38" s="26">
        <f t="shared" si="8"/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f t="shared" si="9"/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f t="shared" si="10"/>
        <v>0</v>
      </c>
      <c r="AY38" s="26">
        <f t="shared" si="11"/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f t="shared" si="12"/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f t="shared" si="13"/>
        <v>0</v>
      </c>
      <c r="BN38" s="26">
        <f t="shared" si="14"/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f t="shared" si="15"/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>
        <v>0</v>
      </c>
      <c r="CB38" s="26">
        <f t="shared" si="16"/>
        <v>0</v>
      </c>
      <c r="CC38" s="26">
        <f t="shared" si="17"/>
        <v>0</v>
      </c>
      <c r="CD38" s="26">
        <v>0</v>
      </c>
      <c r="CE38" s="26">
        <v>0</v>
      </c>
      <c r="CF38" s="26">
        <v>0</v>
      </c>
      <c r="CG38" s="26">
        <v>0</v>
      </c>
      <c r="CH38" s="26">
        <v>0</v>
      </c>
      <c r="CI38" s="26">
        <v>0</v>
      </c>
      <c r="CJ38" s="26">
        <f t="shared" si="18"/>
        <v>0</v>
      </c>
      <c r="CK38" s="26">
        <v>0</v>
      </c>
      <c r="CL38" s="26">
        <v>0</v>
      </c>
      <c r="CM38" s="26">
        <v>0</v>
      </c>
      <c r="CN38" s="26">
        <v>0</v>
      </c>
      <c r="CO38" s="26">
        <v>0</v>
      </c>
      <c r="CP38" s="26">
        <v>0</v>
      </c>
      <c r="CQ38" s="26">
        <f t="shared" si="19"/>
        <v>0</v>
      </c>
      <c r="CR38" s="26">
        <f t="shared" si="20"/>
        <v>0</v>
      </c>
      <c r="CS38" s="26">
        <v>0</v>
      </c>
      <c r="CT38" s="26">
        <v>0</v>
      </c>
      <c r="CU38" s="26">
        <v>0</v>
      </c>
      <c r="CV38" s="26">
        <v>0</v>
      </c>
      <c r="CW38" s="26">
        <v>0</v>
      </c>
      <c r="CX38" s="26">
        <v>0</v>
      </c>
      <c r="CY38" s="26">
        <f t="shared" si="21"/>
        <v>0</v>
      </c>
      <c r="CZ38" s="26">
        <v>0</v>
      </c>
      <c r="DA38" s="26">
        <v>0</v>
      </c>
      <c r="DB38" s="26">
        <v>0</v>
      </c>
      <c r="DC38" s="26">
        <v>0</v>
      </c>
      <c r="DD38" s="26">
        <v>0</v>
      </c>
      <c r="DE38" s="26">
        <v>0</v>
      </c>
      <c r="DF38" s="26">
        <f t="shared" si="22"/>
        <v>0</v>
      </c>
      <c r="DG38" s="26">
        <f t="shared" si="23"/>
        <v>0</v>
      </c>
      <c r="DH38" s="26">
        <v>0</v>
      </c>
      <c r="DI38" s="26">
        <v>0</v>
      </c>
      <c r="DJ38" s="26">
        <v>0</v>
      </c>
      <c r="DK38" s="26">
        <v>0</v>
      </c>
      <c r="DL38" s="26">
        <v>0</v>
      </c>
      <c r="DM38" s="26">
        <v>0</v>
      </c>
      <c r="DN38" s="26">
        <f t="shared" si="24"/>
        <v>0</v>
      </c>
      <c r="DO38" s="26">
        <v>0</v>
      </c>
      <c r="DP38" s="26">
        <v>0</v>
      </c>
      <c r="DQ38" s="26">
        <v>0</v>
      </c>
      <c r="DR38" s="26">
        <v>0</v>
      </c>
      <c r="DS38" s="26">
        <v>0</v>
      </c>
      <c r="DT38" s="26">
        <v>0</v>
      </c>
      <c r="DU38" s="26">
        <f t="shared" si="25"/>
        <v>378</v>
      </c>
      <c r="DV38" s="26">
        <v>378</v>
      </c>
      <c r="DW38" s="26">
        <v>0</v>
      </c>
      <c r="DX38" s="26">
        <v>0</v>
      </c>
      <c r="DY38" s="26">
        <v>0</v>
      </c>
      <c r="DZ38" s="26">
        <f t="shared" si="26"/>
        <v>0</v>
      </c>
      <c r="EA38" s="26">
        <f t="shared" si="27"/>
        <v>0</v>
      </c>
      <c r="EB38" s="26">
        <v>0</v>
      </c>
      <c r="EC38" s="26">
        <v>0</v>
      </c>
      <c r="ED38" s="26">
        <v>0</v>
      </c>
      <c r="EE38" s="26">
        <v>0</v>
      </c>
      <c r="EF38" s="26">
        <v>0</v>
      </c>
      <c r="EG38" s="26">
        <v>0</v>
      </c>
      <c r="EH38" s="26">
        <f t="shared" si="28"/>
        <v>0</v>
      </c>
      <c r="EI38" s="26">
        <v>0</v>
      </c>
      <c r="EJ38" s="26">
        <v>0</v>
      </c>
      <c r="EK38" s="26">
        <v>0</v>
      </c>
      <c r="EL38" s="26">
        <v>0</v>
      </c>
      <c r="EM38" s="26">
        <v>0</v>
      </c>
      <c r="EN38" s="26">
        <v>0</v>
      </c>
    </row>
    <row r="39" spans="1:144" s="27" customFormat="1" ht="13.5" customHeight="1" x14ac:dyDescent="0.2">
      <c r="A39" s="24" t="s">
        <v>27</v>
      </c>
      <c r="B39" s="25" t="s">
        <v>90</v>
      </c>
      <c r="C39" s="24" t="s">
        <v>91</v>
      </c>
      <c r="D39" s="26">
        <f t="shared" si="0"/>
        <v>5843</v>
      </c>
      <c r="E39" s="26">
        <f t="shared" si="1"/>
        <v>4547</v>
      </c>
      <c r="F39" s="26">
        <f t="shared" si="2"/>
        <v>4440</v>
      </c>
      <c r="G39" s="26">
        <v>0</v>
      </c>
      <c r="H39" s="26">
        <v>4440</v>
      </c>
      <c r="I39" s="26">
        <v>0</v>
      </c>
      <c r="J39" s="26">
        <v>0</v>
      </c>
      <c r="K39" s="26">
        <v>0</v>
      </c>
      <c r="L39" s="26">
        <v>0</v>
      </c>
      <c r="M39" s="26">
        <f t="shared" si="3"/>
        <v>107</v>
      </c>
      <c r="N39" s="26">
        <v>0</v>
      </c>
      <c r="O39" s="26">
        <v>107</v>
      </c>
      <c r="P39" s="26">
        <v>0</v>
      </c>
      <c r="Q39" s="26">
        <v>0</v>
      </c>
      <c r="R39" s="26">
        <v>0</v>
      </c>
      <c r="S39" s="26">
        <v>0</v>
      </c>
      <c r="T39" s="26">
        <f t="shared" si="4"/>
        <v>0</v>
      </c>
      <c r="U39" s="26">
        <f t="shared" si="5"/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f t="shared" si="6"/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6">
        <v>0</v>
      </c>
      <c r="AI39" s="26">
        <f t="shared" si="7"/>
        <v>0</v>
      </c>
      <c r="AJ39" s="26">
        <f t="shared" si="8"/>
        <v>0</v>
      </c>
      <c r="AK39" s="26">
        <v>0</v>
      </c>
      <c r="AL39" s="26">
        <v>0</v>
      </c>
      <c r="AM39" s="26">
        <v>0</v>
      </c>
      <c r="AN39" s="26">
        <v>0</v>
      </c>
      <c r="AO39" s="26">
        <v>0</v>
      </c>
      <c r="AP39" s="26">
        <v>0</v>
      </c>
      <c r="AQ39" s="26">
        <f t="shared" si="9"/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f t="shared" si="10"/>
        <v>0</v>
      </c>
      <c r="AY39" s="26">
        <f t="shared" si="11"/>
        <v>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f t="shared" si="12"/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6">
        <v>0</v>
      </c>
      <c r="BM39" s="26">
        <f t="shared" si="13"/>
        <v>0</v>
      </c>
      <c r="BN39" s="26">
        <f t="shared" si="14"/>
        <v>0</v>
      </c>
      <c r="BO39" s="26">
        <v>0</v>
      </c>
      <c r="BP39" s="26">
        <v>0</v>
      </c>
      <c r="BQ39" s="26">
        <v>0</v>
      </c>
      <c r="BR39" s="26">
        <v>0</v>
      </c>
      <c r="BS39" s="26">
        <v>0</v>
      </c>
      <c r="BT39" s="26">
        <v>0</v>
      </c>
      <c r="BU39" s="26">
        <f t="shared" si="15"/>
        <v>0</v>
      </c>
      <c r="BV39" s="26">
        <v>0</v>
      </c>
      <c r="BW39" s="26">
        <v>0</v>
      </c>
      <c r="BX39" s="26">
        <v>0</v>
      </c>
      <c r="BY39" s="26">
        <v>0</v>
      </c>
      <c r="BZ39" s="26">
        <v>0</v>
      </c>
      <c r="CA39" s="26">
        <v>0</v>
      </c>
      <c r="CB39" s="26">
        <f t="shared" si="16"/>
        <v>0</v>
      </c>
      <c r="CC39" s="26">
        <f t="shared" si="17"/>
        <v>0</v>
      </c>
      <c r="CD39" s="26">
        <v>0</v>
      </c>
      <c r="CE39" s="26">
        <v>0</v>
      </c>
      <c r="CF39" s="26">
        <v>0</v>
      </c>
      <c r="CG39" s="26">
        <v>0</v>
      </c>
      <c r="CH39" s="26">
        <v>0</v>
      </c>
      <c r="CI39" s="26">
        <v>0</v>
      </c>
      <c r="CJ39" s="26">
        <f t="shared" si="18"/>
        <v>0</v>
      </c>
      <c r="CK39" s="26">
        <v>0</v>
      </c>
      <c r="CL39" s="26">
        <v>0</v>
      </c>
      <c r="CM39" s="26">
        <v>0</v>
      </c>
      <c r="CN39" s="26">
        <v>0</v>
      </c>
      <c r="CO39" s="26">
        <v>0</v>
      </c>
      <c r="CP39" s="26">
        <v>0</v>
      </c>
      <c r="CQ39" s="26">
        <f t="shared" si="19"/>
        <v>0</v>
      </c>
      <c r="CR39" s="26">
        <f t="shared" si="20"/>
        <v>0</v>
      </c>
      <c r="CS39" s="26">
        <v>0</v>
      </c>
      <c r="CT39" s="26">
        <v>0</v>
      </c>
      <c r="CU39" s="26">
        <v>0</v>
      </c>
      <c r="CV39" s="26">
        <v>0</v>
      </c>
      <c r="CW39" s="26">
        <v>0</v>
      </c>
      <c r="CX39" s="26">
        <v>0</v>
      </c>
      <c r="CY39" s="26">
        <f t="shared" si="21"/>
        <v>0</v>
      </c>
      <c r="CZ39" s="26">
        <v>0</v>
      </c>
      <c r="DA39" s="26">
        <v>0</v>
      </c>
      <c r="DB39" s="26">
        <v>0</v>
      </c>
      <c r="DC39" s="26">
        <v>0</v>
      </c>
      <c r="DD39" s="26">
        <v>0</v>
      </c>
      <c r="DE39" s="26">
        <v>0</v>
      </c>
      <c r="DF39" s="26">
        <f t="shared" si="22"/>
        <v>0</v>
      </c>
      <c r="DG39" s="26">
        <f t="shared" si="23"/>
        <v>0</v>
      </c>
      <c r="DH39" s="26">
        <v>0</v>
      </c>
      <c r="DI39" s="26">
        <v>0</v>
      </c>
      <c r="DJ39" s="26">
        <v>0</v>
      </c>
      <c r="DK39" s="26">
        <v>0</v>
      </c>
      <c r="DL39" s="26">
        <v>0</v>
      </c>
      <c r="DM39" s="26">
        <v>0</v>
      </c>
      <c r="DN39" s="26">
        <f t="shared" si="24"/>
        <v>0</v>
      </c>
      <c r="DO39" s="26">
        <v>0</v>
      </c>
      <c r="DP39" s="26">
        <v>0</v>
      </c>
      <c r="DQ39" s="26">
        <v>0</v>
      </c>
      <c r="DR39" s="26">
        <v>0</v>
      </c>
      <c r="DS39" s="26">
        <v>0</v>
      </c>
      <c r="DT39" s="26">
        <v>0</v>
      </c>
      <c r="DU39" s="26">
        <f t="shared" si="25"/>
        <v>1207</v>
      </c>
      <c r="DV39" s="26">
        <v>0</v>
      </c>
      <c r="DW39" s="26">
        <v>0</v>
      </c>
      <c r="DX39" s="26">
        <v>1207</v>
      </c>
      <c r="DY39" s="26">
        <v>0</v>
      </c>
      <c r="DZ39" s="26">
        <f t="shared" si="26"/>
        <v>89</v>
      </c>
      <c r="EA39" s="26">
        <f t="shared" si="27"/>
        <v>78</v>
      </c>
      <c r="EB39" s="26">
        <v>0</v>
      </c>
      <c r="EC39" s="26">
        <v>0</v>
      </c>
      <c r="ED39" s="26">
        <v>78</v>
      </c>
      <c r="EE39" s="26">
        <v>0</v>
      </c>
      <c r="EF39" s="26">
        <v>0</v>
      </c>
      <c r="EG39" s="26">
        <v>0</v>
      </c>
      <c r="EH39" s="26">
        <f t="shared" si="28"/>
        <v>11</v>
      </c>
      <c r="EI39" s="26">
        <v>0</v>
      </c>
      <c r="EJ39" s="26">
        <v>0</v>
      </c>
      <c r="EK39" s="26">
        <v>0</v>
      </c>
      <c r="EL39" s="26">
        <v>0</v>
      </c>
      <c r="EM39" s="26">
        <v>0</v>
      </c>
      <c r="EN39" s="26">
        <v>11</v>
      </c>
    </row>
    <row r="40" spans="1:144" s="27" customFormat="1" ht="13.5" customHeight="1" x14ac:dyDescent="0.2">
      <c r="A40" s="24" t="s">
        <v>27</v>
      </c>
      <c r="B40" s="25" t="s">
        <v>92</v>
      </c>
      <c r="C40" s="24" t="s">
        <v>93</v>
      </c>
      <c r="D40" s="26">
        <f t="shared" si="0"/>
        <v>5073</v>
      </c>
      <c r="E40" s="26">
        <f t="shared" si="1"/>
        <v>4421</v>
      </c>
      <c r="F40" s="26">
        <f t="shared" si="2"/>
        <v>4395</v>
      </c>
      <c r="G40" s="26">
        <v>0</v>
      </c>
      <c r="H40" s="26">
        <v>4395</v>
      </c>
      <c r="I40" s="26">
        <v>0</v>
      </c>
      <c r="J40" s="26">
        <v>0</v>
      </c>
      <c r="K40" s="26">
        <v>0</v>
      </c>
      <c r="L40" s="26">
        <v>0</v>
      </c>
      <c r="M40" s="26">
        <f t="shared" si="3"/>
        <v>26</v>
      </c>
      <c r="N40" s="26">
        <v>0</v>
      </c>
      <c r="O40" s="26">
        <v>26</v>
      </c>
      <c r="P40" s="26">
        <v>0</v>
      </c>
      <c r="Q40" s="26">
        <v>0</v>
      </c>
      <c r="R40" s="26">
        <v>0</v>
      </c>
      <c r="S40" s="26">
        <v>0</v>
      </c>
      <c r="T40" s="26">
        <f t="shared" si="4"/>
        <v>111</v>
      </c>
      <c r="U40" s="26">
        <f t="shared" si="5"/>
        <v>3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3</v>
      </c>
      <c r="AB40" s="26">
        <f t="shared" si="6"/>
        <v>108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108</v>
      </c>
      <c r="AI40" s="26">
        <f t="shared" si="7"/>
        <v>0</v>
      </c>
      <c r="AJ40" s="26">
        <f t="shared" si="8"/>
        <v>0</v>
      </c>
      <c r="AK40" s="26">
        <v>0</v>
      </c>
      <c r="AL40" s="26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f t="shared" si="9"/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f t="shared" si="10"/>
        <v>0</v>
      </c>
      <c r="AY40" s="26">
        <f t="shared" si="11"/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f t="shared" si="12"/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f t="shared" si="13"/>
        <v>0</v>
      </c>
      <c r="BN40" s="26">
        <f t="shared" si="14"/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f t="shared" si="15"/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>
        <v>0</v>
      </c>
      <c r="CB40" s="26">
        <f t="shared" si="16"/>
        <v>25</v>
      </c>
      <c r="CC40" s="26">
        <f t="shared" si="17"/>
        <v>0</v>
      </c>
      <c r="CD40" s="26">
        <v>0</v>
      </c>
      <c r="CE40" s="26">
        <v>0</v>
      </c>
      <c r="CF40" s="26">
        <v>0</v>
      </c>
      <c r="CG40" s="26">
        <v>0</v>
      </c>
      <c r="CH40" s="26">
        <v>0</v>
      </c>
      <c r="CI40" s="26">
        <v>0</v>
      </c>
      <c r="CJ40" s="26">
        <f t="shared" si="18"/>
        <v>25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25</v>
      </c>
      <c r="CQ40" s="26">
        <f t="shared" si="19"/>
        <v>513</v>
      </c>
      <c r="CR40" s="26">
        <f t="shared" si="20"/>
        <v>168</v>
      </c>
      <c r="CS40" s="26">
        <v>0</v>
      </c>
      <c r="CT40" s="26">
        <v>0</v>
      </c>
      <c r="CU40" s="26">
        <v>9</v>
      </c>
      <c r="CV40" s="26">
        <v>144</v>
      </c>
      <c r="CW40" s="26">
        <v>0</v>
      </c>
      <c r="CX40" s="26">
        <v>15</v>
      </c>
      <c r="CY40" s="26">
        <f t="shared" si="21"/>
        <v>345</v>
      </c>
      <c r="CZ40" s="26">
        <v>0</v>
      </c>
      <c r="DA40" s="26">
        <v>0</v>
      </c>
      <c r="DB40" s="26">
        <v>26</v>
      </c>
      <c r="DC40" s="26">
        <v>246</v>
      </c>
      <c r="DD40" s="26">
        <v>10</v>
      </c>
      <c r="DE40" s="26">
        <v>63</v>
      </c>
      <c r="DF40" s="26">
        <f t="shared" si="22"/>
        <v>0</v>
      </c>
      <c r="DG40" s="26">
        <f t="shared" si="23"/>
        <v>0</v>
      </c>
      <c r="DH40" s="26">
        <v>0</v>
      </c>
      <c r="DI40" s="26">
        <v>0</v>
      </c>
      <c r="DJ40" s="26">
        <v>0</v>
      </c>
      <c r="DK40" s="26">
        <v>0</v>
      </c>
      <c r="DL40" s="26">
        <v>0</v>
      </c>
      <c r="DM40" s="26">
        <v>0</v>
      </c>
      <c r="DN40" s="26">
        <f t="shared" si="24"/>
        <v>0</v>
      </c>
      <c r="DO40" s="26">
        <v>0</v>
      </c>
      <c r="DP40" s="26">
        <v>0</v>
      </c>
      <c r="DQ40" s="26">
        <v>0</v>
      </c>
      <c r="DR40" s="26">
        <v>0</v>
      </c>
      <c r="DS40" s="26">
        <v>0</v>
      </c>
      <c r="DT40" s="26">
        <v>0</v>
      </c>
      <c r="DU40" s="26">
        <f t="shared" si="25"/>
        <v>0</v>
      </c>
      <c r="DV40" s="26">
        <v>0</v>
      </c>
      <c r="DW40" s="26">
        <v>0</v>
      </c>
      <c r="DX40" s="26">
        <v>0</v>
      </c>
      <c r="DY40" s="26">
        <v>0</v>
      </c>
      <c r="DZ40" s="26">
        <f t="shared" si="26"/>
        <v>3</v>
      </c>
      <c r="EA40" s="26">
        <f t="shared" si="27"/>
        <v>3</v>
      </c>
      <c r="EB40" s="26">
        <v>0</v>
      </c>
      <c r="EC40" s="26">
        <v>0</v>
      </c>
      <c r="ED40" s="26">
        <v>3</v>
      </c>
      <c r="EE40" s="26">
        <v>0</v>
      </c>
      <c r="EF40" s="26">
        <v>0</v>
      </c>
      <c r="EG40" s="26">
        <v>0</v>
      </c>
      <c r="EH40" s="26">
        <f t="shared" si="28"/>
        <v>0</v>
      </c>
      <c r="EI40" s="26">
        <v>0</v>
      </c>
      <c r="EJ40" s="26">
        <v>0</v>
      </c>
      <c r="EK40" s="26">
        <v>0</v>
      </c>
      <c r="EL40" s="26">
        <v>0</v>
      </c>
      <c r="EM40" s="26">
        <v>0</v>
      </c>
      <c r="EN40" s="26">
        <v>0</v>
      </c>
    </row>
    <row r="41" spans="1:144" s="27" customFormat="1" ht="13.5" customHeight="1" x14ac:dyDescent="0.2">
      <c r="A41" s="24" t="s">
        <v>27</v>
      </c>
      <c r="B41" s="25" t="s">
        <v>94</v>
      </c>
      <c r="C41" s="24" t="s">
        <v>95</v>
      </c>
      <c r="D41" s="26">
        <f t="shared" si="0"/>
        <v>1974</v>
      </c>
      <c r="E41" s="26">
        <f t="shared" si="1"/>
        <v>1856</v>
      </c>
      <c r="F41" s="26">
        <f t="shared" si="2"/>
        <v>1843</v>
      </c>
      <c r="G41" s="26">
        <v>0</v>
      </c>
      <c r="H41" s="26">
        <v>1843</v>
      </c>
      <c r="I41" s="26">
        <v>0</v>
      </c>
      <c r="J41" s="26">
        <v>0</v>
      </c>
      <c r="K41" s="26">
        <v>0</v>
      </c>
      <c r="L41" s="26">
        <v>0</v>
      </c>
      <c r="M41" s="26">
        <f t="shared" si="3"/>
        <v>13</v>
      </c>
      <c r="N41" s="26">
        <v>0</v>
      </c>
      <c r="O41" s="26">
        <v>13</v>
      </c>
      <c r="P41" s="26">
        <v>0</v>
      </c>
      <c r="Q41" s="26">
        <v>0</v>
      </c>
      <c r="R41" s="26">
        <v>0</v>
      </c>
      <c r="S41" s="26">
        <v>0</v>
      </c>
      <c r="T41" s="26">
        <f t="shared" si="4"/>
        <v>0</v>
      </c>
      <c r="U41" s="26">
        <f t="shared" si="5"/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f t="shared" si="6"/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26">
        <v>0</v>
      </c>
      <c r="AI41" s="26">
        <f t="shared" si="7"/>
        <v>0</v>
      </c>
      <c r="AJ41" s="26">
        <f t="shared" si="8"/>
        <v>0</v>
      </c>
      <c r="AK41" s="26">
        <v>0</v>
      </c>
      <c r="AL41" s="26">
        <v>0</v>
      </c>
      <c r="AM41" s="26">
        <v>0</v>
      </c>
      <c r="AN41" s="26">
        <v>0</v>
      </c>
      <c r="AO41" s="26">
        <v>0</v>
      </c>
      <c r="AP41" s="26">
        <v>0</v>
      </c>
      <c r="AQ41" s="26">
        <f t="shared" si="9"/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f t="shared" si="10"/>
        <v>0</v>
      </c>
      <c r="AY41" s="26">
        <f t="shared" si="11"/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f t="shared" si="12"/>
        <v>0</v>
      </c>
      <c r="BG41" s="26">
        <v>0</v>
      </c>
      <c r="BH41" s="26">
        <v>0</v>
      </c>
      <c r="BI41" s="26">
        <v>0</v>
      </c>
      <c r="BJ41" s="26">
        <v>0</v>
      </c>
      <c r="BK41" s="26">
        <v>0</v>
      </c>
      <c r="BL41" s="26">
        <v>0</v>
      </c>
      <c r="BM41" s="26">
        <f t="shared" si="13"/>
        <v>0</v>
      </c>
      <c r="BN41" s="26">
        <f t="shared" si="14"/>
        <v>0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v>0</v>
      </c>
      <c r="BU41" s="26">
        <f t="shared" si="15"/>
        <v>0</v>
      </c>
      <c r="BV41" s="26">
        <v>0</v>
      </c>
      <c r="BW41" s="26">
        <v>0</v>
      </c>
      <c r="BX41" s="26">
        <v>0</v>
      </c>
      <c r="BY41" s="26">
        <v>0</v>
      </c>
      <c r="BZ41" s="26">
        <v>0</v>
      </c>
      <c r="CA41" s="26">
        <v>0</v>
      </c>
      <c r="CB41" s="26">
        <f t="shared" si="16"/>
        <v>0</v>
      </c>
      <c r="CC41" s="26">
        <f t="shared" si="17"/>
        <v>0</v>
      </c>
      <c r="CD41" s="26">
        <v>0</v>
      </c>
      <c r="CE41" s="26">
        <v>0</v>
      </c>
      <c r="CF41" s="26">
        <v>0</v>
      </c>
      <c r="CG41" s="26">
        <v>0</v>
      </c>
      <c r="CH41" s="26">
        <v>0</v>
      </c>
      <c r="CI41" s="26">
        <v>0</v>
      </c>
      <c r="CJ41" s="26">
        <f t="shared" si="18"/>
        <v>0</v>
      </c>
      <c r="CK41" s="26">
        <v>0</v>
      </c>
      <c r="CL41" s="26">
        <v>0</v>
      </c>
      <c r="CM41" s="26">
        <v>0</v>
      </c>
      <c r="CN41" s="26">
        <v>0</v>
      </c>
      <c r="CO41" s="26">
        <v>0</v>
      </c>
      <c r="CP41" s="26">
        <v>0</v>
      </c>
      <c r="CQ41" s="26">
        <f t="shared" si="19"/>
        <v>104</v>
      </c>
      <c r="CR41" s="26">
        <f t="shared" si="20"/>
        <v>103</v>
      </c>
      <c r="CS41" s="26">
        <v>0</v>
      </c>
      <c r="CT41" s="26">
        <v>0</v>
      </c>
      <c r="CU41" s="26">
        <v>41</v>
      </c>
      <c r="CV41" s="26">
        <v>36</v>
      </c>
      <c r="CW41" s="26">
        <v>2</v>
      </c>
      <c r="CX41" s="26">
        <v>24</v>
      </c>
      <c r="CY41" s="26">
        <f t="shared" si="21"/>
        <v>1</v>
      </c>
      <c r="CZ41" s="26">
        <v>0</v>
      </c>
      <c r="DA41" s="26">
        <v>0</v>
      </c>
      <c r="DB41" s="26">
        <v>0</v>
      </c>
      <c r="DC41" s="26">
        <v>0</v>
      </c>
      <c r="DD41" s="26">
        <v>0</v>
      </c>
      <c r="DE41" s="26">
        <v>1</v>
      </c>
      <c r="DF41" s="26">
        <f t="shared" si="22"/>
        <v>0</v>
      </c>
      <c r="DG41" s="26">
        <f t="shared" si="23"/>
        <v>0</v>
      </c>
      <c r="DH41" s="26">
        <v>0</v>
      </c>
      <c r="DI41" s="26">
        <v>0</v>
      </c>
      <c r="DJ41" s="26">
        <v>0</v>
      </c>
      <c r="DK41" s="26">
        <v>0</v>
      </c>
      <c r="DL41" s="26">
        <v>0</v>
      </c>
      <c r="DM41" s="26">
        <v>0</v>
      </c>
      <c r="DN41" s="26">
        <f t="shared" si="24"/>
        <v>0</v>
      </c>
      <c r="DO41" s="26">
        <v>0</v>
      </c>
      <c r="DP41" s="26">
        <v>0</v>
      </c>
      <c r="DQ41" s="26">
        <v>0</v>
      </c>
      <c r="DR41" s="26">
        <v>0</v>
      </c>
      <c r="DS41" s="26">
        <v>0</v>
      </c>
      <c r="DT41" s="26">
        <v>0</v>
      </c>
      <c r="DU41" s="26">
        <f t="shared" si="25"/>
        <v>2</v>
      </c>
      <c r="DV41" s="26">
        <v>2</v>
      </c>
      <c r="DW41" s="26">
        <v>0</v>
      </c>
      <c r="DX41" s="26">
        <v>0</v>
      </c>
      <c r="DY41" s="26">
        <v>0</v>
      </c>
      <c r="DZ41" s="26">
        <f t="shared" si="26"/>
        <v>12</v>
      </c>
      <c r="EA41" s="26">
        <f t="shared" si="27"/>
        <v>12</v>
      </c>
      <c r="EB41" s="26">
        <v>0</v>
      </c>
      <c r="EC41" s="26">
        <v>0</v>
      </c>
      <c r="ED41" s="26">
        <v>12</v>
      </c>
      <c r="EE41" s="26">
        <v>0</v>
      </c>
      <c r="EF41" s="26">
        <v>0</v>
      </c>
      <c r="EG41" s="26">
        <v>0</v>
      </c>
      <c r="EH41" s="26">
        <f t="shared" si="28"/>
        <v>0</v>
      </c>
      <c r="EI41" s="26">
        <v>0</v>
      </c>
      <c r="EJ41" s="26">
        <v>0</v>
      </c>
      <c r="EK41" s="26">
        <v>0</v>
      </c>
      <c r="EL41" s="26">
        <v>0</v>
      </c>
      <c r="EM41" s="26">
        <v>0</v>
      </c>
      <c r="EN41" s="26">
        <v>0</v>
      </c>
    </row>
    <row r="42" spans="1:144" s="27" customFormat="1" ht="13.5" customHeight="1" x14ac:dyDescent="0.2">
      <c r="A42" s="24" t="s">
        <v>27</v>
      </c>
      <c r="B42" s="25" t="s">
        <v>96</v>
      </c>
      <c r="C42" s="24" t="s">
        <v>97</v>
      </c>
      <c r="D42" s="26">
        <f t="shared" si="0"/>
        <v>1249</v>
      </c>
      <c r="E42" s="26">
        <f t="shared" si="1"/>
        <v>1160</v>
      </c>
      <c r="F42" s="26">
        <f t="shared" si="2"/>
        <v>1156</v>
      </c>
      <c r="G42" s="26">
        <v>0</v>
      </c>
      <c r="H42" s="26">
        <v>1156</v>
      </c>
      <c r="I42" s="26">
        <v>0</v>
      </c>
      <c r="J42" s="26">
        <v>0</v>
      </c>
      <c r="K42" s="26">
        <v>0</v>
      </c>
      <c r="L42" s="26">
        <v>0</v>
      </c>
      <c r="M42" s="26">
        <f t="shared" si="3"/>
        <v>4</v>
      </c>
      <c r="N42" s="26">
        <v>0</v>
      </c>
      <c r="O42" s="26">
        <v>4</v>
      </c>
      <c r="P42" s="26">
        <v>0</v>
      </c>
      <c r="Q42" s="26">
        <v>0</v>
      </c>
      <c r="R42" s="26">
        <v>0</v>
      </c>
      <c r="S42" s="26">
        <v>0</v>
      </c>
      <c r="T42" s="26">
        <f t="shared" si="4"/>
        <v>0</v>
      </c>
      <c r="U42" s="26">
        <f t="shared" si="5"/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f t="shared" si="6"/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f t="shared" si="7"/>
        <v>0</v>
      </c>
      <c r="AJ42" s="26">
        <f t="shared" si="8"/>
        <v>0</v>
      </c>
      <c r="AK42" s="26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f t="shared" si="9"/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f t="shared" si="10"/>
        <v>0</v>
      </c>
      <c r="AY42" s="26">
        <f t="shared" si="11"/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f t="shared" si="12"/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f t="shared" si="13"/>
        <v>0</v>
      </c>
      <c r="BN42" s="26">
        <f t="shared" si="14"/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f t="shared" si="15"/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>
        <v>0</v>
      </c>
      <c r="CB42" s="26">
        <f t="shared" si="16"/>
        <v>0</v>
      </c>
      <c r="CC42" s="26">
        <f t="shared" si="17"/>
        <v>0</v>
      </c>
      <c r="CD42" s="26">
        <v>0</v>
      </c>
      <c r="CE42" s="26">
        <v>0</v>
      </c>
      <c r="CF42" s="26">
        <v>0</v>
      </c>
      <c r="CG42" s="26">
        <v>0</v>
      </c>
      <c r="CH42" s="26">
        <v>0</v>
      </c>
      <c r="CI42" s="26">
        <v>0</v>
      </c>
      <c r="CJ42" s="26">
        <f t="shared" si="18"/>
        <v>0</v>
      </c>
      <c r="CK42" s="26">
        <v>0</v>
      </c>
      <c r="CL42" s="26">
        <v>0</v>
      </c>
      <c r="CM42" s="26">
        <v>0</v>
      </c>
      <c r="CN42" s="26">
        <v>0</v>
      </c>
      <c r="CO42" s="26">
        <v>0</v>
      </c>
      <c r="CP42" s="26">
        <v>0</v>
      </c>
      <c r="CQ42" s="26">
        <f t="shared" si="19"/>
        <v>81</v>
      </c>
      <c r="CR42" s="26">
        <f t="shared" si="20"/>
        <v>81</v>
      </c>
      <c r="CS42" s="26">
        <v>0</v>
      </c>
      <c r="CT42" s="26">
        <v>0</v>
      </c>
      <c r="CU42" s="26">
        <v>19</v>
      </c>
      <c r="CV42" s="26">
        <v>36</v>
      </c>
      <c r="CW42" s="26">
        <v>2</v>
      </c>
      <c r="CX42" s="26">
        <v>24</v>
      </c>
      <c r="CY42" s="26">
        <f t="shared" si="21"/>
        <v>0</v>
      </c>
      <c r="CZ42" s="26">
        <v>0</v>
      </c>
      <c r="DA42" s="26">
        <v>0</v>
      </c>
      <c r="DB42" s="26">
        <v>0</v>
      </c>
      <c r="DC42" s="26">
        <v>0</v>
      </c>
      <c r="DD42" s="26">
        <v>0</v>
      </c>
      <c r="DE42" s="26">
        <v>0</v>
      </c>
      <c r="DF42" s="26">
        <f t="shared" si="22"/>
        <v>0</v>
      </c>
      <c r="DG42" s="26">
        <f t="shared" si="23"/>
        <v>0</v>
      </c>
      <c r="DH42" s="26">
        <v>0</v>
      </c>
      <c r="DI42" s="26">
        <v>0</v>
      </c>
      <c r="DJ42" s="26">
        <v>0</v>
      </c>
      <c r="DK42" s="26">
        <v>0</v>
      </c>
      <c r="DL42" s="26">
        <v>0</v>
      </c>
      <c r="DM42" s="26">
        <v>0</v>
      </c>
      <c r="DN42" s="26">
        <f t="shared" si="24"/>
        <v>0</v>
      </c>
      <c r="DO42" s="26">
        <v>0</v>
      </c>
      <c r="DP42" s="26">
        <v>0</v>
      </c>
      <c r="DQ42" s="26">
        <v>0</v>
      </c>
      <c r="DR42" s="26">
        <v>0</v>
      </c>
      <c r="DS42" s="26">
        <v>0</v>
      </c>
      <c r="DT42" s="26">
        <v>0</v>
      </c>
      <c r="DU42" s="26">
        <f t="shared" si="25"/>
        <v>0</v>
      </c>
      <c r="DV42" s="26">
        <v>0</v>
      </c>
      <c r="DW42" s="26">
        <v>0</v>
      </c>
      <c r="DX42" s="26">
        <v>0</v>
      </c>
      <c r="DY42" s="26">
        <v>0</v>
      </c>
      <c r="DZ42" s="26">
        <f t="shared" si="26"/>
        <v>8</v>
      </c>
      <c r="EA42" s="26">
        <f t="shared" si="27"/>
        <v>8</v>
      </c>
      <c r="EB42" s="26">
        <v>0</v>
      </c>
      <c r="EC42" s="26">
        <v>0</v>
      </c>
      <c r="ED42" s="26">
        <v>8</v>
      </c>
      <c r="EE42" s="26">
        <v>0</v>
      </c>
      <c r="EF42" s="26">
        <v>0</v>
      </c>
      <c r="EG42" s="26">
        <v>0</v>
      </c>
      <c r="EH42" s="26">
        <f t="shared" si="28"/>
        <v>0</v>
      </c>
      <c r="EI42" s="26">
        <v>0</v>
      </c>
      <c r="EJ42" s="26">
        <v>0</v>
      </c>
      <c r="EK42" s="26">
        <v>0</v>
      </c>
      <c r="EL42" s="26">
        <v>0</v>
      </c>
      <c r="EM42" s="26">
        <v>0</v>
      </c>
      <c r="EN42" s="26">
        <v>0</v>
      </c>
    </row>
    <row r="43" spans="1:144" s="27" customFormat="1" ht="13.5" customHeight="1" x14ac:dyDescent="0.2">
      <c r="A43" s="24" t="s">
        <v>27</v>
      </c>
      <c r="B43" s="25" t="s">
        <v>98</v>
      </c>
      <c r="C43" s="24" t="s">
        <v>99</v>
      </c>
      <c r="D43" s="26">
        <f t="shared" si="0"/>
        <v>2011</v>
      </c>
      <c r="E43" s="26">
        <f t="shared" si="1"/>
        <v>1787</v>
      </c>
      <c r="F43" s="26">
        <f t="shared" si="2"/>
        <v>1781</v>
      </c>
      <c r="G43" s="26">
        <v>0</v>
      </c>
      <c r="H43" s="26">
        <v>1781</v>
      </c>
      <c r="I43" s="26">
        <v>0</v>
      </c>
      <c r="J43" s="26">
        <v>0</v>
      </c>
      <c r="K43" s="26">
        <v>0</v>
      </c>
      <c r="L43" s="26">
        <v>0</v>
      </c>
      <c r="M43" s="26">
        <f t="shared" si="3"/>
        <v>6</v>
      </c>
      <c r="N43" s="26">
        <v>0</v>
      </c>
      <c r="O43" s="26">
        <v>6</v>
      </c>
      <c r="P43" s="26">
        <v>0</v>
      </c>
      <c r="Q43" s="26">
        <v>0</v>
      </c>
      <c r="R43" s="26">
        <v>0</v>
      </c>
      <c r="S43" s="26">
        <v>0</v>
      </c>
      <c r="T43" s="26">
        <f t="shared" si="4"/>
        <v>0</v>
      </c>
      <c r="U43" s="26">
        <f t="shared" si="5"/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f t="shared" si="6"/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f t="shared" si="7"/>
        <v>0</v>
      </c>
      <c r="AJ43" s="26">
        <f t="shared" si="8"/>
        <v>0</v>
      </c>
      <c r="AK43" s="26">
        <v>0</v>
      </c>
      <c r="AL43" s="26">
        <v>0</v>
      </c>
      <c r="AM43" s="26">
        <v>0</v>
      </c>
      <c r="AN43" s="26">
        <v>0</v>
      </c>
      <c r="AO43" s="26">
        <v>0</v>
      </c>
      <c r="AP43" s="26">
        <v>0</v>
      </c>
      <c r="AQ43" s="26">
        <f t="shared" si="9"/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f t="shared" si="10"/>
        <v>0</v>
      </c>
      <c r="AY43" s="26">
        <f t="shared" si="11"/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f t="shared" si="12"/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</v>
      </c>
      <c r="BL43" s="26">
        <v>0</v>
      </c>
      <c r="BM43" s="26">
        <f t="shared" si="13"/>
        <v>0</v>
      </c>
      <c r="BN43" s="26">
        <f t="shared" si="14"/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</v>
      </c>
      <c r="BT43" s="26">
        <v>0</v>
      </c>
      <c r="BU43" s="26">
        <f t="shared" si="15"/>
        <v>0</v>
      </c>
      <c r="BV43" s="26">
        <v>0</v>
      </c>
      <c r="BW43" s="26">
        <v>0</v>
      </c>
      <c r="BX43" s="26">
        <v>0</v>
      </c>
      <c r="BY43" s="26">
        <v>0</v>
      </c>
      <c r="BZ43" s="26">
        <v>0</v>
      </c>
      <c r="CA43" s="26">
        <v>0</v>
      </c>
      <c r="CB43" s="26">
        <f t="shared" si="16"/>
        <v>0</v>
      </c>
      <c r="CC43" s="26">
        <f t="shared" si="17"/>
        <v>0</v>
      </c>
      <c r="CD43" s="26">
        <v>0</v>
      </c>
      <c r="CE43" s="26">
        <v>0</v>
      </c>
      <c r="CF43" s="26">
        <v>0</v>
      </c>
      <c r="CG43" s="26">
        <v>0</v>
      </c>
      <c r="CH43" s="26">
        <v>0</v>
      </c>
      <c r="CI43" s="26">
        <v>0</v>
      </c>
      <c r="CJ43" s="26">
        <f t="shared" si="18"/>
        <v>0</v>
      </c>
      <c r="CK43" s="26">
        <v>0</v>
      </c>
      <c r="CL43" s="26">
        <v>0</v>
      </c>
      <c r="CM43" s="26">
        <v>0</v>
      </c>
      <c r="CN43" s="26">
        <v>0</v>
      </c>
      <c r="CO43" s="26">
        <v>0</v>
      </c>
      <c r="CP43" s="26">
        <v>0</v>
      </c>
      <c r="CQ43" s="26">
        <f t="shared" si="19"/>
        <v>197</v>
      </c>
      <c r="CR43" s="26">
        <f t="shared" si="20"/>
        <v>196</v>
      </c>
      <c r="CS43" s="26">
        <v>0</v>
      </c>
      <c r="CT43" s="26">
        <v>0</v>
      </c>
      <c r="CU43" s="26">
        <v>41</v>
      </c>
      <c r="CV43" s="26">
        <v>79</v>
      </c>
      <c r="CW43" s="26">
        <v>6</v>
      </c>
      <c r="CX43" s="26">
        <v>70</v>
      </c>
      <c r="CY43" s="26">
        <f t="shared" si="21"/>
        <v>1</v>
      </c>
      <c r="CZ43" s="26">
        <v>0</v>
      </c>
      <c r="DA43" s="26">
        <v>0</v>
      </c>
      <c r="DB43" s="26">
        <v>1</v>
      </c>
      <c r="DC43" s="26">
        <v>0</v>
      </c>
      <c r="DD43" s="26">
        <v>0</v>
      </c>
      <c r="DE43" s="26">
        <v>0</v>
      </c>
      <c r="DF43" s="26">
        <f t="shared" si="22"/>
        <v>0</v>
      </c>
      <c r="DG43" s="26">
        <f t="shared" si="23"/>
        <v>0</v>
      </c>
      <c r="DH43" s="26">
        <v>0</v>
      </c>
      <c r="DI43" s="26">
        <v>0</v>
      </c>
      <c r="DJ43" s="26">
        <v>0</v>
      </c>
      <c r="DK43" s="26">
        <v>0</v>
      </c>
      <c r="DL43" s="26">
        <v>0</v>
      </c>
      <c r="DM43" s="26">
        <v>0</v>
      </c>
      <c r="DN43" s="26">
        <f t="shared" si="24"/>
        <v>0</v>
      </c>
      <c r="DO43" s="26">
        <v>0</v>
      </c>
      <c r="DP43" s="26">
        <v>0</v>
      </c>
      <c r="DQ43" s="26">
        <v>0</v>
      </c>
      <c r="DR43" s="26">
        <v>0</v>
      </c>
      <c r="DS43" s="26">
        <v>0</v>
      </c>
      <c r="DT43" s="26">
        <v>0</v>
      </c>
      <c r="DU43" s="26">
        <f t="shared" si="25"/>
        <v>0</v>
      </c>
      <c r="DV43" s="26">
        <v>0</v>
      </c>
      <c r="DW43" s="26">
        <v>0</v>
      </c>
      <c r="DX43" s="26">
        <v>0</v>
      </c>
      <c r="DY43" s="26">
        <v>0</v>
      </c>
      <c r="DZ43" s="26">
        <f t="shared" si="26"/>
        <v>27</v>
      </c>
      <c r="EA43" s="26">
        <f t="shared" si="27"/>
        <v>27</v>
      </c>
      <c r="EB43" s="26">
        <v>0</v>
      </c>
      <c r="EC43" s="26">
        <v>0</v>
      </c>
      <c r="ED43" s="26">
        <v>27</v>
      </c>
      <c r="EE43" s="26">
        <v>0</v>
      </c>
      <c r="EF43" s="26">
        <v>0</v>
      </c>
      <c r="EG43" s="26">
        <v>0</v>
      </c>
      <c r="EH43" s="26">
        <f t="shared" si="28"/>
        <v>0</v>
      </c>
      <c r="EI43" s="26">
        <v>0</v>
      </c>
      <c r="EJ43" s="26">
        <v>0</v>
      </c>
      <c r="EK43" s="26">
        <v>0</v>
      </c>
      <c r="EL43" s="26">
        <v>0</v>
      </c>
      <c r="EM43" s="26">
        <v>0</v>
      </c>
      <c r="EN43" s="26">
        <v>0</v>
      </c>
    </row>
    <row r="44" spans="1:144" s="27" customFormat="1" ht="13.5" customHeight="1" x14ac:dyDescent="0.2">
      <c r="A44" s="24" t="s">
        <v>27</v>
      </c>
      <c r="B44" s="25" t="s">
        <v>100</v>
      </c>
      <c r="C44" s="24" t="s">
        <v>101</v>
      </c>
      <c r="D44" s="26">
        <f t="shared" si="0"/>
        <v>669</v>
      </c>
      <c r="E44" s="26">
        <f t="shared" si="1"/>
        <v>611</v>
      </c>
      <c r="F44" s="26">
        <f t="shared" si="2"/>
        <v>611</v>
      </c>
      <c r="G44" s="26">
        <v>0</v>
      </c>
      <c r="H44" s="26">
        <v>611</v>
      </c>
      <c r="I44" s="26">
        <v>0</v>
      </c>
      <c r="J44" s="26">
        <v>0</v>
      </c>
      <c r="K44" s="26">
        <v>0</v>
      </c>
      <c r="L44" s="26">
        <v>0</v>
      </c>
      <c r="M44" s="26">
        <f t="shared" si="3"/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f t="shared" si="4"/>
        <v>0</v>
      </c>
      <c r="U44" s="26">
        <f t="shared" si="5"/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f t="shared" si="6"/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f t="shared" si="7"/>
        <v>0</v>
      </c>
      <c r="AJ44" s="26">
        <f t="shared" si="8"/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f t="shared" si="9"/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f t="shared" si="10"/>
        <v>0</v>
      </c>
      <c r="AY44" s="26">
        <f t="shared" si="11"/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f t="shared" si="12"/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f t="shared" si="13"/>
        <v>0</v>
      </c>
      <c r="BN44" s="26">
        <f t="shared" si="14"/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f t="shared" si="15"/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>
        <v>0</v>
      </c>
      <c r="CB44" s="26">
        <f t="shared" si="16"/>
        <v>0</v>
      </c>
      <c r="CC44" s="26">
        <f t="shared" si="17"/>
        <v>0</v>
      </c>
      <c r="CD44" s="26">
        <v>0</v>
      </c>
      <c r="CE44" s="26">
        <v>0</v>
      </c>
      <c r="CF44" s="26">
        <v>0</v>
      </c>
      <c r="CG44" s="26">
        <v>0</v>
      </c>
      <c r="CH44" s="26">
        <v>0</v>
      </c>
      <c r="CI44" s="26">
        <v>0</v>
      </c>
      <c r="CJ44" s="26">
        <f t="shared" si="18"/>
        <v>0</v>
      </c>
      <c r="CK44" s="26">
        <v>0</v>
      </c>
      <c r="CL44" s="26">
        <v>0</v>
      </c>
      <c r="CM44" s="26">
        <v>0</v>
      </c>
      <c r="CN44" s="26">
        <v>0</v>
      </c>
      <c r="CO44" s="26">
        <v>0</v>
      </c>
      <c r="CP44" s="26">
        <v>0</v>
      </c>
      <c r="CQ44" s="26">
        <f t="shared" si="19"/>
        <v>58</v>
      </c>
      <c r="CR44" s="26">
        <f t="shared" si="20"/>
        <v>58</v>
      </c>
      <c r="CS44" s="26">
        <v>0</v>
      </c>
      <c r="CT44" s="26">
        <v>0</v>
      </c>
      <c r="CU44" s="26">
        <v>26</v>
      </c>
      <c r="CV44" s="26">
        <v>16</v>
      </c>
      <c r="CW44" s="26">
        <v>0</v>
      </c>
      <c r="CX44" s="26">
        <v>16</v>
      </c>
      <c r="CY44" s="26">
        <f t="shared" si="21"/>
        <v>0</v>
      </c>
      <c r="CZ44" s="26">
        <v>0</v>
      </c>
      <c r="DA44" s="26">
        <v>0</v>
      </c>
      <c r="DB44" s="26">
        <v>0</v>
      </c>
      <c r="DC44" s="26">
        <v>0</v>
      </c>
      <c r="DD44" s="26">
        <v>0</v>
      </c>
      <c r="DE44" s="26">
        <v>0</v>
      </c>
      <c r="DF44" s="26">
        <f t="shared" si="22"/>
        <v>0</v>
      </c>
      <c r="DG44" s="26">
        <f t="shared" si="23"/>
        <v>0</v>
      </c>
      <c r="DH44" s="26">
        <v>0</v>
      </c>
      <c r="DI44" s="26">
        <v>0</v>
      </c>
      <c r="DJ44" s="26">
        <v>0</v>
      </c>
      <c r="DK44" s="26">
        <v>0</v>
      </c>
      <c r="DL44" s="26">
        <v>0</v>
      </c>
      <c r="DM44" s="26">
        <v>0</v>
      </c>
      <c r="DN44" s="26">
        <f t="shared" si="24"/>
        <v>0</v>
      </c>
      <c r="DO44" s="26">
        <v>0</v>
      </c>
      <c r="DP44" s="26">
        <v>0</v>
      </c>
      <c r="DQ44" s="26">
        <v>0</v>
      </c>
      <c r="DR44" s="26">
        <v>0</v>
      </c>
      <c r="DS44" s="26">
        <v>0</v>
      </c>
      <c r="DT44" s="26">
        <v>0</v>
      </c>
      <c r="DU44" s="26">
        <f t="shared" si="25"/>
        <v>0</v>
      </c>
      <c r="DV44" s="26">
        <v>0</v>
      </c>
      <c r="DW44" s="26">
        <v>0</v>
      </c>
      <c r="DX44" s="26">
        <v>0</v>
      </c>
      <c r="DY44" s="26">
        <v>0</v>
      </c>
      <c r="DZ44" s="26">
        <f t="shared" si="26"/>
        <v>0</v>
      </c>
      <c r="EA44" s="26">
        <f t="shared" si="27"/>
        <v>0</v>
      </c>
      <c r="EB44" s="26">
        <v>0</v>
      </c>
      <c r="EC44" s="26">
        <v>0</v>
      </c>
      <c r="ED44" s="26">
        <v>0</v>
      </c>
      <c r="EE44" s="26">
        <v>0</v>
      </c>
      <c r="EF44" s="26">
        <v>0</v>
      </c>
      <c r="EG44" s="26">
        <v>0</v>
      </c>
      <c r="EH44" s="26">
        <f t="shared" si="28"/>
        <v>0</v>
      </c>
      <c r="EI44" s="26">
        <v>0</v>
      </c>
      <c r="EJ44" s="26">
        <v>0</v>
      </c>
      <c r="EK44" s="26">
        <v>0</v>
      </c>
      <c r="EL44" s="26">
        <v>0</v>
      </c>
      <c r="EM44" s="26">
        <v>0</v>
      </c>
      <c r="EN44" s="26">
        <v>0</v>
      </c>
    </row>
    <row r="45" spans="1:144" s="27" customFormat="1" ht="13.5" customHeight="1" x14ac:dyDescent="0.2">
      <c r="A45" s="24" t="s">
        <v>27</v>
      </c>
      <c r="B45" s="25" t="s">
        <v>102</v>
      </c>
      <c r="C45" s="24" t="s">
        <v>103</v>
      </c>
      <c r="D45" s="26">
        <f t="shared" si="0"/>
        <v>2214</v>
      </c>
      <c r="E45" s="26">
        <f t="shared" si="1"/>
        <v>1883</v>
      </c>
      <c r="F45" s="26">
        <f t="shared" si="2"/>
        <v>1846</v>
      </c>
      <c r="G45" s="26">
        <v>0</v>
      </c>
      <c r="H45" s="26">
        <v>1846</v>
      </c>
      <c r="I45" s="26">
        <v>0</v>
      </c>
      <c r="J45" s="26">
        <v>0</v>
      </c>
      <c r="K45" s="26">
        <v>0</v>
      </c>
      <c r="L45" s="26">
        <v>0</v>
      </c>
      <c r="M45" s="26">
        <f t="shared" si="3"/>
        <v>37</v>
      </c>
      <c r="N45" s="26">
        <v>0</v>
      </c>
      <c r="O45" s="26">
        <v>37</v>
      </c>
      <c r="P45" s="26">
        <v>0</v>
      </c>
      <c r="Q45" s="26">
        <v>0</v>
      </c>
      <c r="R45" s="26">
        <v>0</v>
      </c>
      <c r="S45" s="26">
        <v>0</v>
      </c>
      <c r="T45" s="26">
        <f t="shared" si="4"/>
        <v>0</v>
      </c>
      <c r="U45" s="26">
        <f t="shared" si="5"/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f t="shared" si="6"/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f t="shared" si="7"/>
        <v>0</v>
      </c>
      <c r="AJ45" s="26">
        <f t="shared" si="8"/>
        <v>0</v>
      </c>
      <c r="AK45" s="26">
        <v>0</v>
      </c>
      <c r="AL45" s="26">
        <v>0</v>
      </c>
      <c r="AM45" s="26">
        <v>0</v>
      </c>
      <c r="AN45" s="26">
        <v>0</v>
      </c>
      <c r="AO45" s="26">
        <v>0</v>
      </c>
      <c r="AP45" s="26">
        <v>0</v>
      </c>
      <c r="AQ45" s="26">
        <f t="shared" si="9"/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f t="shared" si="10"/>
        <v>0</v>
      </c>
      <c r="AY45" s="26">
        <f t="shared" si="11"/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f t="shared" si="12"/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f t="shared" si="13"/>
        <v>0</v>
      </c>
      <c r="BN45" s="26">
        <f t="shared" si="14"/>
        <v>0</v>
      </c>
      <c r="BO45" s="26">
        <v>0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6">
        <f t="shared" si="15"/>
        <v>0</v>
      </c>
      <c r="BV45" s="26">
        <v>0</v>
      </c>
      <c r="BW45" s="26">
        <v>0</v>
      </c>
      <c r="BX45" s="26">
        <v>0</v>
      </c>
      <c r="BY45" s="26">
        <v>0</v>
      </c>
      <c r="BZ45" s="26">
        <v>0</v>
      </c>
      <c r="CA45" s="26">
        <v>0</v>
      </c>
      <c r="CB45" s="26">
        <f t="shared" si="16"/>
        <v>0</v>
      </c>
      <c r="CC45" s="26">
        <f t="shared" si="17"/>
        <v>0</v>
      </c>
      <c r="CD45" s="26">
        <v>0</v>
      </c>
      <c r="CE45" s="26">
        <v>0</v>
      </c>
      <c r="CF45" s="26">
        <v>0</v>
      </c>
      <c r="CG45" s="26">
        <v>0</v>
      </c>
      <c r="CH45" s="26">
        <v>0</v>
      </c>
      <c r="CI45" s="26">
        <v>0</v>
      </c>
      <c r="CJ45" s="26">
        <f t="shared" si="18"/>
        <v>0</v>
      </c>
      <c r="CK45" s="26">
        <v>0</v>
      </c>
      <c r="CL45" s="26">
        <v>0</v>
      </c>
      <c r="CM45" s="26">
        <v>0</v>
      </c>
      <c r="CN45" s="26">
        <v>0</v>
      </c>
      <c r="CO45" s="26">
        <v>0</v>
      </c>
      <c r="CP45" s="26">
        <v>0</v>
      </c>
      <c r="CQ45" s="26">
        <f t="shared" si="19"/>
        <v>272</v>
      </c>
      <c r="CR45" s="26">
        <f t="shared" si="20"/>
        <v>267</v>
      </c>
      <c r="CS45" s="26">
        <v>0</v>
      </c>
      <c r="CT45" s="26">
        <v>0</v>
      </c>
      <c r="CU45" s="26">
        <v>43</v>
      </c>
      <c r="CV45" s="26">
        <v>84</v>
      </c>
      <c r="CW45" s="26">
        <v>6</v>
      </c>
      <c r="CX45" s="26">
        <v>134</v>
      </c>
      <c r="CY45" s="26">
        <f t="shared" si="21"/>
        <v>5</v>
      </c>
      <c r="CZ45" s="26">
        <v>0</v>
      </c>
      <c r="DA45" s="26">
        <v>0</v>
      </c>
      <c r="DB45" s="26">
        <v>1</v>
      </c>
      <c r="DC45" s="26">
        <v>0</v>
      </c>
      <c r="DD45" s="26">
        <v>0</v>
      </c>
      <c r="DE45" s="26">
        <v>4</v>
      </c>
      <c r="DF45" s="26">
        <f t="shared" si="22"/>
        <v>0</v>
      </c>
      <c r="DG45" s="26">
        <f t="shared" si="23"/>
        <v>0</v>
      </c>
      <c r="DH45" s="26">
        <v>0</v>
      </c>
      <c r="DI45" s="26">
        <v>0</v>
      </c>
      <c r="DJ45" s="26">
        <v>0</v>
      </c>
      <c r="DK45" s="26">
        <v>0</v>
      </c>
      <c r="DL45" s="26">
        <v>0</v>
      </c>
      <c r="DM45" s="26">
        <v>0</v>
      </c>
      <c r="DN45" s="26">
        <f t="shared" si="24"/>
        <v>0</v>
      </c>
      <c r="DO45" s="26">
        <v>0</v>
      </c>
      <c r="DP45" s="26">
        <v>0</v>
      </c>
      <c r="DQ45" s="26">
        <v>0</v>
      </c>
      <c r="DR45" s="26">
        <v>0</v>
      </c>
      <c r="DS45" s="26">
        <v>0</v>
      </c>
      <c r="DT45" s="26">
        <v>0</v>
      </c>
      <c r="DU45" s="26">
        <f t="shared" si="25"/>
        <v>0</v>
      </c>
      <c r="DV45" s="26">
        <v>0</v>
      </c>
      <c r="DW45" s="26">
        <v>0</v>
      </c>
      <c r="DX45" s="26">
        <v>0</v>
      </c>
      <c r="DY45" s="26">
        <v>0</v>
      </c>
      <c r="DZ45" s="26">
        <f t="shared" si="26"/>
        <v>59</v>
      </c>
      <c r="EA45" s="26">
        <f t="shared" si="27"/>
        <v>13</v>
      </c>
      <c r="EB45" s="26">
        <v>0</v>
      </c>
      <c r="EC45" s="26">
        <v>0</v>
      </c>
      <c r="ED45" s="26">
        <v>13</v>
      </c>
      <c r="EE45" s="26">
        <v>0</v>
      </c>
      <c r="EF45" s="26">
        <v>0</v>
      </c>
      <c r="EG45" s="26">
        <v>0</v>
      </c>
      <c r="EH45" s="26">
        <f t="shared" si="28"/>
        <v>46</v>
      </c>
      <c r="EI45" s="26">
        <v>0</v>
      </c>
      <c r="EJ45" s="26">
        <v>0</v>
      </c>
      <c r="EK45" s="26">
        <v>46</v>
      </c>
      <c r="EL45" s="26">
        <v>0</v>
      </c>
      <c r="EM45" s="26">
        <v>0</v>
      </c>
      <c r="EN45" s="26">
        <v>0</v>
      </c>
    </row>
    <row r="46" spans="1:144" s="27" customFormat="1" ht="13.5" customHeight="1" x14ac:dyDescent="0.2">
      <c r="A46" s="24" t="s">
        <v>27</v>
      </c>
      <c r="B46" s="25" t="s">
        <v>104</v>
      </c>
      <c r="C46" s="24" t="s">
        <v>105</v>
      </c>
      <c r="D46" s="26">
        <f t="shared" si="0"/>
        <v>1569</v>
      </c>
      <c r="E46" s="26">
        <f t="shared" si="1"/>
        <v>1370</v>
      </c>
      <c r="F46" s="26">
        <f t="shared" si="2"/>
        <v>1368</v>
      </c>
      <c r="G46" s="26">
        <v>0</v>
      </c>
      <c r="H46" s="26">
        <v>1368</v>
      </c>
      <c r="I46" s="26">
        <v>0</v>
      </c>
      <c r="J46" s="26">
        <v>0</v>
      </c>
      <c r="K46" s="26">
        <v>0</v>
      </c>
      <c r="L46" s="26">
        <v>0</v>
      </c>
      <c r="M46" s="26">
        <f t="shared" si="3"/>
        <v>2</v>
      </c>
      <c r="N46" s="26">
        <v>0</v>
      </c>
      <c r="O46" s="26">
        <v>2</v>
      </c>
      <c r="P46" s="26">
        <v>0</v>
      </c>
      <c r="Q46" s="26">
        <v>0</v>
      </c>
      <c r="R46" s="26">
        <v>0</v>
      </c>
      <c r="S46" s="26">
        <v>0</v>
      </c>
      <c r="T46" s="26">
        <f t="shared" si="4"/>
        <v>0</v>
      </c>
      <c r="U46" s="26">
        <f t="shared" si="5"/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f t="shared" si="6"/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f t="shared" si="7"/>
        <v>0</v>
      </c>
      <c r="AJ46" s="26">
        <f t="shared" si="8"/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f t="shared" si="9"/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f t="shared" si="10"/>
        <v>0</v>
      </c>
      <c r="AY46" s="26">
        <f t="shared" si="11"/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f t="shared" si="12"/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f t="shared" si="13"/>
        <v>0</v>
      </c>
      <c r="BN46" s="26">
        <f t="shared" si="14"/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f t="shared" si="15"/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>
        <v>0</v>
      </c>
      <c r="CB46" s="26">
        <f t="shared" si="16"/>
        <v>0</v>
      </c>
      <c r="CC46" s="26">
        <f t="shared" si="17"/>
        <v>0</v>
      </c>
      <c r="CD46" s="26">
        <v>0</v>
      </c>
      <c r="CE46" s="26">
        <v>0</v>
      </c>
      <c r="CF46" s="26">
        <v>0</v>
      </c>
      <c r="CG46" s="26">
        <v>0</v>
      </c>
      <c r="CH46" s="26">
        <v>0</v>
      </c>
      <c r="CI46" s="26">
        <v>0</v>
      </c>
      <c r="CJ46" s="26">
        <f t="shared" si="18"/>
        <v>0</v>
      </c>
      <c r="CK46" s="26">
        <v>0</v>
      </c>
      <c r="CL46" s="26">
        <v>0</v>
      </c>
      <c r="CM46" s="26">
        <v>0</v>
      </c>
      <c r="CN46" s="26">
        <v>0</v>
      </c>
      <c r="CO46" s="26">
        <v>0</v>
      </c>
      <c r="CP46" s="26">
        <v>0</v>
      </c>
      <c r="CQ46" s="26">
        <f t="shared" si="19"/>
        <v>186</v>
      </c>
      <c r="CR46" s="26">
        <f t="shared" si="20"/>
        <v>186</v>
      </c>
      <c r="CS46" s="26">
        <v>0</v>
      </c>
      <c r="CT46" s="26">
        <v>0</v>
      </c>
      <c r="CU46" s="26">
        <v>59</v>
      </c>
      <c r="CV46" s="26">
        <v>68</v>
      </c>
      <c r="CW46" s="26">
        <v>9</v>
      </c>
      <c r="CX46" s="26">
        <v>50</v>
      </c>
      <c r="CY46" s="26">
        <f t="shared" si="21"/>
        <v>0</v>
      </c>
      <c r="CZ46" s="26">
        <v>0</v>
      </c>
      <c r="DA46" s="26">
        <v>0</v>
      </c>
      <c r="DB46" s="26">
        <v>0</v>
      </c>
      <c r="DC46" s="26">
        <v>0</v>
      </c>
      <c r="DD46" s="26">
        <v>0</v>
      </c>
      <c r="DE46" s="26">
        <v>0</v>
      </c>
      <c r="DF46" s="26">
        <f t="shared" si="22"/>
        <v>0</v>
      </c>
      <c r="DG46" s="26">
        <f t="shared" si="23"/>
        <v>0</v>
      </c>
      <c r="DH46" s="26">
        <v>0</v>
      </c>
      <c r="DI46" s="26">
        <v>0</v>
      </c>
      <c r="DJ46" s="26">
        <v>0</v>
      </c>
      <c r="DK46" s="26">
        <v>0</v>
      </c>
      <c r="DL46" s="26">
        <v>0</v>
      </c>
      <c r="DM46" s="26">
        <v>0</v>
      </c>
      <c r="DN46" s="26">
        <f t="shared" si="24"/>
        <v>0</v>
      </c>
      <c r="DO46" s="26">
        <v>0</v>
      </c>
      <c r="DP46" s="26">
        <v>0</v>
      </c>
      <c r="DQ46" s="26">
        <v>0</v>
      </c>
      <c r="DR46" s="26">
        <v>0</v>
      </c>
      <c r="DS46" s="26">
        <v>0</v>
      </c>
      <c r="DT46" s="26">
        <v>0</v>
      </c>
      <c r="DU46" s="26">
        <f t="shared" si="25"/>
        <v>1</v>
      </c>
      <c r="DV46" s="26">
        <v>1</v>
      </c>
      <c r="DW46" s="26">
        <v>0</v>
      </c>
      <c r="DX46" s="26">
        <v>0</v>
      </c>
      <c r="DY46" s="26">
        <v>0</v>
      </c>
      <c r="DZ46" s="26">
        <f t="shared" si="26"/>
        <v>12</v>
      </c>
      <c r="EA46" s="26">
        <f t="shared" si="27"/>
        <v>12</v>
      </c>
      <c r="EB46" s="26">
        <v>0</v>
      </c>
      <c r="EC46" s="26">
        <v>0</v>
      </c>
      <c r="ED46" s="26">
        <v>12</v>
      </c>
      <c r="EE46" s="26">
        <v>0</v>
      </c>
      <c r="EF46" s="26">
        <v>0</v>
      </c>
      <c r="EG46" s="26">
        <v>0</v>
      </c>
      <c r="EH46" s="26">
        <f t="shared" si="28"/>
        <v>0</v>
      </c>
      <c r="EI46" s="26">
        <v>0</v>
      </c>
      <c r="EJ46" s="26">
        <v>0</v>
      </c>
      <c r="EK46" s="26">
        <v>0</v>
      </c>
      <c r="EL46" s="26">
        <v>0</v>
      </c>
      <c r="EM46" s="26">
        <v>0</v>
      </c>
      <c r="EN46" s="26">
        <v>0</v>
      </c>
    </row>
    <row r="47" spans="1:144" s="27" customFormat="1" ht="13.5" customHeight="1" x14ac:dyDescent="0.2">
      <c r="A47" s="24" t="s">
        <v>27</v>
      </c>
      <c r="B47" s="25" t="s">
        <v>106</v>
      </c>
      <c r="C47" s="24" t="s">
        <v>107</v>
      </c>
      <c r="D47" s="26">
        <f t="shared" si="0"/>
        <v>298</v>
      </c>
      <c r="E47" s="26">
        <f t="shared" si="1"/>
        <v>235</v>
      </c>
      <c r="F47" s="26">
        <f t="shared" si="2"/>
        <v>235</v>
      </c>
      <c r="G47" s="26">
        <v>0</v>
      </c>
      <c r="H47" s="26">
        <v>235</v>
      </c>
      <c r="I47" s="26">
        <v>0</v>
      </c>
      <c r="J47" s="26">
        <v>0</v>
      </c>
      <c r="K47" s="26">
        <v>0</v>
      </c>
      <c r="L47" s="26">
        <v>0</v>
      </c>
      <c r="M47" s="26">
        <f t="shared" si="3"/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f t="shared" si="4"/>
        <v>0</v>
      </c>
      <c r="U47" s="26">
        <f t="shared" si="5"/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f t="shared" si="6"/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>
        <v>0</v>
      </c>
      <c r="AI47" s="26">
        <f t="shared" si="7"/>
        <v>0</v>
      </c>
      <c r="AJ47" s="26">
        <f t="shared" si="8"/>
        <v>0</v>
      </c>
      <c r="AK47" s="26">
        <v>0</v>
      </c>
      <c r="AL47" s="26">
        <v>0</v>
      </c>
      <c r="AM47" s="26">
        <v>0</v>
      </c>
      <c r="AN47" s="26">
        <v>0</v>
      </c>
      <c r="AO47" s="26">
        <v>0</v>
      </c>
      <c r="AP47" s="26">
        <v>0</v>
      </c>
      <c r="AQ47" s="26">
        <f t="shared" si="9"/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f t="shared" si="10"/>
        <v>0</v>
      </c>
      <c r="AY47" s="26">
        <f t="shared" si="11"/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f t="shared" si="12"/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f t="shared" si="13"/>
        <v>0</v>
      </c>
      <c r="BN47" s="26">
        <f t="shared" si="14"/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6">
        <f t="shared" si="15"/>
        <v>0</v>
      </c>
      <c r="BV47" s="26">
        <v>0</v>
      </c>
      <c r="BW47" s="26">
        <v>0</v>
      </c>
      <c r="BX47" s="26">
        <v>0</v>
      </c>
      <c r="BY47" s="26">
        <v>0</v>
      </c>
      <c r="BZ47" s="26">
        <v>0</v>
      </c>
      <c r="CA47" s="26">
        <v>0</v>
      </c>
      <c r="CB47" s="26">
        <f t="shared" si="16"/>
        <v>0</v>
      </c>
      <c r="CC47" s="26">
        <f t="shared" si="17"/>
        <v>0</v>
      </c>
      <c r="CD47" s="26">
        <v>0</v>
      </c>
      <c r="CE47" s="26">
        <v>0</v>
      </c>
      <c r="CF47" s="26">
        <v>0</v>
      </c>
      <c r="CG47" s="26">
        <v>0</v>
      </c>
      <c r="CH47" s="26">
        <v>0</v>
      </c>
      <c r="CI47" s="26">
        <v>0</v>
      </c>
      <c r="CJ47" s="26">
        <f t="shared" si="18"/>
        <v>0</v>
      </c>
      <c r="CK47" s="26">
        <v>0</v>
      </c>
      <c r="CL47" s="26">
        <v>0</v>
      </c>
      <c r="CM47" s="26">
        <v>0</v>
      </c>
      <c r="CN47" s="26">
        <v>0</v>
      </c>
      <c r="CO47" s="26">
        <v>0</v>
      </c>
      <c r="CP47" s="26">
        <v>0</v>
      </c>
      <c r="CQ47" s="26">
        <f t="shared" si="19"/>
        <v>59</v>
      </c>
      <c r="CR47" s="26">
        <f t="shared" si="20"/>
        <v>59</v>
      </c>
      <c r="CS47" s="26">
        <v>0</v>
      </c>
      <c r="CT47" s="26">
        <v>0</v>
      </c>
      <c r="CU47" s="26">
        <v>17</v>
      </c>
      <c r="CV47" s="26">
        <v>28</v>
      </c>
      <c r="CW47" s="26">
        <v>2</v>
      </c>
      <c r="CX47" s="26">
        <v>12</v>
      </c>
      <c r="CY47" s="26">
        <f t="shared" si="21"/>
        <v>0</v>
      </c>
      <c r="CZ47" s="26">
        <v>0</v>
      </c>
      <c r="DA47" s="26">
        <v>0</v>
      </c>
      <c r="DB47" s="26">
        <v>0</v>
      </c>
      <c r="DC47" s="26">
        <v>0</v>
      </c>
      <c r="DD47" s="26">
        <v>0</v>
      </c>
      <c r="DE47" s="26">
        <v>0</v>
      </c>
      <c r="DF47" s="26">
        <f t="shared" si="22"/>
        <v>0</v>
      </c>
      <c r="DG47" s="26">
        <f t="shared" si="23"/>
        <v>0</v>
      </c>
      <c r="DH47" s="26">
        <v>0</v>
      </c>
      <c r="DI47" s="26">
        <v>0</v>
      </c>
      <c r="DJ47" s="26">
        <v>0</v>
      </c>
      <c r="DK47" s="26">
        <v>0</v>
      </c>
      <c r="DL47" s="26">
        <v>0</v>
      </c>
      <c r="DM47" s="26">
        <v>0</v>
      </c>
      <c r="DN47" s="26">
        <f t="shared" si="24"/>
        <v>0</v>
      </c>
      <c r="DO47" s="26">
        <v>0</v>
      </c>
      <c r="DP47" s="26">
        <v>0</v>
      </c>
      <c r="DQ47" s="26">
        <v>0</v>
      </c>
      <c r="DR47" s="26">
        <v>0</v>
      </c>
      <c r="DS47" s="26">
        <v>0</v>
      </c>
      <c r="DT47" s="26">
        <v>0</v>
      </c>
      <c r="DU47" s="26">
        <f t="shared" si="25"/>
        <v>0</v>
      </c>
      <c r="DV47" s="26">
        <v>0</v>
      </c>
      <c r="DW47" s="26">
        <v>0</v>
      </c>
      <c r="DX47" s="26">
        <v>0</v>
      </c>
      <c r="DY47" s="26">
        <v>0</v>
      </c>
      <c r="DZ47" s="26">
        <f t="shared" si="26"/>
        <v>4</v>
      </c>
      <c r="EA47" s="26">
        <f t="shared" si="27"/>
        <v>4</v>
      </c>
      <c r="EB47" s="26">
        <v>0</v>
      </c>
      <c r="EC47" s="26">
        <v>0</v>
      </c>
      <c r="ED47" s="26">
        <v>4</v>
      </c>
      <c r="EE47" s="26">
        <v>0</v>
      </c>
      <c r="EF47" s="26">
        <v>0</v>
      </c>
      <c r="EG47" s="26">
        <v>0</v>
      </c>
      <c r="EH47" s="26">
        <f t="shared" si="28"/>
        <v>0</v>
      </c>
      <c r="EI47" s="26">
        <v>0</v>
      </c>
      <c r="EJ47" s="26">
        <v>0</v>
      </c>
      <c r="EK47" s="26">
        <v>0</v>
      </c>
      <c r="EL47" s="26">
        <v>0</v>
      </c>
      <c r="EM47" s="26">
        <v>0</v>
      </c>
      <c r="EN47" s="26">
        <v>0</v>
      </c>
    </row>
    <row r="48" spans="1:144" s="27" customFormat="1" ht="13.5" customHeight="1" x14ac:dyDescent="0.2">
      <c r="A48" s="24" t="s">
        <v>27</v>
      </c>
      <c r="B48" s="25" t="s">
        <v>108</v>
      </c>
      <c r="C48" s="24" t="s">
        <v>109</v>
      </c>
      <c r="D48" s="26">
        <f t="shared" si="0"/>
        <v>4233</v>
      </c>
      <c r="E48" s="26">
        <f t="shared" si="1"/>
        <v>3747</v>
      </c>
      <c r="F48" s="26">
        <f t="shared" si="2"/>
        <v>3731</v>
      </c>
      <c r="G48" s="26">
        <v>0</v>
      </c>
      <c r="H48" s="26">
        <v>3731</v>
      </c>
      <c r="I48" s="26">
        <v>0</v>
      </c>
      <c r="J48" s="26">
        <v>0</v>
      </c>
      <c r="K48" s="26">
        <v>0</v>
      </c>
      <c r="L48" s="26">
        <v>0</v>
      </c>
      <c r="M48" s="26">
        <f t="shared" si="3"/>
        <v>16</v>
      </c>
      <c r="N48" s="26">
        <v>0</v>
      </c>
      <c r="O48" s="26">
        <v>16</v>
      </c>
      <c r="P48" s="26">
        <v>0</v>
      </c>
      <c r="Q48" s="26">
        <v>0</v>
      </c>
      <c r="R48" s="26">
        <v>0</v>
      </c>
      <c r="S48" s="26">
        <v>0</v>
      </c>
      <c r="T48" s="26">
        <f t="shared" si="4"/>
        <v>0</v>
      </c>
      <c r="U48" s="26">
        <f t="shared" si="5"/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f t="shared" si="6"/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f t="shared" si="7"/>
        <v>0</v>
      </c>
      <c r="AJ48" s="26">
        <f t="shared" si="8"/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v>0</v>
      </c>
      <c r="AQ48" s="26">
        <f t="shared" si="9"/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f t="shared" si="10"/>
        <v>0</v>
      </c>
      <c r="AY48" s="26">
        <f t="shared" si="11"/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f t="shared" si="12"/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f t="shared" si="13"/>
        <v>0</v>
      </c>
      <c r="BN48" s="26">
        <f t="shared" si="14"/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6">
        <f t="shared" si="15"/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>
        <v>0</v>
      </c>
      <c r="CB48" s="26">
        <f t="shared" si="16"/>
        <v>0</v>
      </c>
      <c r="CC48" s="26">
        <f t="shared" si="17"/>
        <v>0</v>
      </c>
      <c r="CD48" s="26">
        <v>0</v>
      </c>
      <c r="CE48" s="26">
        <v>0</v>
      </c>
      <c r="CF48" s="26">
        <v>0</v>
      </c>
      <c r="CG48" s="26">
        <v>0</v>
      </c>
      <c r="CH48" s="26">
        <v>0</v>
      </c>
      <c r="CI48" s="26">
        <v>0</v>
      </c>
      <c r="CJ48" s="26">
        <f t="shared" si="18"/>
        <v>0</v>
      </c>
      <c r="CK48" s="26">
        <v>0</v>
      </c>
      <c r="CL48" s="26">
        <v>0</v>
      </c>
      <c r="CM48" s="26">
        <v>0</v>
      </c>
      <c r="CN48" s="26">
        <v>0</v>
      </c>
      <c r="CO48" s="26">
        <v>0</v>
      </c>
      <c r="CP48" s="26">
        <v>0</v>
      </c>
      <c r="CQ48" s="26">
        <f t="shared" si="19"/>
        <v>302</v>
      </c>
      <c r="CR48" s="26">
        <f t="shared" si="20"/>
        <v>295</v>
      </c>
      <c r="CS48" s="26">
        <v>0</v>
      </c>
      <c r="CT48" s="26">
        <v>0</v>
      </c>
      <c r="CU48" s="26">
        <v>90</v>
      </c>
      <c r="CV48" s="26">
        <v>104</v>
      </c>
      <c r="CW48" s="26">
        <v>9</v>
      </c>
      <c r="CX48" s="26">
        <v>92</v>
      </c>
      <c r="CY48" s="26">
        <f t="shared" si="21"/>
        <v>7</v>
      </c>
      <c r="CZ48" s="26">
        <v>0</v>
      </c>
      <c r="DA48" s="26">
        <v>0</v>
      </c>
      <c r="DB48" s="26">
        <v>2</v>
      </c>
      <c r="DC48" s="26">
        <v>0</v>
      </c>
      <c r="DD48" s="26">
        <v>0</v>
      </c>
      <c r="DE48" s="26">
        <v>5</v>
      </c>
      <c r="DF48" s="26">
        <f t="shared" si="22"/>
        <v>0</v>
      </c>
      <c r="DG48" s="26">
        <f t="shared" si="23"/>
        <v>0</v>
      </c>
      <c r="DH48" s="26">
        <v>0</v>
      </c>
      <c r="DI48" s="26">
        <v>0</v>
      </c>
      <c r="DJ48" s="26">
        <v>0</v>
      </c>
      <c r="DK48" s="26">
        <v>0</v>
      </c>
      <c r="DL48" s="26">
        <v>0</v>
      </c>
      <c r="DM48" s="26">
        <v>0</v>
      </c>
      <c r="DN48" s="26">
        <f t="shared" si="24"/>
        <v>0</v>
      </c>
      <c r="DO48" s="26">
        <v>0</v>
      </c>
      <c r="DP48" s="26">
        <v>0</v>
      </c>
      <c r="DQ48" s="26">
        <v>0</v>
      </c>
      <c r="DR48" s="26">
        <v>0</v>
      </c>
      <c r="DS48" s="26">
        <v>0</v>
      </c>
      <c r="DT48" s="26">
        <v>0</v>
      </c>
      <c r="DU48" s="26">
        <f t="shared" si="25"/>
        <v>96</v>
      </c>
      <c r="DV48" s="26">
        <v>96</v>
      </c>
      <c r="DW48" s="26">
        <v>0</v>
      </c>
      <c r="DX48" s="26">
        <v>0</v>
      </c>
      <c r="DY48" s="26">
        <v>0</v>
      </c>
      <c r="DZ48" s="26">
        <f t="shared" si="26"/>
        <v>88</v>
      </c>
      <c r="EA48" s="26">
        <f t="shared" si="27"/>
        <v>27</v>
      </c>
      <c r="EB48" s="26">
        <v>0</v>
      </c>
      <c r="EC48" s="26">
        <v>0</v>
      </c>
      <c r="ED48" s="26">
        <v>27</v>
      </c>
      <c r="EE48" s="26">
        <v>0</v>
      </c>
      <c r="EF48" s="26">
        <v>0</v>
      </c>
      <c r="EG48" s="26">
        <v>0</v>
      </c>
      <c r="EH48" s="26">
        <f t="shared" si="28"/>
        <v>61</v>
      </c>
      <c r="EI48" s="26">
        <v>0</v>
      </c>
      <c r="EJ48" s="26">
        <v>0</v>
      </c>
      <c r="EK48" s="26">
        <v>61</v>
      </c>
      <c r="EL48" s="26">
        <v>0</v>
      </c>
      <c r="EM48" s="26">
        <v>0</v>
      </c>
      <c r="EN48" s="26">
        <v>0</v>
      </c>
    </row>
    <row r="49" spans="1:144" s="27" customFormat="1" ht="13.5" customHeight="1" x14ac:dyDescent="0.2">
      <c r="A49" s="24" t="s">
        <v>27</v>
      </c>
      <c r="B49" s="25" t="s">
        <v>110</v>
      </c>
      <c r="C49" s="24" t="s">
        <v>111</v>
      </c>
      <c r="D49" s="26">
        <f t="shared" si="0"/>
        <v>525</v>
      </c>
      <c r="E49" s="26">
        <f t="shared" si="1"/>
        <v>381</v>
      </c>
      <c r="F49" s="26">
        <f t="shared" si="2"/>
        <v>381</v>
      </c>
      <c r="G49" s="26">
        <v>0</v>
      </c>
      <c r="H49" s="26">
        <v>381</v>
      </c>
      <c r="I49" s="26">
        <v>0</v>
      </c>
      <c r="J49" s="26">
        <v>0</v>
      </c>
      <c r="K49" s="26">
        <v>0</v>
      </c>
      <c r="L49" s="26">
        <v>0</v>
      </c>
      <c r="M49" s="26">
        <f t="shared" si="3"/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f t="shared" si="4"/>
        <v>0</v>
      </c>
      <c r="U49" s="26">
        <f t="shared" si="5"/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f t="shared" si="6"/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f t="shared" si="7"/>
        <v>0</v>
      </c>
      <c r="AJ49" s="26">
        <f t="shared" si="8"/>
        <v>0</v>
      </c>
      <c r="AK49" s="26">
        <v>0</v>
      </c>
      <c r="AL49" s="26">
        <v>0</v>
      </c>
      <c r="AM49" s="26">
        <v>0</v>
      </c>
      <c r="AN49" s="26">
        <v>0</v>
      </c>
      <c r="AO49" s="26">
        <v>0</v>
      </c>
      <c r="AP49" s="26">
        <v>0</v>
      </c>
      <c r="AQ49" s="26">
        <f t="shared" si="9"/>
        <v>0</v>
      </c>
      <c r="AR49" s="26">
        <v>0</v>
      </c>
      <c r="AS49" s="26">
        <v>0</v>
      </c>
      <c r="AT49" s="26">
        <v>0</v>
      </c>
      <c r="AU49" s="26">
        <v>0</v>
      </c>
      <c r="AV49" s="26">
        <v>0</v>
      </c>
      <c r="AW49" s="26">
        <v>0</v>
      </c>
      <c r="AX49" s="26">
        <f t="shared" si="10"/>
        <v>0</v>
      </c>
      <c r="AY49" s="26">
        <f t="shared" si="11"/>
        <v>0</v>
      </c>
      <c r="AZ49" s="26">
        <v>0</v>
      </c>
      <c r="BA49" s="26">
        <v>0</v>
      </c>
      <c r="BB49" s="26">
        <v>0</v>
      </c>
      <c r="BC49" s="26">
        <v>0</v>
      </c>
      <c r="BD49" s="26">
        <v>0</v>
      </c>
      <c r="BE49" s="26">
        <v>0</v>
      </c>
      <c r="BF49" s="26">
        <f t="shared" si="12"/>
        <v>0</v>
      </c>
      <c r="BG49" s="26">
        <v>0</v>
      </c>
      <c r="BH49" s="26">
        <v>0</v>
      </c>
      <c r="BI49" s="26">
        <v>0</v>
      </c>
      <c r="BJ49" s="26">
        <v>0</v>
      </c>
      <c r="BK49" s="26">
        <v>0</v>
      </c>
      <c r="BL49" s="26">
        <v>0</v>
      </c>
      <c r="BM49" s="26">
        <f t="shared" si="13"/>
        <v>0</v>
      </c>
      <c r="BN49" s="26">
        <f t="shared" si="14"/>
        <v>0</v>
      </c>
      <c r="BO49" s="26">
        <v>0</v>
      </c>
      <c r="BP49" s="26">
        <v>0</v>
      </c>
      <c r="BQ49" s="26">
        <v>0</v>
      </c>
      <c r="BR49" s="26">
        <v>0</v>
      </c>
      <c r="BS49" s="26">
        <v>0</v>
      </c>
      <c r="BT49" s="26">
        <v>0</v>
      </c>
      <c r="BU49" s="26">
        <f t="shared" si="15"/>
        <v>0</v>
      </c>
      <c r="BV49" s="26">
        <v>0</v>
      </c>
      <c r="BW49" s="26">
        <v>0</v>
      </c>
      <c r="BX49" s="26">
        <v>0</v>
      </c>
      <c r="BY49" s="26">
        <v>0</v>
      </c>
      <c r="BZ49" s="26">
        <v>0</v>
      </c>
      <c r="CA49" s="26">
        <v>0</v>
      </c>
      <c r="CB49" s="26">
        <f t="shared" si="16"/>
        <v>0</v>
      </c>
      <c r="CC49" s="26">
        <f t="shared" si="17"/>
        <v>0</v>
      </c>
      <c r="CD49" s="26">
        <v>0</v>
      </c>
      <c r="CE49" s="26">
        <v>0</v>
      </c>
      <c r="CF49" s="26">
        <v>0</v>
      </c>
      <c r="CG49" s="26">
        <v>0</v>
      </c>
      <c r="CH49" s="26">
        <v>0</v>
      </c>
      <c r="CI49" s="26">
        <v>0</v>
      </c>
      <c r="CJ49" s="26">
        <f t="shared" si="18"/>
        <v>0</v>
      </c>
      <c r="CK49" s="26">
        <v>0</v>
      </c>
      <c r="CL49" s="26">
        <v>0</v>
      </c>
      <c r="CM49" s="26">
        <v>0</v>
      </c>
      <c r="CN49" s="26">
        <v>0</v>
      </c>
      <c r="CO49" s="26">
        <v>0</v>
      </c>
      <c r="CP49" s="26">
        <v>0</v>
      </c>
      <c r="CQ49" s="26">
        <f t="shared" si="19"/>
        <v>135</v>
      </c>
      <c r="CR49" s="26">
        <f t="shared" si="20"/>
        <v>46</v>
      </c>
      <c r="CS49" s="26">
        <v>0</v>
      </c>
      <c r="CT49" s="26">
        <v>0</v>
      </c>
      <c r="CU49" s="26">
        <v>0</v>
      </c>
      <c r="CV49" s="26">
        <v>46</v>
      </c>
      <c r="CW49" s="26">
        <v>0</v>
      </c>
      <c r="CX49" s="26">
        <v>0</v>
      </c>
      <c r="CY49" s="26">
        <f t="shared" si="21"/>
        <v>89</v>
      </c>
      <c r="CZ49" s="26">
        <v>0</v>
      </c>
      <c r="DA49" s="26">
        <v>0</v>
      </c>
      <c r="DB49" s="26">
        <v>0</v>
      </c>
      <c r="DC49" s="26">
        <v>82</v>
      </c>
      <c r="DD49" s="26">
        <v>0</v>
      </c>
      <c r="DE49" s="26">
        <v>7</v>
      </c>
      <c r="DF49" s="26">
        <f t="shared" si="22"/>
        <v>0</v>
      </c>
      <c r="DG49" s="26">
        <f t="shared" si="23"/>
        <v>0</v>
      </c>
      <c r="DH49" s="26">
        <v>0</v>
      </c>
      <c r="DI49" s="26">
        <v>0</v>
      </c>
      <c r="DJ49" s="26">
        <v>0</v>
      </c>
      <c r="DK49" s="26">
        <v>0</v>
      </c>
      <c r="DL49" s="26">
        <v>0</v>
      </c>
      <c r="DM49" s="26">
        <v>0</v>
      </c>
      <c r="DN49" s="26">
        <f t="shared" si="24"/>
        <v>0</v>
      </c>
      <c r="DO49" s="26">
        <v>0</v>
      </c>
      <c r="DP49" s="26">
        <v>0</v>
      </c>
      <c r="DQ49" s="26">
        <v>0</v>
      </c>
      <c r="DR49" s="26">
        <v>0</v>
      </c>
      <c r="DS49" s="26">
        <v>0</v>
      </c>
      <c r="DT49" s="26">
        <v>0</v>
      </c>
      <c r="DU49" s="26">
        <f t="shared" si="25"/>
        <v>5</v>
      </c>
      <c r="DV49" s="26">
        <v>5</v>
      </c>
      <c r="DW49" s="26">
        <v>0</v>
      </c>
      <c r="DX49" s="26">
        <v>0</v>
      </c>
      <c r="DY49" s="26">
        <v>0</v>
      </c>
      <c r="DZ49" s="26">
        <f t="shared" si="26"/>
        <v>4</v>
      </c>
      <c r="EA49" s="26">
        <f t="shared" si="27"/>
        <v>4</v>
      </c>
      <c r="EB49" s="26">
        <v>0</v>
      </c>
      <c r="EC49" s="26">
        <v>0</v>
      </c>
      <c r="ED49" s="26">
        <v>4</v>
      </c>
      <c r="EE49" s="26">
        <v>0</v>
      </c>
      <c r="EF49" s="26">
        <v>0</v>
      </c>
      <c r="EG49" s="26">
        <v>0</v>
      </c>
      <c r="EH49" s="26">
        <f t="shared" si="28"/>
        <v>0</v>
      </c>
      <c r="EI49" s="26">
        <v>0</v>
      </c>
      <c r="EJ49" s="26">
        <v>0</v>
      </c>
      <c r="EK49" s="26">
        <v>0</v>
      </c>
      <c r="EL49" s="26">
        <v>0</v>
      </c>
      <c r="EM49" s="26">
        <v>0</v>
      </c>
      <c r="EN49" s="26">
        <v>0</v>
      </c>
    </row>
  </sheetData>
  <mergeCells count="3">
    <mergeCell ref="A2:A6"/>
    <mergeCell ref="B2:B6"/>
    <mergeCell ref="C2:C6"/>
  </mergeCells>
  <phoneticPr fontId="1"/>
  <pageMargins left="0.70866141732283472" right="0.70866141732283472" top="0.98425196850393704" bottom="0.70866141732283472" header="0.70866141732283472" footer="0.70866141732283472"/>
  <pageSetup paperSize="9" scale="61" orientation="landscape"/>
  <headerFooter alignWithMargins="0">
    <oddHeader>&amp;L処理施設別ごみ搬入量の状況（平成28年度実績）</oddHeader>
  </headerFooter>
  <colBreaks count="8" manualBreakCount="8">
    <brk id="19" min="1" max="48" man="1"/>
    <brk id="34" min="1" max="48" man="1"/>
    <brk id="49" min="1" max="48" man="1"/>
    <brk id="64" min="1" max="48" man="1"/>
    <brk id="79" min="1" max="48" man="1"/>
    <brk id="94" min="1" max="48" man="1"/>
    <brk id="109" min="1" max="48" man="1"/>
    <brk id="124" min="1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N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3" customWidth="1"/>
    <col min="2" max="2" width="8.77734375" style="28" customWidth="1"/>
    <col min="3" max="3" width="12.6640625" style="3" customWidth="1"/>
    <col min="4" max="144" width="9.88671875" style="29" customWidth="1"/>
    <col min="145" max="16384" width="9" style="3"/>
  </cols>
  <sheetData>
    <row r="1" spans="1:144" ht="16.2" x14ac:dyDescent="0.2">
      <c r="A1" s="1" t="s">
        <v>113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</row>
    <row r="2" spans="1:144" s="7" customFormat="1" ht="25.5" customHeight="1" x14ac:dyDescent="0.2">
      <c r="A2" s="77" t="s">
        <v>1</v>
      </c>
      <c r="B2" s="77" t="s">
        <v>2</v>
      </c>
      <c r="C2" s="79" t="s">
        <v>3</v>
      </c>
      <c r="D2" s="4" t="s">
        <v>4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6"/>
    </row>
    <row r="3" spans="1:144" s="7" customFormat="1" ht="25.5" customHeight="1" x14ac:dyDescent="0.2">
      <c r="A3" s="78"/>
      <c r="B3" s="78"/>
      <c r="C3" s="80"/>
      <c r="D3" s="8"/>
      <c r="E3" s="9" t="s">
        <v>5</v>
      </c>
      <c r="F3" s="10"/>
      <c r="G3" s="10"/>
      <c r="H3" s="10"/>
      <c r="I3" s="10"/>
      <c r="J3" s="10"/>
      <c r="K3" s="10"/>
      <c r="L3" s="10"/>
      <c r="M3" s="11"/>
      <c r="N3" s="10"/>
      <c r="O3" s="10"/>
      <c r="P3" s="10"/>
      <c r="Q3" s="10"/>
      <c r="R3" s="10"/>
      <c r="S3" s="10"/>
      <c r="T3" s="9" t="s">
        <v>6</v>
      </c>
      <c r="U3" s="10"/>
      <c r="V3" s="10"/>
      <c r="W3" s="10"/>
      <c r="X3" s="10"/>
      <c r="Y3" s="10"/>
      <c r="Z3" s="10"/>
      <c r="AA3" s="10"/>
      <c r="AB3" s="11"/>
      <c r="AC3" s="10"/>
      <c r="AD3" s="10"/>
      <c r="AE3" s="10"/>
      <c r="AF3" s="10"/>
      <c r="AG3" s="10"/>
      <c r="AH3" s="10"/>
      <c r="AI3" s="9" t="s">
        <v>7</v>
      </c>
      <c r="AJ3" s="10"/>
      <c r="AK3" s="10"/>
      <c r="AL3" s="10"/>
      <c r="AM3" s="10"/>
      <c r="AN3" s="10"/>
      <c r="AO3" s="10"/>
      <c r="AP3" s="10"/>
      <c r="AQ3" s="11"/>
      <c r="AR3" s="10"/>
      <c r="AS3" s="10"/>
      <c r="AT3" s="10"/>
      <c r="AU3" s="10"/>
      <c r="AV3" s="10"/>
      <c r="AW3" s="10"/>
      <c r="AX3" s="9" t="s">
        <v>8</v>
      </c>
      <c r="AY3" s="10"/>
      <c r="AZ3" s="10"/>
      <c r="BA3" s="10"/>
      <c r="BB3" s="10"/>
      <c r="BC3" s="10"/>
      <c r="BD3" s="10"/>
      <c r="BE3" s="10"/>
      <c r="BF3" s="11"/>
      <c r="BG3" s="10"/>
      <c r="BH3" s="10"/>
      <c r="BI3" s="10"/>
      <c r="BJ3" s="10"/>
      <c r="BK3" s="10"/>
      <c r="BL3" s="10"/>
      <c r="BM3" s="9" t="s">
        <v>9</v>
      </c>
      <c r="BN3" s="10"/>
      <c r="BO3" s="10"/>
      <c r="BP3" s="10"/>
      <c r="BQ3" s="10"/>
      <c r="BR3" s="10"/>
      <c r="BS3" s="10"/>
      <c r="BT3" s="10"/>
      <c r="BU3" s="11"/>
      <c r="BV3" s="10"/>
      <c r="BW3" s="10"/>
      <c r="BX3" s="10"/>
      <c r="BY3" s="10"/>
      <c r="BZ3" s="10"/>
      <c r="CA3" s="10"/>
      <c r="CB3" s="9" t="s">
        <v>10</v>
      </c>
      <c r="CC3" s="10"/>
      <c r="CD3" s="10"/>
      <c r="CE3" s="10"/>
      <c r="CF3" s="10"/>
      <c r="CG3" s="10"/>
      <c r="CH3" s="10"/>
      <c r="CI3" s="10"/>
      <c r="CJ3" s="11"/>
      <c r="CK3" s="10"/>
      <c r="CL3" s="10"/>
      <c r="CM3" s="10"/>
      <c r="CN3" s="10"/>
      <c r="CO3" s="10"/>
      <c r="CP3" s="10"/>
      <c r="CQ3" s="9" t="s">
        <v>11</v>
      </c>
      <c r="CR3" s="10"/>
      <c r="CS3" s="10"/>
      <c r="CT3" s="10"/>
      <c r="CU3" s="10"/>
      <c r="CV3" s="10"/>
      <c r="CW3" s="10"/>
      <c r="CX3" s="10"/>
      <c r="CY3" s="11"/>
      <c r="CZ3" s="10"/>
      <c r="DA3" s="10"/>
      <c r="DB3" s="10"/>
      <c r="DC3" s="10"/>
      <c r="DD3" s="10"/>
      <c r="DE3" s="10"/>
      <c r="DF3" s="9" t="s">
        <v>12</v>
      </c>
      <c r="DG3" s="10"/>
      <c r="DH3" s="10"/>
      <c r="DI3" s="10"/>
      <c r="DJ3" s="10"/>
      <c r="DK3" s="10"/>
      <c r="DL3" s="10"/>
      <c r="DM3" s="10"/>
      <c r="DN3" s="11"/>
      <c r="DO3" s="10"/>
      <c r="DP3" s="10"/>
      <c r="DQ3" s="10"/>
      <c r="DR3" s="10"/>
      <c r="DS3" s="10"/>
      <c r="DT3" s="10"/>
      <c r="DU3" s="9" t="s">
        <v>13</v>
      </c>
      <c r="DV3" s="11"/>
      <c r="DW3" s="11"/>
      <c r="DX3" s="11"/>
      <c r="DY3" s="12"/>
      <c r="DZ3" s="9" t="s">
        <v>14</v>
      </c>
      <c r="EA3" s="10"/>
      <c r="EB3" s="10"/>
      <c r="EC3" s="10"/>
      <c r="ED3" s="10"/>
      <c r="EE3" s="10"/>
      <c r="EF3" s="10"/>
      <c r="EG3" s="10"/>
      <c r="EH3" s="11"/>
      <c r="EI3" s="10"/>
      <c r="EJ3" s="10"/>
      <c r="EK3" s="10"/>
      <c r="EL3" s="10"/>
      <c r="EM3" s="10"/>
      <c r="EN3" s="13"/>
    </row>
    <row r="4" spans="1:144" s="7" customFormat="1" ht="25.5" customHeight="1" x14ac:dyDescent="0.2">
      <c r="A4" s="78"/>
      <c r="B4" s="78"/>
      <c r="C4" s="80"/>
      <c r="D4" s="8"/>
      <c r="E4" s="8"/>
      <c r="F4" s="9" t="s">
        <v>15</v>
      </c>
      <c r="G4" s="10"/>
      <c r="H4" s="10"/>
      <c r="I4" s="10"/>
      <c r="J4" s="10"/>
      <c r="K4" s="10"/>
      <c r="L4" s="10"/>
      <c r="M4" s="9" t="s">
        <v>16</v>
      </c>
      <c r="N4" s="10"/>
      <c r="O4" s="10"/>
      <c r="P4" s="10"/>
      <c r="Q4" s="10"/>
      <c r="R4" s="10"/>
      <c r="S4" s="10"/>
      <c r="T4" s="8"/>
      <c r="U4" s="9" t="s">
        <v>15</v>
      </c>
      <c r="V4" s="10"/>
      <c r="W4" s="10"/>
      <c r="X4" s="10"/>
      <c r="Y4" s="10"/>
      <c r="Z4" s="10"/>
      <c r="AA4" s="10"/>
      <c r="AB4" s="9" t="s">
        <v>16</v>
      </c>
      <c r="AC4" s="10"/>
      <c r="AD4" s="10"/>
      <c r="AE4" s="10"/>
      <c r="AF4" s="10"/>
      <c r="AG4" s="10"/>
      <c r="AH4" s="10"/>
      <c r="AI4" s="8"/>
      <c r="AJ4" s="9" t="s">
        <v>15</v>
      </c>
      <c r="AK4" s="10"/>
      <c r="AL4" s="10"/>
      <c r="AM4" s="10"/>
      <c r="AN4" s="10"/>
      <c r="AO4" s="10"/>
      <c r="AP4" s="10"/>
      <c r="AQ4" s="9" t="s">
        <v>16</v>
      </c>
      <c r="AR4" s="10"/>
      <c r="AS4" s="10"/>
      <c r="AT4" s="10"/>
      <c r="AU4" s="10"/>
      <c r="AV4" s="10"/>
      <c r="AW4" s="10"/>
      <c r="AX4" s="8"/>
      <c r="AY4" s="9" t="s">
        <v>15</v>
      </c>
      <c r="AZ4" s="10"/>
      <c r="BA4" s="10"/>
      <c r="BB4" s="10"/>
      <c r="BC4" s="10"/>
      <c r="BD4" s="10"/>
      <c r="BE4" s="10"/>
      <c r="BF4" s="9" t="s">
        <v>16</v>
      </c>
      <c r="BG4" s="10"/>
      <c r="BH4" s="10"/>
      <c r="BI4" s="10"/>
      <c r="BJ4" s="10"/>
      <c r="BK4" s="10"/>
      <c r="BL4" s="10"/>
      <c r="BM4" s="8"/>
      <c r="BN4" s="9" t="s">
        <v>15</v>
      </c>
      <c r="BO4" s="10"/>
      <c r="BP4" s="10"/>
      <c r="BQ4" s="10"/>
      <c r="BR4" s="10"/>
      <c r="BS4" s="10"/>
      <c r="BT4" s="10"/>
      <c r="BU4" s="9" t="s">
        <v>16</v>
      </c>
      <c r="BV4" s="10"/>
      <c r="BW4" s="10"/>
      <c r="BX4" s="10"/>
      <c r="BY4" s="10"/>
      <c r="BZ4" s="10"/>
      <c r="CA4" s="10"/>
      <c r="CB4" s="8"/>
      <c r="CC4" s="9" t="s">
        <v>15</v>
      </c>
      <c r="CD4" s="10"/>
      <c r="CE4" s="10"/>
      <c r="CF4" s="10"/>
      <c r="CG4" s="10"/>
      <c r="CH4" s="10"/>
      <c r="CI4" s="10"/>
      <c r="CJ4" s="9" t="s">
        <v>16</v>
      </c>
      <c r="CK4" s="10"/>
      <c r="CL4" s="10"/>
      <c r="CM4" s="10"/>
      <c r="CN4" s="10"/>
      <c r="CO4" s="10"/>
      <c r="CP4" s="10"/>
      <c r="CQ4" s="8"/>
      <c r="CR4" s="9" t="s">
        <v>15</v>
      </c>
      <c r="CS4" s="10"/>
      <c r="CT4" s="10"/>
      <c r="CU4" s="10"/>
      <c r="CV4" s="10"/>
      <c r="CW4" s="10"/>
      <c r="CX4" s="10"/>
      <c r="CY4" s="9" t="s">
        <v>16</v>
      </c>
      <c r="CZ4" s="10"/>
      <c r="DA4" s="10"/>
      <c r="DB4" s="10"/>
      <c r="DC4" s="10"/>
      <c r="DD4" s="10"/>
      <c r="DE4" s="10"/>
      <c r="DF4" s="8"/>
      <c r="DG4" s="9" t="s">
        <v>15</v>
      </c>
      <c r="DH4" s="10"/>
      <c r="DI4" s="10"/>
      <c r="DJ4" s="10"/>
      <c r="DK4" s="10"/>
      <c r="DL4" s="10"/>
      <c r="DM4" s="10"/>
      <c r="DN4" s="9" t="s">
        <v>16</v>
      </c>
      <c r="DO4" s="10"/>
      <c r="DP4" s="10"/>
      <c r="DQ4" s="10"/>
      <c r="DR4" s="10"/>
      <c r="DS4" s="10"/>
      <c r="DT4" s="10"/>
      <c r="DU4" s="8"/>
      <c r="DV4" s="14" t="s">
        <v>17</v>
      </c>
      <c r="DW4" s="12"/>
      <c r="DX4" s="8" t="s">
        <v>18</v>
      </c>
      <c r="DY4" s="12"/>
      <c r="DZ4" s="8"/>
      <c r="EA4" s="9" t="s">
        <v>15</v>
      </c>
      <c r="EB4" s="10"/>
      <c r="EC4" s="10"/>
      <c r="ED4" s="10"/>
      <c r="EE4" s="10"/>
      <c r="EF4" s="10"/>
      <c r="EG4" s="10"/>
      <c r="EH4" s="9" t="s">
        <v>16</v>
      </c>
      <c r="EI4" s="10"/>
      <c r="EJ4" s="10"/>
      <c r="EK4" s="10"/>
      <c r="EL4" s="10"/>
      <c r="EM4" s="10"/>
      <c r="EN4" s="12"/>
    </row>
    <row r="5" spans="1:144" s="7" customFormat="1" ht="22.5" customHeight="1" x14ac:dyDescent="0.2">
      <c r="A5" s="78"/>
      <c r="B5" s="78"/>
      <c r="C5" s="80"/>
      <c r="D5" s="15" t="s">
        <v>19</v>
      </c>
      <c r="E5" s="15" t="s">
        <v>19</v>
      </c>
      <c r="F5" s="15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6" t="s">
        <v>24</v>
      </c>
      <c r="L5" s="16" t="s">
        <v>25</v>
      </c>
      <c r="M5" s="15" t="s">
        <v>19</v>
      </c>
      <c r="N5" s="16" t="s">
        <v>20</v>
      </c>
      <c r="O5" s="16" t="s">
        <v>21</v>
      </c>
      <c r="P5" s="16" t="s">
        <v>22</v>
      </c>
      <c r="Q5" s="16" t="s">
        <v>23</v>
      </c>
      <c r="R5" s="16" t="s">
        <v>24</v>
      </c>
      <c r="S5" s="16" t="s">
        <v>25</v>
      </c>
      <c r="T5" s="15" t="s">
        <v>19</v>
      </c>
      <c r="U5" s="15" t="s">
        <v>19</v>
      </c>
      <c r="V5" s="16" t="s">
        <v>20</v>
      </c>
      <c r="W5" s="16" t="s">
        <v>21</v>
      </c>
      <c r="X5" s="16" t="s">
        <v>22</v>
      </c>
      <c r="Y5" s="16" t="s">
        <v>23</v>
      </c>
      <c r="Z5" s="16" t="s">
        <v>24</v>
      </c>
      <c r="AA5" s="16" t="s">
        <v>25</v>
      </c>
      <c r="AB5" s="15" t="s">
        <v>19</v>
      </c>
      <c r="AC5" s="16" t="s">
        <v>20</v>
      </c>
      <c r="AD5" s="16" t="s">
        <v>21</v>
      </c>
      <c r="AE5" s="16" t="s">
        <v>22</v>
      </c>
      <c r="AF5" s="16" t="s">
        <v>23</v>
      </c>
      <c r="AG5" s="16" t="s">
        <v>24</v>
      </c>
      <c r="AH5" s="16" t="s">
        <v>25</v>
      </c>
      <c r="AI5" s="15" t="s">
        <v>19</v>
      </c>
      <c r="AJ5" s="15" t="s">
        <v>19</v>
      </c>
      <c r="AK5" s="16" t="s">
        <v>20</v>
      </c>
      <c r="AL5" s="16" t="s">
        <v>21</v>
      </c>
      <c r="AM5" s="16" t="s">
        <v>22</v>
      </c>
      <c r="AN5" s="16" t="s">
        <v>23</v>
      </c>
      <c r="AO5" s="16" t="s">
        <v>24</v>
      </c>
      <c r="AP5" s="16" t="s">
        <v>25</v>
      </c>
      <c r="AQ5" s="15" t="s">
        <v>19</v>
      </c>
      <c r="AR5" s="16" t="s">
        <v>20</v>
      </c>
      <c r="AS5" s="16" t="s">
        <v>21</v>
      </c>
      <c r="AT5" s="16" t="s">
        <v>22</v>
      </c>
      <c r="AU5" s="16" t="s">
        <v>23</v>
      </c>
      <c r="AV5" s="16" t="s">
        <v>24</v>
      </c>
      <c r="AW5" s="16" t="s">
        <v>25</v>
      </c>
      <c r="AX5" s="15" t="s">
        <v>19</v>
      </c>
      <c r="AY5" s="15" t="s">
        <v>19</v>
      </c>
      <c r="AZ5" s="16" t="s">
        <v>20</v>
      </c>
      <c r="BA5" s="16" t="s">
        <v>21</v>
      </c>
      <c r="BB5" s="16" t="s">
        <v>22</v>
      </c>
      <c r="BC5" s="16" t="s">
        <v>23</v>
      </c>
      <c r="BD5" s="16" t="s">
        <v>24</v>
      </c>
      <c r="BE5" s="16" t="s">
        <v>25</v>
      </c>
      <c r="BF5" s="15" t="s">
        <v>19</v>
      </c>
      <c r="BG5" s="16" t="s">
        <v>20</v>
      </c>
      <c r="BH5" s="16" t="s">
        <v>21</v>
      </c>
      <c r="BI5" s="16" t="s">
        <v>22</v>
      </c>
      <c r="BJ5" s="16" t="s">
        <v>23</v>
      </c>
      <c r="BK5" s="16" t="s">
        <v>24</v>
      </c>
      <c r="BL5" s="16" t="s">
        <v>25</v>
      </c>
      <c r="BM5" s="15" t="s">
        <v>19</v>
      </c>
      <c r="BN5" s="15" t="s">
        <v>19</v>
      </c>
      <c r="BO5" s="16" t="s">
        <v>20</v>
      </c>
      <c r="BP5" s="16" t="s">
        <v>21</v>
      </c>
      <c r="BQ5" s="16" t="s">
        <v>22</v>
      </c>
      <c r="BR5" s="16" t="s">
        <v>23</v>
      </c>
      <c r="BS5" s="16" t="s">
        <v>24</v>
      </c>
      <c r="BT5" s="16" t="s">
        <v>25</v>
      </c>
      <c r="BU5" s="15" t="s">
        <v>19</v>
      </c>
      <c r="BV5" s="16" t="s">
        <v>20</v>
      </c>
      <c r="BW5" s="16" t="s">
        <v>21</v>
      </c>
      <c r="BX5" s="16" t="s">
        <v>22</v>
      </c>
      <c r="BY5" s="16" t="s">
        <v>23</v>
      </c>
      <c r="BZ5" s="16" t="s">
        <v>24</v>
      </c>
      <c r="CA5" s="16" t="s">
        <v>25</v>
      </c>
      <c r="CB5" s="15" t="s">
        <v>19</v>
      </c>
      <c r="CC5" s="15" t="s">
        <v>19</v>
      </c>
      <c r="CD5" s="16" t="s">
        <v>20</v>
      </c>
      <c r="CE5" s="16" t="s">
        <v>21</v>
      </c>
      <c r="CF5" s="16" t="s">
        <v>22</v>
      </c>
      <c r="CG5" s="16" t="s">
        <v>23</v>
      </c>
      <c r="CH5" s="16" t="s">
        <v>24</v>
      </c>
      <c r="CI5" s="16" t="s">
        <v>25</v>
      </c>
      <c r="CJ5" s="15" t="s">
        <v>19</v>
      </c>
      <c r="CK5" s="16" t="s">
        <v>20</v>
      </c>
      <c r="CL5" s="16" t="s">
        <v>21</v>
      </c>
      <c r="CM5" s="16" t="s">
        <v>22</v>
      </c>
      <c r="CN5" s="16" t="s">
        <v>23</v>
      </c>
      <c r="CO5" s="16" t="s">
        <v>24</v>
      </c>
      <c r="CP5" s="16" t="s">
        <v>25</v>
      </c>
      <c r="CQ5" s="15" t="s">
        <v>19</v>
      </c>
      <c r="CR5" s="15" t="s">
        <v>19</v>
      </c>
      <c r="CS5" s="16" t="s">
        <v>20</v>
      </c>
      <c r="CT5" s="16" t="s">
        <v>21</v>
      </c>
      <c r="CU5" s="16" t="s">
        <v>22</v>
      </c>
      <c r="CV5" s="16" t="s">
        <v>23</v>
      </c>
      <c r="CW5" s="16" t="s">
        <v>24</v>
      </c>
      <c r="CX5" s="16" t="s">
        <v>25</v>
      </c>
      <c r="CY5" s="15" t="s">
        <v>19</v>
      </c>
      <c r="CZ5" s="16" t="s">
        <v>20</v>
      </c>
      <c r="DA5" s="16" t="s">
        <v>21</v>
      </c>
      <c r="DB5" s="16" t="s">
        <v>22</v>
      </c>
      <c r="DC5" s="16" t="s">
        <v>23</v>
      </c>
      <c r="DD5" s="16" t="s">
        <v>24</v>
      </c>
      <c r="DE5" s="16" t="s">
        <v>25</v>
      </c>
      <c r="DF5" s="15" t="s">
        <v>19</v>
      </c>
      <c r="DG5" s="15" t="s">
        <v>19</v>
      </c>
      <c r="DH5" s="16" t="s">
        <v>20</v>
      </c>
      <c r="DI5" s="16" t="s">
        <v>21</v>
      </c>
      <c r="DJ5" s="16" t="s">
        <v>22</v>
      </c>
      <c r="DK5" s="16" t="s">
        <v>23</v>
      </c>
      <c r="DL5" s="16" t="s">
        <v>24</v>
      </c>
      <c r="DM5" s="16" t="s">
        <v>25</v>
      </c>
      <c r="DN5" s="15" t="s">
        <v>19</v>
      </c>
      <c r="DO5" s="16" t="s">
        <v>20</v>
      </c>
      <c r="DP5" s="16" t="s">
        <v>21</v>
      </c>
      <c r="DQ5" s="16" t="s">
        <v>22</v>
      </c>
      <c r="DR5" s="16" t="s">
        <v>23</v>
      </c>
      <c r="DS5" s="16" t="s">
        <v>24</v>
      </c>
      <c r="DT5" s="16" t="s">
        <v>25</v>
      </c>
      <c r="DU5" s="15" t="s">
        <v>19</v>
      </c>
      <c r="DV5" s="16" t="s">
        <v>23</v>
      </c>
      <c r="DW5" s="16" t="s">
        <v>24</v>
      </c>
      <c r="DX5" s="16" t="s">
        <v>23</v>
      </c>
      <c r="DY5" s="16" t="s">
        <v>24</v>
      </c>
      <c r="DZ5" s="15" t="s">
        <v>19</v>
      </c>
      <c r="EA5" s="15" t="s">
        <v>19</v>
      </c>
      <c r="EB5" s="16" t="s">
        <v>20</v>
      </c>
      <c r="EC5" s="16" t="s">
        <v>21</v>
      </c>
      <c r="ED5" s="16" t="s">
        <v>22</v>
      </c>
      <c r="EE5" s="16" t="s">
        <v>23</v>
      </c>
      <c r="EF5" s="16" t="s">
        <v>24</v>
      </c>
      <c r="EG5" s="16" t="s">
        <v>25</v>
      </c>
      <c r="EH5" s="15" t="s">
        <v>19</v>
      </c>
      <c r="EI5" s="16" t="s">
        <v>20</v>
      </c>
      <c r="EJ5" s="16" t="s">
        <v>21</v>
      </c>
      <c r="EK5" s="16" t="s">
        <v>22</v>
      </c>
      <c r="EL5" s="16" t="s">
        <v>23</v>
      </c>
      <c r="EM5" s="16" t="s">
        <v>24</v>
      </c>
      <c r="EN5" s="16" t="s">
        <v>25</v>
      </c>
    </row>
    <row r="6" spans="1:144" s="18" customFormat="1" ht="13.5" customHeight="1" x14ac:dyDescent="0.2">
      <c r="A6" s="78"/>
      <c r="B6" s="78"/>
      <c r="C6" s="80"/>
      <c r="D6" s="17" t="s">
        <v>26</v>
      </c>
      <c r="E6" s="17" t="s">
        <v>26</v>
      </c>
      <c r="F6" s="17" t="s">
        <v>26</v>
      </c>
      <c r="G6" s="17" t="s">
        <v>26</v>
      </c>
      <c r="H6" s="17" t="s">
        <v>26</v>
      </c>
      <c r="I6" s="17" t="s">
        <v>26</v>
      </c>
      <c r="J6" s="17" t="s">
        <v>26</v>
      </c>
      <c r="K6" s="17" t="s">
        <v>26</v>
      </c>
      <c r="L6" s="17" t="s">
        <v>26</v>
      </c>
      <c r="M6" s="17" t="s">
        <v>26</v>
      </c>
      <c r="N6" s="17" t="s">
        <v>26</v>
      </c>
      <c r="O6" s="17" t="s">
        <v>26</v>
      </c>
      <c r="P6" s="17" t="s">
        <v>26</v>
      </c>
      <c r="Q6" s="17" t="s">
        <v>26</v>
      </c>
      <c r="R6" s="17" t="s">
        <v>26</v>
      </c>
      <c r="S6" s="17" t="s">
        <v>26</v>
      </c>
      <c r="T6" s="17" t="s">
        <v>26</v>
      </c>
      <c r="U6" s="17" t="s">
        <v>26</v>
      </c>
      <c r="V6" s="17" t="s">
        <v>26</v>
      </c>
      <c r="W6" s="17" t="s">
        <v>26</v>
      </c>
      <c r="X6" s="17" t="s">
        <v>26</v>
      </c>
      <c r="Y6" s="17" t="s">
        <v>26</v>
      </c>
      <c r="Z6" s="17" t="s">
        <v>26</v>
      </c>
      <c r="AA6" s="17" t="s">
        <v>26</v>
      </c>
      <c r="AB6" s="17" t="s">
        <v>26</v>
      </c>
      <c r="AC6" s="17" t="s">
        <v>26</v>
      </c>
      <c r="AD6" s="17" t="s">
        <v>26</v>
      </c>
      <c r="AE6" s="17" t="s">
        <v>26</v>
      </c>
      <c r="AF6" s="17" t="s">
        <v>26</v>
      </c>
      <c r="AG6" s="17" t="s">
        <v>26</v>
      </c>
      <c r="AH6" s="17" t="s">
        <v>26</v>
      </c>
      <c r="AI6" s="17" t="s">
        <v>26</v>
      </c>
      <c r="AJ6" s="17" t="s">
        <v>26</v>
      </c>
      <c r="AK6" s="17" t="s">
        <v>26</v>
      </c>
      <c r="AL6" s="17" t="s">
        <v>26</v>
      </c>
      <c r="AM6" s="17" t="s">
        <v>26</v>
      </c>
      <c r="AN6" s="17" t="s">
        <v>26</v>
      </c>
      <c r="AO6" s="17" t="s">
        <v>26</v>
      </c>
      <c r="AP6" s="17" t="s">
        <v>26</v>
      </c>
      <c r="AQ6" s="17" t="s">
        <v>26</v>
      </c>
      <c r="AR6" s="17" t="s">
        <v>26</v>
      </c>
      <c r="AS6" s="17" t="s">
        <v>26</v>
      </c>
      <c r="AT6" s="17" t="s">
        <v>26</v>
      </c>
      <c r="AU6" s="17" t="s">
        <v>26</v>
      </c>
      <c r="AV6" s="17" t="s">
        <v>26</v>
      </c>
      <c r="AW6" s="17" t="s">
        <v>26</v>
      </c>
      <c r="AX6" s="17" t="s">
        <v>26</v>
      </c>
      <c r="AY6" s="17" t="s">
        <v>26</v>
      </c>
      <c r="AZ6" s="17" t="s">
        <v>26</v>
      </c>
      <c r="BA6" s="17" t="s">
        <v>26</v>
      </c>
      <c r="BB6" s="17" t="s">
        <v>26</v>
      </c>
      <c r="BC6" s="17" t="s">
        <v>26</v>
      </c>
      <c r="BD6" s="17" t="s">
        <v>26</v>
      </c>
      <c r="BE6" s="17" t="s">
        <v>26</v>
      </c>
      <c r="BF6" s="17" t="s">
        <v>26</v>
      </c>
      <c r="BG6" s="17" t="s">
        <v>26</v>
      </c>
      <c r="BH6" s="17" t="s">
        <v>26</v>
      </c>
      <c r="BI6" s="17" t="s">
        <v>26</v>
      </c>
      <c r="BJ6" s="17" t="s">
        <v>26</v>
      </c>
      <c r="BK6" s="17" t="s">
        <v>26</v>
      </c>
      <c r="BL6" s="17" t="s">
        <v>26</v>
      </c>
      <c r="BM6" s="17" t="s">
        <v>26</v>
      </c>
      <c r="BN6" s="17" t="s">
        <v>26</v>
      </c>
      <c r="BO6" s="17" t="s">
        <v>26</v>
      </c>
      <c r="BP6" s="17" t="s">
        <v>26</v>
      </c>
      <c r="BQ6" s="17" t="s">
        <v>26</v>
      </c>
      <c r="BR6" s="17" t="s">
        <v>26</v>
      </c>
      <c r="BS6" s="17" t="s">
        <v>26</v>
      </c>
      <c r="BT6" s="17" t="s">
        <v>26</v>
      </c>
      <c r="BU6" s="17" t="s">
        <v>26</v>
      </c>
      <c r="BV6" s="17" t="s">
        <v>26</v>
      </c>
      <c r="BW6" s="17" t="s">
        <v>26</v>
      </c>
      <c r="BX6" s="17" t="s">
        <v>26</v>
      </c>
      <c r="BY6" s="17" t="s">
        <v>26</v>
      </c>
      <c r="BZ6" s="17" t="s">
        <v>26</v>
      </c>
      <c r="CA6" s="17" t="s">
        <v>26</v>
      </c>
      <c r="CB6" s="17" t="s">
        <v>26</v>
      </c>
      <c r="CC6" s="17" t="s">
        <v>26</v>
      </c>
      <c r="CD6" s="17" t="s">
        <v>26</v>
      </c>
      <c r="CE6" s="17" t="s">
        <v>26</v>
      </c>
      <c r="CF6" s="17" t="s">
        <v>26</v>
      </c>
      <c r="CG6" s="17" t="s">
        <v>26</v>
      </c>
      <c r="CH6" s="17" t="s">
        <v>26</v>
      </c>
      <c r="CI6" s="17" t="s">
        <v>26</v>
      </c>
      <c r="CJ6" s="17" t="s">
        <v>26</v>
      </c>
      <c r="CK6" s="17" t="s">
        <v>26</v>
      </c>
      <c r="CL6" s="17" t="s">
        <v>26</v>
      </c>
      <c r="CM6" s="17" t="s">
        <v>26</v>
      </c>
      <c r="CN6" s="17" t="s">
        <v>26</v>
      </c>
      <c r="CO6" s="17" t="s">
        <v>26</v>
      </c>
      <c r="CP6" s="17" t="s">
        <v>26</v>
      </c>
      <c r="CQ6" s="17" t="s">
        <v>26</v>
      </c>
      <c r="CR6" s="17" t="s">
        <v>26</v>
      </c>
      <c r="CS6" s="17" t="s">
        <v>26</v>
      </c>
      <c r="CT6" s="17" t="s">
        <v>26</v>
      </c>
      <c r="CU6" s="17" t="s">
        <v>26</v>
      </c>
      <c r="CV6" s="17" t="s">
        <v>26</v>
      </c>
      <c r="CW6" s="17" t="s">
        <v>26</v>
      </c>
      <c r="CX6" s="17" t="s">
        <v>26</v>
      </c>
      <c r="CY6" s="17" t="s">
        <v>26</v>
      </c>
      <c r="CZ6" s="17" t="s">
        <v>26</v>
      </c>
      <c r="DA6" s="17" t="s">
        <v>26</v>
      </c>
      <c r="DB6" s="17" t="s">
        <v>26</v>
      </c>
      <c r="DC6" s="17" t="s">
        <v>26</v>
      </c>
      <c r="DD6" s="17" t="s">
        <v>26</v>
      </c>
      <c r="DE6" s="17" t="s">
        <v>26</v>
      </c>
      <c r="DF6" s="17" t="s">
        <v>26</v>
      </c>
      <c r="DG6" s="17" t="s">
        <v>26</v>
      </c>
      <c r="DH6" s="17" t="s">
        <v>26</v>
      </c>
      <c r="DI6" s="17" t="s">
        <v>26</v>
      </c>
      <c r="DJ6" s="17" t="s">
        <v>26</v>
      </c>
      <c r="DK6" s="17" t="s">
        <v>26</v>
      </c>
      <c r="DL6" s="17" t="s">
        <v>26</v>
      </c>
      <c r="DM6" s="17" t="s">
        <v>26</v>
      </c>
      <c r="DN6" s="17" t="s">
        <v>26</v>
      </c>
      <c r="DO6" s="17" t="s">
        <v>26</v>
      </c>
      <c r="DP6" s="17" t="s">
        <v>26</v>
      </c>
      <c r="DQ6" s="17" t="s">
        <v>26</v>
      </c>
      <c r="DR6" s="17" t="s">
        <v>26</v>
      </c>
      <c r="DS6" s="17" t="s">
        <v>26</v>
      </c>
      <c r="DT6" s="17" t="s">
        <v>26</v>
      </c>
      <c r="DU6" s="17" t="s">
        <v>26</v>
      </c>
      <c r="DV6" s="17" t="s">
        <v>26</v>
      </c>
      <c r="DW6" s="17" t="s">
        <v>26</v>
      </c>
      <c r="DX6" s="17" t="s">
        <v>26</v>
      </c>
      <c r="DY6" s="17" t="s">
        <v>26</v>
      </c>
      <c r="DZ6" s="17" t="s">
        <v>26</v>
      </c>
      <c r="EA6" s="17" t="s">
        <v>26</v>
      </c>
      <c r="EB6" s="17" t="s">
        <v>26</v>
      </c>
      <c r="EC6" s="17" t="s">
        <v>26</v>
      </c>
      <c r="ED6" s="17" t="s">
        <v>26</v>
      </c>
      <c r="EE6" s="17" t="s">
        <v>26</v>
      </c>
      <c r="EF6" s="17" t="s">
        <v>26</v>
      </c>
      <c r="EG6" s="17" t="s">
        <v>26</v>
      </c>
      <c r="EH6" s="17" t="s">
        <v>26</v>
      </c>
      <c r="EI6" s="17" t="s">
        <v>26</v>
      </c>
      <c r="EJ6" s="17" t="s">
        <v>26</v>
      </c>
      <c r="EK6" s="17" t="s">
        <v>26</v>
      </c>
      <c r="EL6" s="17" t="s">
        <v>26</v>
      </c>
      <c r="EM6" s="17" t="s">
        <v>26</v>
      </c>
      <c r="EN6" s="17" t="s">
        <v>26</v>
      </c>
    </row>
    <row r="7" spans="1:144" s="23" customFormat="1" ht="13.5" customHeight="1" x14ac:dyDescent="0.2">
      <c r="A7" s="19" t="str">
        <f>[3]ごみ処理概要!A7</f>
        <v>岐阜県</v>
      </c>
      <c r="B7" s="20" t="str">
        <f>[3]ごみ処理概要!B7</f>
        <v>21000</v>
      </c>
      <c r="C7" s="21" t="s">
        <v>19</v>
      </c>
      <c r="D7" s="22">
        <f t="shared" ref="D7:D49" si="0">SUM(E7,T7,AI7,AX7,BM7,CB7,CQ7,DF7,DU7,DZ7)</f>
        <v>614251</v>
      </c>
      <c r="E7" s="22">
        <f t="shared" ref="E7:E49" si="1">SUM(F7,M7)</f>
        <v>505832</v>
      </c>
      <c r="F7" s="22">
        <f t="shared" ref="F7:F49" si="2">SUM(G7:L7)</f>
        <v>471442</v>
      </c>
      <c r="G7" s="22">
        <f>SUM(G$8:G$49)</f>
        <v>0</v>
      </c>
      <c r="H7" s="22">
        <f>SUM(H$8:H$49)</f>
        <v>470016</v>
      </c>
      <c r="I7" s="22">
        <f>SUM(I$8:I$49)</f>
        <v>356</v>
      </c>
      <c r="J7" s="22">
        <f>SUM(J$8:J$49)</f>
        <v>24</v>
      </c>
      <c r="K7" s="22">
        <f>SUM(K$8:K$49)</f>
        <v>0</v>
      </c>
      <c r="L7" s="22">
        <f>SUM(L$8:L$49)</f>
        <v>1046</v>
      </c>
      <c r="M7" s="22">
        <f t="shared" ref="M7:M49" si="3">SUM(N7:S7)</f>
        <v>34390</v>
      </c>
      <c r="N7" s="22">
        <f>SUM(N$8:N$49)</f>
        <v>0</v>
      </c>
      <c r="O7" s="22">
        <f>SUM(O$8:O$49)</f>
        <v>34389</v>
      </c>
      <c r="P7" s="22">
        <f>SUM(P$8:P$49)</f>
        <v>0</v>
      </c>
      <c r="Q7" s="22">
        <f>SUM(Q$8:Q$49)</f>
        <v>1</v>
      </c>
      <c r="R7" s="22">
        <f>SUM(R$8:R$49)</f>
        <v>0</v>
      </c>
      <c r="S7" s="22">
        <f>SUM(S$8:S$49)</f>
        <v>0</v>
      </c>
      <c r="T7" s="22">
        <f t="shared" ref="T7:T49" si="4">SUM(U7,AB7)</f>
        <v>30100</v>
      </c>
      <c r="U7" s="22">
        <f t="shared" ref="U7:U49" si="5">SUM(V7:AA7)</f>
        <v>17697</v>
      </c>
      <c r="V7" s="22">
        <f>SUM(V$8:V$49)</f>
        <v>0</v>
      </c>
      <c r="W7" s="22">
        <f>SUM(W$8:W$49)</f>
        <v>6143</v>
      </c>
      <c r="X7" s="22">
        <f>SUM(X$8:X$49)</f>
        <v>6449</v>
      </c>
      <c r="Y7" s="22">
        <f>SUM(Y$8:Y$49)</f>
        <v>0</v>
      </c>
      <c r="Z7" s="22">
        <f>SUM(Z$8:Z$49)</f>
        <v>88</v>
      </c>
      <c r="AA7" s="22">
        <f>SUM(AA$8:AA$49)</f>
        <v>5017</v>
      </c>
      <c r="AB7" s="22">
        <f t="shared" ref="AB7:AB49" si="6">SUM(AC7:AH7)</f>
        <v>12403</v>
      </c>
      <c r="AC7" s="22">
        <f>SUM(AC$8:AC$49)</f>
        <v>0</v>
      </c>
      <c r="AD7" s="22">
        <f>SUM(AD$8:AD$49)</f>
        <v>0</v>
      </c>
      <c r="AE7" s="22">
        <f>SUM(AE$8:AE$49)</f>
        <v>3780</v>
      </c>
      <c r="AF7" s="22">
        <f>SUM(AF$8:AF$49)</f>
        <v>0</v>
      </c>
      <c r="AG7" s="22">
        <f>SUM(AG$8:AG$49)</f>
        <v>0</v>
      </c>
      <c r="AH7" s="22">
        <f>SUM(AH$8:AH$49)</f>
        <v>8623</v>
      </c>
      <c r="AI7" s="22">
        <f t="shared" ref="AI7:AI49" si="7">SUM(AJ7,AQ7)</f>
        <v>280</v>
      </c>
      <c r="AJ7" s="22">
        <f t="shared" ref="AJ7:AJ49" si="8">SUM(AK7:AP7)</f>
        <v>258</v>
      </c>
      <c r="AK7" s="22">
        <f>SUM(AK$8:AK$49)</f>
        <v>0</v>
      </c>
      <c r="AL7" s="22">
        <f>SUM(AL$8:AL$49)</f>
        <v>37</v>
      </c>
      <c r="AM7" s="22">
        <f>SUM(AM$8:AM$49)</f>
        <v>0</v>
      </c>
      <c r="AN7" s="22">
        <f>SUM(AN$8:AN$49)</f>
        <v>221</v>
      </c>
      <c r="AO7" s="22">
        <f>SUM(AO$8:AO$49)</f>
        <v>0</v>
      </c>
      <c r="AP7" s="22">
        <f>SUM(AP$8:AP$49)</f>
        <v>0</v>
      </c>
      <c r="AQ7" s="22">
        <f t="shared" ref="AQ7:AQ49" si="9">SUM(AR7:AW7)</f>
        <v>22</v>
      </c>
      <c r="AR7" s="22">
        <f>SUM(AR$8:AR$49)</f>
        <v>0</v>
      </c>
      <c r="AS7" s="22">
        <f>SUM(AS$8:AS$49)</f>
        <v>0</v>
      </c>
      <c r="AT7" s="22">
        <f>SUM(AT$8:AT$49)</f>
        <v>0</v>
      </c>
      <c r="AU7" s="22">
        <f>SUM(AU$8:AU$49)</f>
        <v>22</v>
      </c>
      <c r="AV7" s="22">
        <f>SUM(AV$8:AV$49)</f>
        <v>0</v>
      </c>
      <c r="AW7" s="22">
        <f>SUM(AW$8:AW$49)</f>
        <v>0</v>
      </c>
      <c r="AX7" s="22">
        <f t="shared" ref="AX7:AX49" si="10">SUM(AY7,BF7)</f>
        <v>0</v>
      </c>
      <c r="AY7" s="22">
        <f t="shared" ref="AY7:AY49" si="11">SUM(AZ7:BE7)</f>
        <v>0</v>
      </c>
      <c r="AZ7" s="22">
        <f>SUM(AZ$8:AZ$49)</f>
        <v>0</v>
      </c>
      <c r="BA7" s="22">
        <f>SUM(BA$8:BA$49)</f>
        <v>0</v>
      </c>
      <c r="BB7" s="22">
        <f>SUM(BB$8:BB$49)</f>
        <v>0</v>
      </c>
      <c r="BC7" s="22">
        <f>SUM(BC$8:BC$49)</f>
        <v>0</v>
      </c>
      <c r="BD7" s="22">
        <f>SUM(BD$8:BD$49)</f>
        <v>0</v>
      </c>
      <c r="BE7" s="22">
        <f>SUM(BE$8:BE$49)</f>
        <v>0</v>
      </c>
      <c r="BF7" s="22">
        <f t="shared" ref="BF7:BF49" si="12">SUM(BG7:BL7)</f>
        <v>0</v>
      </c>
      <c r="BG7" s="22">
        <f>SUM(BG$8:BG$49)</f>
        <v>0</v>
      </c>
      <c r="BH7" s="22">
        <f>SUM(BH$8:BH$49)</f>
        <v>0</v>
      </c>
      <c r="BI7" s="22">
        <f>SUM(BI$8:BI$49)</f>
        <v>0</v>
      </c>
      <c r="BJ7" s="22">
        <f>SUM(BJ$8:BJ$49)</f>
        <v>0</v>
      </c>
      <c r="BK7" s="22">
        <f>SUM(BK$8:BK$49)</f>
        <v>0</v>
      </c>
      <c r="BL7" s="22">
        <f>SUM(BL$8:BL$49)</f>
        <v>0</v>
      </c>
      <c r="BM7" s="22">
        <f t="shared" ref="BM7:BM49" si="13">SUM(BN7,BU7)</f>
        <v>0</v>
      </c>
      <c r="BN7" s="22">
        <f t="shared" ref="BN7:BN49" si="14">SUM(BO7:BT7)</f>
        <v>0</v>
      </c>
      <c r="BO7" s="22">
        <f>SUM(BO$8:BO$49)</f>
        <v>0</v>
      </c>
      <c r="BP7" s="22">
        <f>SUM(BP$8:BP$49)</f>
        <v>0</v>
      </c>
      <c r="BQ7" s="22">
        <f>SUM(BQ$8:BQ$49)</f>
        <v>0</v>
      </c>
      <c r="BR7" s="22">
        <f>SUM(BR$8:BR$49)</f>
        <v>0</v>
      </c>
      <c r="BS7" s="22">
        <f>SUM(BS$8:BS$49)</f>
        <v>0</v>
      </c>
      <c r="BT7" s="22">
        <f>SUM(BT$8:BT$49)</f>
        <v>0</v>
      </c>
      <c r="BU7" s="22">
        <f t="shared" ref="BU7:BU49" si="15">SUM(BV7:CA7)</f>
        <v>0</v>
      </c>
      <c r="BV7" s="22">
        <f>SUM(BV$8:BV$49)</f>
        <v>0</v>
      </c>
      <c r="BW7" s="22">
        <f>SUM(BW$8:BW$49)</f>
        <v>0</v>
      </c>
      <c r="BX7" s="22">
        <f>SUM(BX$8:BX$49)</f>
        <v>0</v>
      </c>
      <c r="BY7" s="22">
        <f>SUM(BY$8:BY$49)</f>
        <v>0</v>
      </c>
      <c r="BZ7" s="22">
        <f>SUM(BZ$8:BZ$49)</f>
        <v>0</v>
      </c>
      <c r="CA7" s="22">
        <f>SUM(CA$8:CA$49)</f>
        <v>0</v>
      </c>
      <c r="CB7" s="22">
        <f t="shared" ref="CB7:CB49" si="16">SUM(CC7,CJ7)</f>
        <v>16175</v>
      </c>
      <c r="CC7" s="22">
        <f t="shared" ref="CC7:CC49" si="17">SUM(CD7:CI7)</f>
        <v>12936</v>
      </c>
      <c r="CD7" s="22">
        <f>SUM(CD$8:CD$49)</f>
        <v>0</v>
      </c>
      <c r="CE7" s="22">
        <f>SUM(CE$8:CE$49)</f>
        <v>11207</v>
      </c>
      <c r="CF7" s="22">
        <f>SUM(CF$8:CF$49)</f>
        <v>402</v>
      </c>
      <c r="CG7" s="22">
        <f>SUM(CG$8:CG$49)</f>
        <v>1281</v>
      </c>
      <c r="CH7" s="22">
        <f>SUM(CH$8:CH$49)</f>
        <v>0</v>
      </c>
      <c r="CI7" s="22">
        <f>SUM(CI$8:CI$49)</f>
        <v>46</v>
      </c>
      <c r="CJ7" s="22">
        <f t="shared" ref="CJ7:CJ49" si="18">SUM(CK7:CP7)</f>
        <v>3239</v>
      </c>
      <c r="CK7" s="22">
        <f>SUM(CK$8:CK$49)</f>
        <v>0</v>
      </c>
      <c r="CL7" s="22">
        <f>SUM(CL$8:CL$49)</f>
        <v>941</v>
      </c>
      <c r="CM7" s="22">
        <f>SUM(CM$8:CM$49)</f>
        <v>0</v>
      </c>
      <c r="CN7" s="22">
        <f>SUM(CN$8:CN$49)</f>
        <v>2266</v>
      </c>
      <c r="CO7" s="22">
        <f>SUM(CO$8:CO$49)</f>
        <v>0</v>
      </c>
      <c r="CP7" s="22">
        <f>SUM(CP$8:CP$49)</f>
        <v>32</v>
      </c>
      <c r="CQ7" s="22">
        <f t="shared" ref="CQ7:CQ49" si="19">SUM(CR7,CY7)</f>
        <v>31035</v>
      </c>
      <c r="CR7" s="22">
        <f t="shared" ref="CR7:CR49" si="20">SUM(CS7:CX7)</f>
        <v>27086</v>
      </c>
      <c r="CS7" s="22">
        <f>SUM(CS$8:CS$49)</f>
        <v>0</v>
      </c>
      <c r="CT7" s="22">
        <f>SUM(CT$8:CT$49)</f>
        <v>0</v>
      </c>
      <c r="CU7" s="22">
        <f>SUM(CU$8:CU$49)</f>
        <v>3812</v>
      </c>
      <c r="CV7" s="22">
        <f>SUM(CV$8:CV$49)</f>
        <v>22087</v>
      </c>
      <c r="CW7" s="22">
        <f>SUM(CW$8:CW$49)</f>
        <v>116</v>
      </c>
      <c r="CX7" s="22">
        <f>SUM(CX$8:CX$49)</f>
        <v>1071</v>
      </c>
      <c r="CY7" s="22">
        <f t="shared" ref="CY7:CY49" si="21">SUM(CZ7:DE7)</f>
        <v>3949</v>
      </c>
      <c r="CZ7" s="22">
        <f>SUM(CZ$8:CZ$49)</f>
        <v>0</v>
      </c>
      <c r="DA7" s="22">
        <f>SUM(DA$8:DA$49)</f>
        <v>0</v>
      </c>
      <c r="DB7" s="22">
        <f>SUM(DB$8:DB$49)</f>
        <v>932</v>
      </c>
      <c r="DC7" s="22">
        <f>SUM(DC$8:DC$49)</f>
        <v>2052</v>
      </c>
      <c r="DD7" s="22">
        <f>SUM(DD$8:DD$49)</f>
        <v>9</v>
      </c>
      <c r="DE7" s="22">
        <f>SUM(DE$8:DE$49)</f>
        <v>956</v>
      </c>
      <c r="DF7" s="22">
        <f t="shared" ref="DF7:DF49" si="22">SUM(DG7,DN7)</f>
        <v>609</v>
      </c>
      <c r="DG7" s="22">
        <f t="shared" ref="DG7:DG49" si="23">SUM(DH7:DM7)</f>
        <v>548</v>
      </c>
      <c r="DH7" s="22">
        <f>SUM(DH$8:DH$49)</f>
        <v>140</v>
      </c>
      <c r="DI7" s="22">
        <f>SUM(DI$8:DI$49)</f>
        <v>0</v>
      </c>
      <c r="DJ7" s="22">
        <f>SUM(DJ$8:DJ$49)</f>
        <v>395</v>
      </c>
      <c r="DK7" s="22">
        <f>SUM(DK$8:DK$49)</f>
        <v>0</v>
      </c>
      <c r="DL7" s="22">
        <f>SUM(DL$8:DL$49)</f>
        <v>13</v>
      </c>
      <c r="DM7" s="22">
        <f>SUM(DM$8:DM$49)</f>
        <v>0</v>
      </c>
      <c r="DN7" s="22">
        <f t="shared" ref="DN7:DN49" si="24">SUM(DO7:DT7)</f>
        <v>61</v>
      </c>
      <c r="DO7" s="22">
        <f>SUM(DO$8:DO$49)</f>
        <v>61</v>
      </c>
      <c r="DP7" s="22">
        <f>SUM(DP$8:DP$49)</f>
        <v>0</v>
      </c>
      <c r="DQ7" s="22">
        <f>SUM(DQ$8:DQ$49)</f>
        <v>0</v>
      </c>
      <c r="DR7" s="22">
        <f>SUM(DR$8:DR$49)</f>
        <v>0</v>
      </c>
      <c r="DS7" s="22">
        <f>SUM(DS$8:DS$49)</f>
        <v>0</v>
      </c>
      <c r="DT7" s="22">
        <f>SUM(DT$8:DT$49)</f>
        <v>0</v>
      </c>
      <c r="DU7" s="22">
        <f t="shared" ref="DU7:DU49" si="25">SUM(DV7:DY7)</f>
        <v>19633</v>
      </c>
      <c r="DV7" s="22">
        <f>SUM(DV$8:DV$49)</f>
        <v>16744</v>
      </c>
      <c r="DW7" s="22">
        <f>SUM(DW$8:DW$49)</f>
        <v>237</v>
      </c>
      <c r="DX7" s="22">
        <f>SUM(DX$8:DX$49)</f>
        <v>2641</v>
      </c>
      <c r="DY7" s="22">
        <f>SUM(DY$8:DY$49)</f>
        <v>11</v>
      </c>
      <c r="DZ7" s="22">
        <f t="shared" ref="DZ7:DZ49" si="26">SUM(EA7,EH7)</f>
        <v>10587</v>
      </c>
      <c r="EA7" s="22">
        <f t="shared" ref="EA7:EA49" si="27">SUM(EB7:EG7)</f>
        <v>2604</v>
      </c>
      <c r="EB7" s="22">
        <f>SUM(EB$8:EB$49)</f>
        <v>0</v>
      </c>
      <c r="EC7" s="22">
        <f>SUM(EC$8:EC$49)</f>
        <v>0</v>
      </c>
      <c r="ED7" s="22">
        <f>SUM(ED$8:ED$49)</f>
        <v>2584</v>
      </c>
      <c r="EE7" s="22">
        <f>SUM(EE$8:EE$49)</f>
        <v>0</v>
      </c>
      <c r="EF7" s="22">
        <f>SUM(EF$8:EF$49)</f>
        <v>0</v>
      </c>
      <c r="EG7" s="22">
        <f>SUM(EG$8:EG$49)</f>
        <v>20</v>
      </c>
      <c r="EH7" s="22">
        <f t="shared" ref="EH7:EH49" si="28">SUM(EI7:EN7)</f>
        <v>7983</v>
      </c>
      <c r="EI7" s="22">
        <f>SUM(EI$8:EI$49)</f>
        <v>0</v>
      </c>
      <c r="EJ7" s="22">
        <f>SUM(EJ$8:EJ$49)</f>
        <v>0</v>
      </c>
      <c r="EK7" s="22">
        <f>SUM(EK$8:EK$49)</f>
        <v>6001</v>
      </c>
      <c r="EL7" s="22">
        <f>SUM(EL$8:EL$49)</f>
        <v>415</v>
      </c>
      <c r="EM7" s="22">
        <f>SUM(EM$8:EM$49)</f>
        <v>1555</v>
      </c>
      <c r="EN7" s="22">
        <f>SUM(EN$8:EN$49)</f>
        <v>12</v>
      </c>
    </row>
    <row r="8" spans="1:144" s="27" customFormat="1" ht="13.5" customHeight="1" x14ac:dyDescent="0.2">
      <c r="A8" s="24" t="s">
        <v>27</v>
      </c>
      <c r="B8" s="25" t="s">
        <v>28</v>
      </c>
      <c r="C8" s="24" t="s">
        <v>29</v>
      </c>
      <c r="D8" s="26">
        <f t="shared" si="0"/>
        <v>134421</v>
      </c>
      <c r="E8" s="26">
        <f t="shared" si="1"/>
        <v>117526</v>
      </c>
      <c r="F8" s="26">
        <f t="shared" si="2"/>
        <v>114878</v>
      </c>
      <c r="G8" s="26">
        <v>0</v>
      </c>
      <c r="H8" s="26">
        <v>114878</v>
      </c>
      <c r="I8" s="26">
        <v>0</v>
      </c>
      <c r="J8" s="26">
        <v>0</v>
      </c>
      <c r="K8" s="26">
        <v>0</v>
      </c>
      <c r="L8" s="26">
        <v>0</v>
      </c>
      <c r="M8" s="26">
        <f t="shared" si="3"/>
        <v>2648</v>
      </c>
      <c r="N8" s="26">
        <v>0</v>
      </c>
      <c r="O8" s="26">
        <v>2648</v>
      </c>
      <c r="P8" s="26">
        <v>0</v>
      </c>
      <c r="Q8" s="26">
        <v>0</v>
      </c>
      <c r="R8" s="26">
        <v>0</v>
      </c>
      <c r="S8" s="26">
        <v>0</v>
      </c>
      <c r="T8" s="26">
        <f t="shared" si="4"/>
        <v>6676</v>
      </c>
      <c r="U8" s="26">
        <f t="shared" si="5"/>
        <v>2833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2833</v>
      </c>
      <c r="AB8" s="26">
        <f t="shared" si="6"/>
        <v>3843</v>
      </c>
      <c r="AC8" s="26">
        <v>0</v>
      </c>
      <c r="AD8" s="26">
        <v>0</v>
      </c>
      <c r="AE8" s="26">
        <v>0</v>
      </c>
      <c r="AF8" s="26">
        <v>0</v>
      </c>
      <c r="AG8" s="26">
        <v>0</v>
      </c>
      <c r="AH8" s="26">
        <v>3843</v>
      </c>
      <c r="AI8" s="26">
        <f t="shared" si="7"/>
        <v>0</v>
      </c>
      <c r="AJ8" s="26">
        <f t="shared" si="8"/>
        <v>0</v>
      </c>
      <c r="AK8" s="26">
        <v>0</v>
      </c>
      <c r="AL8" s="26">
        <v>0</v>
      </c>
      <c r="AM8" s="26">
        <v>0</v>
      </c>
      <c r="AN8" s="26">
        <v>0</v>
      </c>
      <c r="AO8" s="26">
        <v>0</v>
      </c>
      <c r="AP8" s="26">
        <v>0</v>
      </c>
      <c r="AQ8" s="26">
        <f t="shared" si="9"/>
        <v>0</v>
      </c>
      <c r="AR8" s="26">
        <v>0</v>
      </c>
      <c r="AS8" s="26">
        <v>0</v>
      </c>
      <c r="AT8" s="26">
        <v>0</v>
      </c>
      <c r="AU8" s="26">
        <v>0</v>
      </c>
      <c r="AV8" s="26">
        <v>0</v>
      </c>
      <c r="AW8" s="26">
        <v>0</v>
      </c>
      <c r="AX8" s="26">
        <f t="shared" si="10"/>
        <v>0</v>
      </c>
      <c r="AY8" s="26">
        <f t="shared" si="11"/>
        <v>0</v>
      </c>
      <c r="AZ8" s="26">
        <v>0</v>
      </c>
      <c r="BA8" s="26">
        <v>0</v>
      </c>
      <c r="BB8" s="26">
        <v>0</v>
      </c>
      <c r="BC8" s="26">
        <v>0</v>
      </c>
      <c r="BD8" s="26">
        <v>0</v>
      </c>
      <c r="BE8" s="26">
        <v>0</v>
      </c>
      <c r="BF8" s="26">
        <f t="shared" si="12"/>
        <v>0</v>
      </c>
      <c r="BG8" s="26">
        <v>0</v>
      </c>
      <c r="BH8" s="26">
        <v>0</v>
      </c>
      <c r="BI8" s="26">
        <v>0</v>
      </c>
      <c r="BJ8" s="26">
        <v>0</v>
      </c>
      <c r="BK8" s="26">
        <v>0</v>
      </c>
      <c r="BL8" s="26">
        <v>0</v>
      </c>
      <c r="BM8" s="26">
        <f t="shared" si="13"/>
        <v>0</v>
      </c>
      <c r="BN8" s="26">
        <f t="shared" si="14"/>
        <v>0</v>
      </c>
      <c r="BO8" s="26">
        <v>0</v>
      </c>
      <c r="BP8" s="26">
        <v>0</v>
      </c>
      <c r="BQ8" s="26">
        <v>0</v>
      </c>
      <c r="BR8" s="26">
        <v>0</v>
      </c>
      <c r="BS8" s="26">
        <v>0</v>
      </c>
      <c r="BT8" s="26">
        <v>0</v>
      </c>
      <c r="BU8" s="26">
        <f t="shared" si="15"/>
        <v>0</v>
      </c>
      <c r="BV8" s="26">
        <v>0</v>
      </c>
      <c r="BW8" s="26">
        <v>0</v>
      </c>
      <c r="BX8" s="26">
        <v>0</v>
      </c>
      <c r="BY8" s="26">
        <v>0</v>
      </c>
      <c r="BZ8" s="26">
        <v>0</v>
      </c>
      <c r="CA8" s="26">
        <v>0</v>
      </c>
      <c r="CB8" s="26">
        <f t="shared" si="16"/>
        <v>0</v>
      </c>
      <c r="CC8" s="26">
        <f t="shared" si="17"/>
        <v>0</v>
      </c>
      <c r="CD8" s="26">
        <v>0</v>
      </c>
      <c r="CE8" s="26">
        <v>0</v>
      </c>
      <c r="CF8" s="26">
        <v>0</v>
      </c>
      <c r="CG8" s="26">
        <v>0</v>
      </c>
      <c r="CH8" s="26">
        <v>0</v>
      </c>
      <c r="CI8" s="26">
        <v>0</v>
      </c>
      <c r="CJ8" s="26">
        <f t="shared" si="18"/>
        <v>0</v>
      </c>
      <c r="CK8" s="26">
        <v>0</v>
      </c>
      <c r="CL8" s="26">
        <v>0</v>
      </c>
      <c r="CM8" s="26">
        <v>0</v>
      </c>
      <c r="CN8" s="26">
        <v>0</v>
      </c>
      <c r="CO8" s="26">
        <v>0</v>
      </c>
      <c r="CP8" s="26">
        <v>0</v>
      </c>
      <c r="CQ8" s="26">
        <f t="shared" si="19"/>
        <v>6173</v>
      </c>
      <c r="CR8" s="26">
        <f t="shared" si="20"/>
        <v>6173</v>
      </c>
      <c r="CS8" s="26">
        <v>0</v>
      </c>
      <c r="CT8" s="26">
        <v>0</v>
      </c>
      <c r="CU8" s="26">
        <v>0</v>
      </c>
      <c r="CV8" s="26">
        <v>6173</v>
      </c>
      <c r="CW8" s="26">
        <v>0</v>
      </c>
      <c r="CX8" s="26">
        <v>0</v>
      </c>
      <c r="CY8" s="26">
        <f t="shared" si="21"/>
        <v>0</v>
      </c>
      <c r="CZ8" s="26">
        <v>0</v>
      </c>
      <c r="DA8" s="26">
        <v>0</v>
      </c>
      <c r="DB8" s="26">
        <v>0</v>
      </c>
      <c r="DC8" s="26">
        <v>0</v>
      </c>
      <c r="DD8" s="26">
        <v>0</v>
      </c>
      <c r="DE8" s="26">
        <v>0</v>
      </c>
      <c r="DF8" s="26">
        <f t="shared" si="22"/>
        <v>0</v>
      </c>
      <c r="DG8" s="26">
        <f t="shared" si="23"/>
        <v>0</v>
      </c>
      <c r="DH8" s="26">
        <v>0</v>
      </c>
      <c r="DI8" s="26">
        <v>0</v>
      </c>
      <c r="DJ8" s="26">
        <v>0</v>
      </c>
      <c r="DK8" s="26">
        <v>0</v>
      </c>
      <c r="DL8" s="26">
        <v>0</v>
      </c>
      <c r="DM8" s="26">
        <v>0</v>
      </c>
      <c r="DN8" s="26">
        <f t="shared" si="24"/>
        <v>0</v>
      </c>
      <c r="DO8" s="26">
        <v>0</v>
      </c>
      <c r="DP8" s="26">
        <v>0</v>
      </c>
      <c r="DQ8" s="26">
        <v>0</v>
      </c>
      <c r="DR8" s="26">
        <v>0</v>
      </c>
      <c r="DS8" s="26">
        <v>0</v>
      </c>
      <c r="DT8" s="26">
        <v>0</v>
      </c>
      <c r="DU8" s="26">
        <f t="shared" si="25"/>
        <v>4046</v>
      </c>
      <c r="DV8" s="26">
        <v>3714</v>
      </c>
      <c r="DW8" s="26">
        <v>171</v>
      </c>
      <c r="DX8" s="26">
        <v>161</v>
      </c>
      <c r="DY8" s="26">
        <v>0</v>
      </c>
      <c r="DZ8" s="26">
        <f t="shared" si="26"/>
        <v>0</v>
      </c>
      <c r="EA8" s="26">
        <f t="shared" si="27"/>
        <v>0</v>
      </c>
      <c r="EB8" s="26">
        <v>0</v>
      </c>
      <c r="EC8" s="26">
        <v>0</v>
      </c>
      <c r="ED8" s="26">
        <v>0</v>
      </c>
      <c r="EE8" s="26">
        <v>0</v>
      </c>
      <c r="EF8" s="26">
        <v>0</v>
      </c>
      <c r="EG8" s="26">
        <v>0</v>
      </c>
      <c r="EH8" s="26">
        <f t="shared" si="28"/>
        <v>0</v>
      </c>
      <c r="EI8" s="26">
        <v>0</v>
      </c>
      <c r="EJ8" s="26">
        <v>0</v>
      </c>
      <c r="EK8" s="26">
        <v>0</v>
      </c>
      <c r="EL8" s="26">
        <v>0</v>
      </c>
      <c r="EM8" s="26">
        <v>0</v>
      </c>
      <c r="EN8" s="26">
        <v>0</v>
      </c>
    </row>
    <row r="9" spans="1:144" s="27" customFormat="1" ht="13.5" customHeight="1" x14ac:dyDescent="0.2">
      <c r="A9" s="24" t="s">
        <v>27</v>
      </c>
      <c r="B9" s="25" t="s">
        <v>30</v>
      </c>
      <c r="C9" s="24" t="s">
        <v>31</v>
      </c>
      <c r="D9" s="26">
        <f t="shared" si="0"/>
        <v>49721</v>
      </c>
      <c r="E9" s="26">
        <f t="shared" si="1"/>
        <v>43610</v>
      </c>
      <c r="F9" s="26">
        <f t="shared" si="2"/>
        <v>39570</v>
      </c>
      <c r="G9" s="26">
        <v>0</v>
      </c>
      <c r="H9" s="26">
        <v>39570</v>
      </c>
      <c r="I9" s="26">
        <v>0</v>
      </c>
      <c r="J9" s="26">
        <v>0</v>
      </c>
      <c r="K9" s="26">
        <v>0</v>
      </c>
      <c r="L9" s="26">
        <v>0</v>
      </c>
      <c r="M9" s="26">
        <f t="shared" si="3"/>
        <v>4040</v>
      </c>
      <c r="N9" s="26">
        <v>0</v>
      </c>
      <c r="O9" s="26">
        <v>4040</v>
      </c>
      <c r="P9" s="26">
        <v>0</v>
      </c>
      <c r="Q9" s="26">
        <v>0</v>
      </c>
      <c r="R9" s="26">
        <v>0</v>
      </c>
      <c r="S9" s="26">
        <v>0</v>
      </c>
      <c r="T9" s="26">
        <f t="shared" si="4"/>
        <v>2469</v>
      </c>
      <c r="U9" s="26">
        <f t="shared" si="5"/>
        <v>1590</v>
      </c>
      <c r="V9" s="26">
        <v>0</v>
      </c>
      <c r="W9" s="26">
        <v>0</v>
      </c>
      <c r="X9" s="26">
        <v>1337</v>
      </c>
      <c r="Y9" s="26">
        <v>0</v>
      </c>
      <c r="Z9" s="26">
        <v>61</v>
      </c>
      <c r="AA9" s="26">
        <v>192</v>
      </c>
      <c r="AB9" s="26">
        <f t="shared" si="6"/>
        <v>879</v>
      </c>
      <c r="AC9" s="26">
        <v>0</v>
      </c>
      <c r="AD9" s="26">
        <v>0</v>
      </c>
      <c r="AE9" s="26">
        <v>879</v>
      </c>
      <c r="AF9" s="26">
        <v>0</v>
      </c>
      <c r="AG9" s="26">
        <v>0</v>
      </c>
      <c r="AH9" s="26">
        <v>0</v>
      </c>
      <c r="AI9" s="26">
        <f t="shared" si="7"/>
        <v>15</v>
      </c>
      <c r="AJ9" s="26">
        <f t="shared" si="8"/>
        <v>15</v>
      </c>
      <c r="AK9" s="26">
        <v>0</v>
      </c>
      <c r="AL9" s="26">
        <v>0</v>
      </c>
      <c r="AM9" s="26">
        <v>0</v>
      </c>
      <c r="AN9" s="26">
        <v>15</v>
      </c>
      <c r="AO9" s="26">
        <v>0</v>
      </c>
      <c r="AP9" s="26">
        <v>0</v>
      </c>
      <c r="AQ9" s="26">
        <f t="shared" si="9"/>
        <v>0</v>
      </c>
      <c r="AR9" s="26">
        <v>0</v>
      </c>
      <c r="AS9" s="26">
        <v>0</v>
      </c>
      <c r="AT9" s="26">
        <v>0</v>
      </c>
      <c r="AU9" s="26">
        <v>0</v>
      </c>
      <c r="AV9" s="26">
        <v>0</v>
      </c>
      <c r="AW9" s="26">
        <v>0</v>
      </c>
      <c r="AX9" s="26">
        <f t="shared" si="10"/>
        <v>0</v>
      </c>
      <c r="AY9" s="26">
        <f t="shared" si="11"/>
        <v>0</v>
      </c>
      <c r="AZ9" s="26">
        <v>0</v>
      </c>
      <c r="BA9" s="26">
        <v>0</v>
      </c>
      <c r="BB9" s="26">
        <v>0</v>
      </c>
      <c r="BC9" s="26">
        <v>0</v>
      </c>
      <c r="BD9" s="26">
        <v>0</v>
      </c>
      <c r="BE9" s="26">
        <v>0</v>
      </c>
      <c r="BF9" s="26">
        <f t="shared" si="12"/>
        <v>0</v>
      </c>
      <c r="BG9" s="26">
        <v>0</v>
      </c>
      <c r="BH9" s="26">
        <v>0</v>
      </c>
      <c r="BI9" s="26">
        <v>0</v>
      </c>
      <c r="BJ9" s="26">
        <v>0</v>
      </c>
      <c r="BK9" s="26">
        <v>0</v>
      </c>
      <c r="BL9" s="26">
        <v>0</v>
      </c>
      <c r="BM9" s="26">
        <f t="shared" si="13"/>
        <v>0</v>
      </c>
      <c r="BN9" s="26">
        <f t="shared" si="14"/>
        <v>0</v>
      </c>
      <c r="BO9" s="26">
        <v>0</v>
      </c>
      <c r="BP9" s="26">
        <v>0</v>
      </c>
      <c r="BQ9" s="26">
        <v>0</v>
      </c>
      <c r="BR9" s="26">
        <v>0</v>
      </c>
      <c r="BS9" s="26">
        <v>0</v>
      </c>
      <c r="BT9" s="26">
        <v>0</v>
      </c>
      <c r="BU9" s="26">
        <f t="shared" si="15"/>
        <v>0</v>
      </c>
      <c r="BV9" s="26">
        <v>0</v>
      </c>
      <c r="BW9" s="26">
        <v>0</v>
      </c>
      <c r="BX9" s="26">
        <v>0</v>
      </c>
      <c r="BY9" s="26">
        <v>0</v>
      </c>
      <c r="BZ9" s="26">
        <v>0</v>
      </c>
      <c r="CA9" s="26">
        <v>0</v>
      </c>
      <c r="CB9" s="26">
        <f t="shared" si="16"/>
        <v>12</v>
      </c>
      <c r="CC9" s="26">
        <f t="shared" si="17"/>
        <v>12</v>
      </c>
      <c r="CD9" s="26">
        <v>0</v>
      </c>
      <c r="CE9" s="26">
        <v>0</v>
      </c>
      <c r="CF9" s="26">
        <v>0</v>
      </c>
      <c r="CG9" s="26">
        <v>12</v>
      </c>
      <c r="CH9" s="26">
        <v>0</v>
      </c>
      <c r="CI9" s="26">
        <v>0</v>
      </c>
      <c r="CJ9" s="26">
        <f t="shared" si="18"/>
        <v>0</v>
      </c>
      <c r="CK9" s="26">
        <v>0</v>
      </c>
      <c r="CL9" s="26">
        <v>0</v>
      </c>
      <c r="CM9" s="26">
        <v>0</v>
      </c>
      <c r="CN9" s="26">
        <v>0</v>
      </c>
      <c r="CO9" s="26">
        <v>0</v>
      </c>
      <c r="CP9" s="26">
        <v>0</v>
      </c>
      <c r="CQ9" s="26">
        <f t="shared" si="19"/>
        <v>453</v>
      </c>
      <c r="CR9" s="26">
        <f t="shared" si="20"/>
        <v>453</v>
      </c>
      <c r="CS9" s="26">
        <v>0</v>
      </c>
      <c r="CT9" s="26">
        <v>0</v>
      </c>
      <c r="CU9" s="26">
        <v>0</v>
      </c>
      <c r="CV9" s="26">
        <v>453</v>
      </c>
      <c r="CW9" s="26">
        <v>0</v>
      </c>
      <c r="CX9" s="26">
        <v>0</v>
      </c>
      <c r="CY9" s="26">
        <f t="shared" si="21"/>
        <v>0</v>
      </c>
      <c r="CZ9" s="26">
        <v>0</v>
      </c>
      <c r="DA9" s="26">
        <v>0</v>
      </c>
      <c r="DB9" s="26">
        <v>0</v>
      </c>
      <c r="DC9" s="26">
        <v>0</v>
      </c>
      <c r="DD9" s="26">
        <v>0</v>
      </c>
      <c r="DE9" s="26">
        <v>0</v>
      </c>
      <c r="DF9" s="26">
        <f t="shared" si="22"/>
        <v>0</v>
      </c>
      <c r="DG9" s="26">
        <f t="shared" si="23"/>
        <v>0</v>
      </c>
      <c r="DH9" s="26">
        <v>0</v>
      </c>
      <c r="DI9" s="26">
        <v>0</v>
      </c>
      <c r="DJ9" s="26">
        <v>0</v>
      </c>
      <c r="DK9" s="26">
        <v>0</v>
      </c>
      <c r="DL9" s="26">
        <v>0</v>
      </c>
      <c r="DM9" s="26">
        <v>0</v>
      </c>
      <c r="DN9" s="26">
        <f t="shared" si="24"/>
        <v>0</v>
      </c>
      <c r="DO9" s="26">
        <v>0</v>
      </c>
      <c r="DP9" s="26">
        <v>0</v>
      </c>
      <c r="DQ9" s="26">
        <v>0</v>
      </c>
      <c r="DR9" s="26">
        <v>0</v>
      </c>
      <c r="DS9" s="26">
        <v>0</v>
      </c>
      <c r="DT9" s="26">
        <v>0</v>
      </c>
      <c r="DU9" s="26">
        <f t="shared" si="25"/>
        <v>1669</v>
      </c>
      <c r="DV9" s="26">
        <v>1591</v>
      </c>
      <c r="DW9" s="26">
        <v>0</v>
      </c>
      <c r="DX9" s="26">
        <v>78</v>
      </c>
      <c r="DY9" s="26">
        <v>0</v>
      </c>
      <c r="DZ9" s="26">
        <f t="shared" si="26"/>
        <v>1493</v>
      </c>
      <c r="EA9" s="26">
        <f t="shared" si="27"/>
        <v>0</v>
      </c>
      <c r="EB9" s="26">
        <v>0</v>
      </c>
      <c r="EC9" s="26">
        <v>0</v>
      </c>
      <c r="ED9" s="26">
        <v>0</v>
      </c>
      <c r="EE9" s="26">
        <v>0</v>
      </c>
      <c r="EF9" s="26">
        <v>0</v>
      </c>
      <c r="EG9" s="26">
        <v>0</v>
      </c>
      <c r="EH9" s="26">
        <f t="shared" si="28"/>
        <v>1493</v>
      </c>
      <c r="EI9" s="26">
        <v>0</v>
      </c>
      <c r="EJ9" s="26">
        <v>0</v>
      </c>
      <c r="EK9" s="26">
        <v>1493</v>
      </c>
      <c r="EL9" s="26">
        <v>0</v>
      </c>
      <c r="EM9" s="26">
        <v>0</v>
      </c>
      <c r="EN9" s="26">
        <v>0</v>
      </c>
    </row>
    <row r="10" spans="1:144" s="27" customFormat="1" ht="13.5" customHeight="1" x14ac:dyDescent="0.2">
      <c r="A10" s="24" t="s">
        <v>27</v>
      </c>
      <c r="B10" s="25" t="s">
        <v>32</v>
      </c>
      <c r="C10" s="24" t="s">
        <v>33</v>
      </c>
      <c r="D10" s="26">
        <f t="shared" si="0"/>
        <v>30366</v>
      </c>
      <c r="E10" s="26">
        <f t="shared" si="1"/>
        <v>22861</v>
      </c>
      <c r="F10" s="26">
        <f t="shared" si="2"/>
        <v>20562</v>
      </c>
      <c r="G10" s="26">
        <v>0</v>
      </c>
      <c r="H10" s="26">
        <v>20562</v>
      </c>
      <c r="I10" s="26">
        <v>0</v>
      </c>
      <c r="J10" s="26">
        <v>0</v>
      </c>
      <c r="K10" s="26">
        <v>0</v>
      </c>
      <c r="L10" s="26">
        <v>0</v>
      </c>
      <c r="M10" s="26">
        <f t="shared" si="3"/>
        <v>2299</v>
      </c>
      <c r="N10" s="26">
        <v>0</v>
      </c>
      <c r="O10" s="26">
        <v>2299</v>
      </c>
      <c r="P10" s="26">
        <v>0</v>
      </c>
      <c r="Q10" s="26">
        <v>0</v>
      </c>
      <c r="R10" s="26">
        <v>0</v>
      </c>
      <c r="S10" s="26">
        <v>0</v>
      </c>
      <c r="T10" s="26">
        <f t="shared" si="4"/>
        <v>0</v>
      </c>
      <c r="U10" s="26">
        <f t="shared" si="5"/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f t="shared" si="6"/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f t="shared" si="7"/>
        <v>0</v>
      </c>
      <c r="AJ10" s="26">
        <f t="shared" si="8"/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f t="shared" si="9"/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f t="shared" si="10"/>
        <v>0</v>
      </c>
      <c r="AY10" s="26">
        <f t="shared" si="11"/>
        <v>0</v>
      </c>
      <c r="AZ10" s="26">
        <v>0</v>
      </c>
      <c r="BA10" s="26">
        <v>0</v>
      </c>
      <c r="BB10" s="26">
        <v>0</v>
      </c>
      <c r="BC10" s="26">
        <v>0</v>
      </c>
      <c r="BD10" s="26">
        <v>0</v>
      </c>
      <c r="BE10" s="26">
        <v>0</v>
      </c>
      <c r="BF10" s="26">
        <f t="shared" si="12"/>
        <v>0</v>
      </c>
      <c r="BG10" s="26">
        <v>0</v>
      </c>
      <c r="BH10" s="26">
        <v>0</v>
      </c>
      <c r="BI10" s="26">
        <v>0</v>
      </c>
      <c r="BJ10" s="26">
        <v>0</v>
      </c>
      <c r="BK10" s="26">
        <v>0</v>
      </c>
      <c r="BL10" s="26">
        <v>0</v>
      </c>
      <c r="BM10" s="26">
        <f t="shared" si="13"/>
        <v>0</v>
      </c>
      <c r="BN10" s="26">
        <f t="shared" si="14"/>
        <v>0</v>
      </c>
      <c r="BO10" s="26">
        <v>0</v>
      </c>
      <c r="BP10" s="26">
        <v>0</v>
      </c>
      <c r="BQ10" s="26">
        <v>0</v>
      </c>
      <c r="BR10" s="26">
        <v>0</v>
      </c>
      <c r="BS10" s="26">
        <v>0</v>
      </c>
      <c r="BT10" s="26">
        <v>0</v>
      </c>
      <c r="BU10" s="26">
        <f t="shared" si="15"/>
        <v>0</v>
      </c>
      <c r="BV10" s="26">
        <v>0</v>
      </c>
      <c r="BW10" s="26">
        <v>0</v>
      </c>
      <c r="BX10" s="26">
        <v>0</v>
      </c>
      <c r="BY10" s="26">
        <v>0</v>
      </c>
      <c r="BZ10" s="26">
        <v>0</v>
      </c>
      <c r="CA10" s="26">
        <v>0</v>
      </c>
      <c r="CB10" s="26">
        <f t="shared" si="16"/>
        <v>0</v>
      </c>
      <c r="CC10" s="26">
        <f t="shared" si="17"/>
        <v>0</v>
      </c>
      <c r="CD10" s="26">
        <v>0</v>
      </c>
      <c r="CE10" s="26">
        <v>0</v>
      </c>
      <c r="CF10" s="26">
        <v>0</v>
      </c>
      <c r="CG10" s="26">
        <v>0</v>
      </c>
      <c r="CH10" s="26">
        <v>0</v>
      </c>
      <c r="CI10" s="26">
        <v>0</v>
      </c>
      <c r="CJ10" s="26">
        <f t="shared" si="18"/>
        <v>0</v>
      </c>
      <c r="CK10" s="26">
        <v>0</v>
      </c>
      <c r="CL10" s="26">
        <v>0</v>
      </c>
      <c r="CM10" s="26">
        <v>0</v>
      </c>
      <c r="CN10" s="26">
        <v>0</v>
      </c>
      <c r="CO10" s="26">
        <v>0</v>
      </c>
      <c r="CP10" s="26">
        <v>0</v>
      </c>
      <c r="CQ10" s="26">
        <f t="shared" si="19"/>
        <v>6539</v>
      </c>
      <c r="CR10" s="26">
        <f t="shared" si="20"/>
        <v>5042</v>
      </c>
      <c r="CS10" s="26">
        <v>0</v>
      </c>
      <c r="CT10" s="26">
        <v>0</v>
      </c>
      <c r="CU10" s="26">
        <v>2212</v>
      </c>
      <c r="CV10" s="26">
        <v>2742</v>
      </c>
      <c r="CW10" s="26">
        <v>0</v>
      </c>
      <c r="CX10" s="26">
        <v>88</v>
      </c>
      <c r="CY10" s="26">
        <f t="shared" si="21"/>
        <v>1497</v>
      </c>
      <c r="CZ10" s="26">
        <v>0</v>
      </c>
      <c r="DA10" s="26">
        <v>0</v>
      </c>
      <c r="DB10" s="26">
        <v>601</v>
      </c>
      <c r="DC10" s="26">
        <v>244</v>
      </c>
      <c r="DD10" s="26">
        <v>0</v>
      </c>
      <c r="DE10" s="26">
        <v>652</v>
      </c>
      <c r="DF10" s="26">
        <f t="shared" si="22"/>
        <v>0</v>
      </c>
      <c r="DG10" s="26">
        <f t="shared" si="23"/>
        <v>0</v>
      </c>
      <c r="DH10" s="26">
        <v>0</v>
      </c>
      <c r="DI10" s="26">
        <v>0</v>
      </c>
      <c r="DJ10" s="26">
        <v>0</v>
      </c>
      <c r="DK10" s="26">
        <v>0</v>
      </c>
      <c r="DL10" s="26">
        <v>0</v>
      </c>
      <c r="DM10" s="26">
        <v>0</v>
      </c>
      <c r="DN10" s="26">
        <f t="shared" si="24"/>
        <v>0</v>
      </c>
      <c r="DO10" s="26">
        <v>0</v>
      </c>
      <c r="DP10" s="26">
        <v>0</v>
      </c>
      <c r="DQ10" s="26">
        <v>0</v>
      </c>
      <c r="DR10" s="26">
        <v>0</v>
      </c>
      <c r="DS10" s="26">
        <v>0</v>
      </c>
      <c r="DT10" s="26">
        <v>0</v>
      </c>
      <c r="DU10" s="26">
        <f t="shared" si="25"/>
        <v>966</v>
      </c>
      <c r="DV10" s="26">
        <v>966</v>
      </c>
      <c r="DW10" s="26">
        <v>0</v>
      </c>
      <c r="DX10" s="26">
        <v>0</v>
      </c>
      <c r="DY10" s="26">
        <v>0</v>
      </c>
      <c r="DZ10" s="26">
        <f t="shared" si="26"/>
        <v>0</v>
      </c>
      <c r="EA10" s="26">
        <f t="shared" si="27"/>
        <v>0</v>
      </c>
      <c r="EB10" s="26">
        <v>0</v>
      </c>
      <c r="EC10" s="26">
        <v>0</v>
      </c>
      <c r="ED10" s="26">
        <v>0</v>
      </c>
      <c r="EE10" s="26">
        <v>0</v>
      </c>
      <c r="EF10" s="26">
        <v>0</v>
      </c>
      <c r="EG10" s="26">
        <v>0</v>
      </c>
      <c r="EH10" s="26">
        <f t="shared" si="28"/>
        <v>0</v>
      </c>
      <c r="EI10" s="26">
        <v>0</v>
      </c>
      <c r="EJ10" s="26">
        <v>0</v>
      </c>
      <c r="EK10" s="26">
        <v>0</v>
      </c>
      <c r="EL10" s="26">
        <v>0</v>
      </c>
      <c r="EM10" s="26">
        <v>0</v>
      </c>
      <c r="EN10" s="26">
        <v>0</v>
      </c>
    </row>
    <row r="11" spans="1:144" s="27" customFormat="1" ht="13.5" customHeight="1" x14ac:dyDescent="0.2">
      <c r="A11" s="24" t="s">
        <v>27</v>
      </c>
      <c r="B11" s="25" t="s">
        <v>34</v>
      </c>
      <c r="C11" s="24" t="s">
        <v>35</v>
      </c>
      <c r="D11" s="26">
        <f t="shared" si="0"/>
        <v>36948</v>
      </c>
      <c r="E11" s="26">
        <f t="shared" si="1"/>
        <v>32601</v>
      </c>
      <c r="F11" s="26">
        <f t="shared" si="2"/>
        <v>26707</v>
      </c>
      <c r="G11" s="26">
        <v>0</v>
      </c>
      <c r="H11" s="26">
        <v>26707</v>
      </c>
      <c r="I11" s="26">
        <v>0</v>
      </c>
      <c r="J11" s="26">
        <v>0</v>
      </c>
      <c r="K11" s="26">
        <v>0</v>
      </c>
      <c r="L11" s="26">
        <v>0</v>
      </c>
      <c r="M11" s="26">
        <f t="shared" si="3"/>
        <v>5894</v>
      </c>
      <c r="N11" s="26">
        <v>0</v>
      </c>
      <c r="O11" s="26">
        <v>5894</v>
      </c>
      <c r="P11" s="26">
        <v>0</v>
      </c>
      <c r="Q11" s="26">
        <v>0</v>
      </c>
      <c r="R11" s="26">
        <v>0</v>
      </c>
      <c r="S11" s="26">
        <v>0</v>
      </c>
      <c r="T11" s="26">
        <f t="shared" si="4"/>
        <v>0</v>
      </c>
      <c r="U11" s="26">
        <f t="shared" si="5"/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f t="shared" si="6"/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f t="shared" si="7"/>
        <v>130</v>
      </c>
      <c r="AJ11" s="26">
        <f t="shared" si="8"/>
        <v>130</v>
      </c>
      <c r="AK11" s="26">
        <v>0</v>
      </c>
      <c r="AL11" s="26">
        <v>0</v>
      </c>
      <c r="AM11" s="26">
        <v>0</v>
      </c>
      <c r="AN11" s="26">
        <v>130</v>
      </c>
      <c r="AO11" s="26">
        <v>0</v>
      </c>
      <c r="AP11" s="26">
        <v>0</v>
      </c>
      <c r="AQ11" s="26">
        <f t="shared" si="9"/>
        <v>0</v>
      </c>
      <c r="AR11" s="26">
        <v>0</v>
      </c>
      <c r="AS11" s="26">
        <v>0</v>
      </c>
      <c r="AT11" s="26">
        <v>0</v>
      </c>
      <c r="AU11" s="26">
        <v>0</v>
      </c>
      <c r="AV11" s="26">
        <v>0</v>
      </c>
      <c r="AW11" s="26">
        <v>0</v>
      </c>
      <c r="AX11" s="26">
        <f t="shared" si="10"/>
        <v>0</v>
      </c>
      <c r="AY11" s="26">
        <f t="shared" si="11"/>
        <v>0</v>
      </c>
      <c r="AZ11" s="26">
        <v>0</v>
      </c>
      <c r="BA11" s="26">
        <v>0</v>
      </c>
      <c r="BB11" s="26">
        <v>0</v>
      </c>
      <c r="BC11" s="26">
        <v>0</v>
      </c>
      <c r="BD11" s="26">
        <v>0</v>
      </c>
      <c r="BE11" s="26">
        <v>0</v>
      </c>
      <c r="BF11" s="26">
        <f t="shared" si="12"/>
        <v>0</v>
      </c>
      <c r="BG11" s="26">
        <v>0</v>
      </c>
      <c r="BH11" s="26">
        <v>0</v>
      </c>
      <c r="BI11" s="26">
        <v>0</v>
      </c>
      <c r="BJ11" s="26">
        <v>0</v>
      </c>
      <c r="BK11" s="26">
        <v>0</v>
      </c>
      <c r="BL11" s="26">
        <v>0</v>
      </c>
      <c r="BM11" s="26">
        <f t="shared" si="13"/>
        <v>0</v>
      </c>
      <c r="BN11" s="26">
        <f t="shared" si="14"/>
        <v>0</v>
      </c>
      <c r="BO11" s="26">
        <v>0</v>
      </c>
      <c r="BP11" s="26">
        <v>0</v>
      </c>
      <c r="BQ11" s="26">
        <v>0</v>
      </c>
      <c r="BR11" s="26">
        <v>0</v>
      </c>
      <c r="BS11" s="26">
        <v>0</v>
      </c>
      <c r="BT11" s="26">
        <v>0</v>
      </c>
      <c r="BU11" s="26">
        <f t="shared" si="15"/>
        <v>0</v>
      </c>
      <c r="BV11" s="26">
        <v>0</v>
      </c>
      <c r="BW11" s="26">
        <v>0</v>
      </c>
      <c r="BX11" s="26">
        <v>0</v>
      </c>
      <c r="BY11" s="26">
        <v>0</v>
      </c>
      <c r="BZ11" s="26">
        <v>0</v>
      </c>
      <c r="CA11" s="26">
        <v>0</v>
      </c>
      <c r="CB11" s="26">
        <f t="shared" si="16"/>
        <v>19</v>
      </c>
      <c r="CC11" s="26">
        <f t="shared" si="17"/>
        <v>19</v>
      </c>
      <c r="CD11" s="26">
        <v>0</v>
      </c>
      <c r="CE11" s="26">
        <v>0</v>
      </c>
      <c r="CF11" s="26">
        <v>0</v>
      </c>
      <c r="CG11" s="26">
        <v>19</v>
      </c>
      <c r="CH11" s="26">
        <v>0</v>
      </c>
      <c r="CI11" s="26">
        <v>0</v>
      </c>
      <c r="CJ11" s="26">
        <f t="shared" si="18"/>
        <v>0</v>
      </c>
      <c r="CK11" s="26">
        <v>0</v>
      </c>
      <c r="CL11" s="26">
        <v>0</v>
      </c>
      <c r="CM11" s="26">
        <v>0</v>
      </c>
      <c r="CN11" s="26">
        <v>0</v>
      </c>
      <c r="CO11" s="26">
        <v>0</v>
      </c>
      <c r="CP11" s="26">
        <v>0</v>
      </c>
      <c r="CQ11" s="26">
        <f t="shared" si="19"/>
        <v>0</v>
      </c>
      <c r="CR11" s="26">
        <f t="shared" si="20"/>
        <v>0</v>
      </c>
      <c r="CS11" s="26">
        <v>0</v>
      </c>
      <c r="CT11" s="26">
        <v>0</v>
      </c>
      <c r="CU11" s="26">
        <v>0</v>
      </c>
      <c r="CV11" s="26">
        <v>0</v>
      </c>
      <c r="CW11" s="26">
        <v>0</v>
      </c>
      <c r="CX11" s="26">
        <v>0</v>
      </c>
      <c r="CY11" s="26">
        <f t="shared" si="21"/>
        <v>0</v>
      </c>
      <c r="CZ11" s="26">
        <v>0</v>
      </c>
      <c r="DA11" s="26">
        <v>0</v>
      </c>
      <c r="DB11" s="26">
        <v>0</v>
      </c>
      <c r="DC11" s="26">
        <v>0</v>
      </c>
      <c r="DD11" s="26">
        <v>0</v>
      </c>
      <c r="DE11" s="26">
        <v>0</v>
      </c>
      <c r="DF11" s="26">
        <f t="shared" si="22"/>
        <v>201</v>
      </c>
      <c r="DG11" s="26">
        <f t="shared" si="23"/>
        <v>140</v>
      </c>
      <c r="DH11" s="26">
        <v>140</v>
      </c>
      <c r="DI11" s="26">
        <v>0</v>
      </c>
      <c r="DJ11" s="26">
        <v>0</v>
      </c>
      <c r="DK11" s="26">
        <v>0</v>
      </c>
      <c r="DL11" s="26">
        <v>0</v>
      </c>
      <c r="DM11" s="26">
        <v>0</v>
      </c>
      <c r="DN11" s="26">
        <f t="shared" si="24"/>
        <v>61</v>
      </c>
      <c r="DO11" s="26">
        <v>61</v>
      </c>
      <c r="DP11" s="26">
        <v>0</v>
      </c>
      <c r="DQ11" s="26">
        <v>0</v>
      </c>
      <c r="DR11" s="26">
        <v>0</v>
      </c>
      <c r="DS11" s="26">
        <v>0</v>
      </c>
      <c r="DT11" s="26">
        <v>0</v>
      </c>
      <c r="DU11" s="26">
        <f t="shared" si="25"/>
        <v>2153</v>
      </c>
      <c r="DV11" s="26">
        <v>1864</v>
      </c>
      <c r="DW11" s="26">
        <v>0</v>
      </c>
      <c r="DX11" s="26">
        <v>289</v>
      </c>
      <c r="DY11" s="26">
        <v>0</v>
      </c>
      <c r="DZ11" s="26">
        <f t="shared" si="26"/>
        <v>1844</v>
      </c>
      <c r="EA11" s="26">
        <f t="shared" si="27"/>
        <v>4</v>
      </c>
      <c r="EB11" s="26">
        <v>0</v>
      </c>
      <c r="EC11" s="26">
        <v>0</v>
      </c>
      <c r="ED11" s="26">
        <v>4</v>
      </c>
      <c r="EE11" s="26">
        <v>0</v>
      </c>
      <c r="EF11" s="26">
        <v>0</v>
      </c>
      <c r="EG11" s="26">
        <v>0</v>
      </c>
      <c r="EH11" s="26">
        <f t="shared" si="28"/>
        <v>1840</v>
      </c>
      <c r="EI11" s="26">
        <v>0</v>
      </c>
      <c r="EJ11" s="26">
        <v>0</v>
      </c>
      <c r="EK11" s="26">
        <v>1425</v>
      </c>
      <c r="EL11" s="26">
        <v>415</v>
      </c>
      <c r="EM11" s="26">
        <v>0</v>
      </c>
      <c r="EN11" s="26">
        <v>0</v>
      </c>
    </row>
    <row r="12" spans="1:144" s="27" customFormat="1" ht="13.5" customHeight="1" x14ac:dyDescent="0.2">
      <c r="A12" s="24" t="s">
        <v>27</v>
      </c>
      <c r="B12" s="25" t="s">
        <v>36</v>
      </c>
      <c r="C12" s="24" t="s">
        <v>37</v>
      </c>
      <c r="D12" s="26">
        <f t="shared" si="0"/>
        <v>28314</v>
      </c>
      <c r="E12" s="26">
        <f t="shared" si="1"/>
        <v>23999</v>
      </c>
      <c r="F12" s="26">
        <f t="shared" si="2"/>
        <v>21405</v>
      </c>
      <c r="G12" s="26">
        <v>0</v>
      </c>
      <c r="H12" s="26">
        <v>21405</v>
      </c>
      <c r="I12" s="26">
        <v>0</v>
      </c>
      <c r="J12" s="26">
        <v>0</v>
      </c>
      <c r="K12" s="26">
        <v>0</v>
      </c>
      <c r="L12" s="26">
        <v>0</v>
      </c>
      <c r="M12" s="26">
        <f t="shared" si="3"/>
        <v>2594</v>
      </c>
      <c r="N12" s="26">
        <v>0</v>
      </c>
      <c r="O12" s="26">
        <v>2594</v>
      </c>
      <c r="P12" s="26">
        <v>0</v>
      </c>
      <c r="Q12" s="26">
        <v>0</v>
      </c>
      <c r="R12" s="26">
        <v>0</v>
      </c>
      <c r="S12" s="26">
        <v>0</v>
      </c>
      <c r="T12" s="26">
        <f t="shared" si="4"/>
        <v>3475</v>
      </c>
      <c r="U12" s="26">
        <f t="shared" si="5"/>
        <v>1283</v>
      </c>
      <c r="V12" s="26">
        <v>0</v>
      </c>
      <c r="W12" s="26">
        <v>0</v>
      </c>
      <c r="X12" s="26">
        <v>1227</v>
      </c>
      <c r="Y12" s="26">
        <v>0</v>
      </c>
      <c r="Z12" s="26">
        <v>0</v>
      </c>
      <c r="AA12" s="26">
        <v>56</v>
      </c>
      <c r="AB12" s="26">
        <f t="shared" si="6"/>
        <v>2192</v>
      </c>
      <c r="AC12" s="26">
        <v>0</v>
      </c>
      <c r="AD12" s="26">
        <v>0</v>
      </c>
      <c r="AE12" s="26">
        <v>1284</v>
      </c>
      <c r="AF12" s="26">
        <v>0</v>
      </c>
      <c r="AG12" s="26">
        <v>0</v>
      </c>
      <c r="AH12" s="26">
        <v>908</v>
      </c>
      <c r="AI12" s="26">
        <f t="shared" si="7"/>
        <v>0</v>
      </c>
      <c r="AJ12" s="26">
        <f t="shared" si="8"/>
        <v>0</v>
      </c>
      <c r="AK12" s="26">
        <v>0</v>
      </c>
      <c r="AL12" s="26">
        <v>0</v>
      </c>
      <c r="AM12" s="26">
        <v>0</v>
      </c>
      <c r="AN12" s="26">
        <v>0</v>
      </c>
      <c r="AO12" s="26">
        <v>0</v>
      </c>
      <c r="AP12" s="26">
        <v>0</v>
      </c>
      <c r="AQ12" s="26">
        <f t="shared" si="9"/>
        <v>0</v>
      </c>
      <c r="AR12" s="26">
        <v>0</v>
      </c>
      <c r="AS12" s="26">
        <v>0</v>
      </c>
      <c r="AT12" s="26">
        <v>0</v>
      </c>
      <c r="AU12" s="26">
        <v>0</v>
      </c>
      <c r="AV12" s="26">
        <v>0</v>
      </c>
      <c r="AW12" s="26">
        <v>0</v>
      </c>
      <c r="AX12" s="26">
        <f t="shared" si="10"/>
        <v>0</v>
      </c>
      <c r="AY12" s="26">
        <f t="shared" si="11"/>
        <v>0</v>
      </c>
      <c r="AZ12" s="26">
        <v>0</v>
      </c>
      <c r="BA12" s="26">
        <v>0</v>
      </c>
      <c r="BB12" s="26">
        <v>0</v>
      </c>
      <c r="BC12" s="26">
        <v>0</v>
      </c>
      <c r="BD12" s="26">
        <v>0</v>
      </c>
      <c r="BE12" s="26">
        <v>0</v>
      </c>
      <c r="BF12" s="26">
        <f t="shared" si="12"/>
        <v>0</v>
      </c>
      <c r="BG12" s="26">
        <v>0</v>
      </c>
      <c r="BH12" s="26">
        <v>0</v>
      </c>
      <c r="BI12" s="26">
        <v>0</v>
      </c>
      <c r="BJ12" s="26">
        <v>0</v>
      </c>
      <c r="BK12" s="26">
        <v>0</v>
      </c>
      <c r="BL12" s="26">
        <v>0</v>
      </c>
      <c r="BM12" s="26">
        <f t="shared" si="13"/>
        <v>0</v>
      </c>
      <c r="BN12" s="26">
        <f t="shared" si="14"/>
        <v>0</v>
      </c>
      <c r="BO12" s="26">
        <v>0</v>
      </c>
      <c r="BP12" s="26">
        <v>0</v>
      </c>
      <c r="BQ12" s="26">
        <v>0</v>
      </c>
      <c r="BR12" s="26">
        <v>0</v>
      </c>
      <c r="BS12" s="26">
        <v>0</v>
      </c>
      <c r="BT12" s="26">
        <v>0</v>
      </c>
      <c r="BU12" s="26">
        <f t="shared" si="15"/>
        <v>0</v>
      </c>
      <c r="BV12" s="26">
        <v>0</v>
      </c>
      <c r="BW12" s="26">
        <v>0</v>
      </c>
      <c r="BX12" s="26">
        <v>0</v>
      </c>
      <c r="BY12" s="26">
        <v>0</v>
      </c>
      <c r="BZ12" s="26">
        <v>0</v>
      </c>
      <c r="CA12" s="26">
        <v>0</v>
      </c>
      <c r="CB12" s="26">
        <f t="shared" si="16"/>
        <v>0</v>
      </c>
      <c r="CC12" s="26">
        <f t="shared" si="17"/>
        <v>0</v>
      </c>
      <c r="CD12" s="26">
        <v>0</v>
      </c>
      <c r="CE12" s="26">
        <v>0</v>
      </c>
      <c r="CF12" s="26">
        <v>0</v>
      </c>
      <c r="CG12" s="26">
        <v>0</v>
      </c>
      <c r="CH12" s="26">
        <v>0</v>
      </c>
      <c r="CI12" s="26">
        <v>0</v>
      </c>
      <c r="CJ12" s="26">
        <f t="shared" si="18"/>
        <v>0</v>
      </c>
      <c r="CK12" s="26">
        <v>0</v>
      </c>
      <c r="CL12" s="26">
        <v>0</v>
      </c>
      <c r="CM12" s="26">
        <v>0</v>
      </c>
      <c r="CN12" s="26">
        <v>0</v>
      </c>
      <c r="CO12" s="26">
        <v>0</v>
      </c>
      <c r="CP12" s="26">
        <v>0</v>
      </c>
      <c r="CQ12" s="26">
        <f t="shared" si="19"/>
        <v>840</v>
      </c>
      <c r="CR12" s="26">
        <f t="shared" si="20"/>
        <v>840</v>
      </c>
      <c r="CS12" s="26">
        <v>0</v>
      </c>
      <c r="CT12" s="26">
        <v>0</v>
      </c>
      <c r="CU12" s="26">
        <v>0</v>
      </c>
      <c r="CV12" s="26">
        <v>840</v>
      </c>
      <c r="CW12" s="26">
        <v>0</v>
      </c>
      <c r="CX12" s="26">
        <v>0</v>
      </c>
      <c r="CY12" s="26">
        <f t="shared" si="21"/>
        <v>0</v>
      </c>
      <c r="CZ12" s="26">
        <v>0</v>
      </c>
      <c r="DA12" s="26">
        <v>0</v>
      </c>
      <c r="DB12" s="26">
        <v>0</v>
      </c>
      <c r="DC12" s="26">
        <v>0</v>
      </c>
      <c r="DD12" s="26">
        <v>0</v>
      </c>
      <c r="DE12" s="26">
        <v>0</v>
      </c>
      <c r="DF12" s="26">
        <f t="shared" si="22"/>
        <v>0</v>
      </c>
      <c r="DG12" s="26">
        <f t="shared" si="23"/>
        <v>0</v>
      </c>
      <c r="DH12" s="26">
        <v>0</v>
      </c>
      <c r="DI12" s="26">
        <v>0</v>
      </c>
      <c r="DJ12" s="26">
        <v>0</v>
      </c>
      <c r="DK12" s="26">
        <v>0</v>
      </c>
      <c r="DL12" s="26">
        <v>0</v>
      </c>
      <c r="DM12" s="26">
        <v>0</v>
      </c>
      <c r="DN12" s="26">
        <f t="shared" si="24"/>
        <v>0</v>
      </c>
      <c r="DO12" s="26">
        <v>0</v>
      </c>
      <c r="DP12" s="26">
        <v>0</v>
      </c>
      <c r="DQ12" s="26">
        <v>0</v>
      </c>
      <c r="DR12" s="26">
        <v>0</v>
      </c>
      <c r="DS12" s="26">
        <v>0</v>
      </c>
      <c r="DT12" s="26">
        <v>0</v>
      </c>
      <c r="DU12" s="26">
        <f t="shared" si="25"/>
        <v>0</v>
      </c>
      <c r="DV12" s="26">
        <v>0</v>
      </c>
      <c r="DW12" s="26">
        <v>0</v>
      </c>
      <c r="DX12" s="26">
        <v>0</v>
      </c>
      <c r="DY12" s="26">
        <v>0</v>
      </c>
      <c r="DZ12" s="26">
        <f t="shared" si="26"/>
        <v>0</v>
      </c>
      <c r="EA12" s="26">
        <f t="shared" si="27"/>
        <v>0</v>
      </c>
      <c r="EB12" s="26">
        <v>0</v>
      </c>
      <c r="EC12" s="26">
        <v>0</v>
      </c>
      <c r="ED12" s="26">
        <v>0</v>
      </c>
      <c r="EE12" s="26">
        <v>0</v>
      </c>
      <c r="EF12" s="26">
        <v>0</v>
      </c>
      <c r="EG12" s="26">
        <v>0</v>
      </c>
      <c r="EH12" s="26">
        <f t="shared" si="28"/>
        <v>0</v>
      </c>
      <c r="EI12" s="26">
        <v>0</v>
      </c>
      <c r="EJ12" s="26">
        <v>0</v>
      </c>
      <c r="EK12" s="26">
        <v>0</v>
      </c>
      <c r="EL12" s="26">
        <v>0</v>
      </c>
      <c r="EM12" s="26">
        <v>0</v>
      </c>
      <c r="EN12" s="26">
        <v>0</v>
      </c>
    </row>
    <row r="13" spans="1:144" s="27" customFormat="1" ht="13.5" customHeight="1" x14ac:dyDescent="0.2">
      <c r="A13" s="24" t="s">
        <v>27</v>
      </c>
      <c r="B13" s="25" t="s">
        <v>38</v>
      </c>
      <c r="C13" s="24" t="s">
        <v>39</v>
      </c>
      <c r="D13" s="26">
        <f t="shared" si="0"/>
        <v>25284</v>
      </c>
      <c r="E13" s="26">
        <f t="shared" si="1"/>
        <v>21952</v>
      </c>
      <c r="F13" s="26">
        <f t="shared" si="2"/>
        <v>20109</v>
      </c>
      <c r="G13" s="26">
        <v>0</v>
      </c>
      <c r="H13" s="26">
        <v>20109</v>
      </c>
      <c r="I13" s="26">
        <v>0</v>
      </c>
      <c r="J13" s="26">
        <v>0</v>
      </c>
      <c r="K13" s="26">
        <v>0</v>
      </c>
      <c r="L13" s="26">
        <v>0</v>
      </c>
      <c r="M13" s="26">
        <f t="shared" si="3"/>
        <v>1843</v>
      </c>
      <c r="N13" s="26">
        <v>0</v>
      </c>
      <c r="O13" s="26">
        <v>1843</v>
      </c>
      <c r="P13" s="26">
        <v>0</v>
      </c>
      <c r="Q13" s="26">
        <v>0</v>
      </c>
      <c r="R13" s="26">
        <v>0</v>
      </c>
      <c r="S13" s="26">
        <v>0</v>
      </c>
      <c r="T13" s="26">
        <f t="shared" si="4"/>
        <v>2376</v>
      </c>
      <c r="U13" s="26">
        <f t="shared" si="5"/>
        <v>828</v>
      </c>
      <c r="V13" s="26">
        <v>0</v>
      </c>
      <c r="W13" s="26">
        <v>0</v>
      </c>
      <c r="X13" s="26">
        <v>773</v>
      </c>
      <c r="Y13" s="26">
        <v>0</v>
      </c>
      <c r="Z13" s="26">
        <v>0</v>
      </c>
      <c r="AA13" s="26">
        <v>55</v>
      </c>
      <c r="AB13" s="26">
        <f t="shared" si="6"/>
        <v>1548</v>
      </c>
      <c r="AC13" s="26">
        <v>0</v>
      </c>
      <c r="AD13" s="26">
        <v>0</v>
      </c>
      <c r="AE13" s="26">
        <v>153</v>
      </c>
      <c r="AF13" s="26">
        <v>0</v>
      </c>
      <c r="AG13" s="26">
        <v>0</v>
      </c>
      <c r="AH13" s="26">
        <v>1395</v>
      </c>
      <c r="AI13" s="26">
        <f t="shared" si="7"/>
        <v>0</v>
      </c>
      <c r="AJ13" s="26">
        <f t="shared" si="8"/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f t="shared" si="9"/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f t="shared" si="10"/>
        <v>0</v>
      </c>
      <c r="AY13" s="26">
        <f t="shared" si="11"/>
        <v>0</v>
      </c>
      <c r="AZ13" s="26">
        <v>0</v>
      </c>
      <c r="BA13" s="26">
        <v>0</v>
      </c>
      <c r="BB13" s="26">
        <v>0</v>
      </c>
      <c r="BC13" s="26">
        <v>0</v>
      </c>
      <c r="BD13" s="26">
        <v>0</v>
      </c>
      <c r="BE13" s="26">
        <v>0</v>
      </c>
      <c r="BF13" s="26">
        <f t="shared" si="12"/>
        <v>0</v>
      </c>
      <c r="BG13" s="26">
        <v>0</v>
      </c>
      <c r="BH13" s="26">
        <v>0</v>
      </c>
      <c r="BI13" s="26">
        <v>0</v>
      </c>
      <c r="BJ13" s="26">
        <v>0</v>
      </c>
      <c r="BK13" s="26">
        <v>0</v>
      </c>
      <c r="BL13" s="26">
        <v>0</v>
      </c>
      <c r="BM13" s="26">
        <f t="shared" si="13"/>
        <v>0</v>
      </c>
      <c r="BN13" s="26">
        <f t="shared" si="14"/>
        <v>0</v>
      </c>
      <c r="BO13" s="26">
        <v>0</v>
      </c>
      <c r="BP13" s="26">
        <v>0</v>
      </c>
      <c r="BQ13" s="26">
        <v>0</v>
      </c>
      <c r="BR13" s="26">
        <v>0</v>
      </c>
      <c r="BS13" s="26">
        <v>0</v>
      </c>
      <c r="BT13" s="26">
        <v>0</v>
      </c>
      <c r="BU13" s="26">
        <f t="shared" si="15"/>
        <v>0</v>
      </c>
      <c r="BV13" s="26">
        <v>0</v>
      </c>
      <c r="BW13" s="26">
        <v>0</v>
      </c>
      <c r="BX13" s="26">
        <v>0</v>
      </c>
      <c r="BY13" s="26">
        <v>0</v>
      </c>
      <c r="BZ13" s="26">
        <v>0</v>
      </c>
      <c r="CA13" s="26">
        <v>0</v>
      </c>
      <c r="CB13" s="26">
        <f t="shared" si="16"/>
        <v>0</v>
      </c>
      <c r="CC13" s="26">
        <f t="shared" si="17"/>
        <v>0</v>
      </c>
      <c r="CD13" s="26">
        <v>0</v>
      </c>
      <c r="CE13" s="26">
        <v>0</v>
      </c>
      <c r="CF13" s="26">
        <v>0</v>
      </c>
      <c r="CG13" s="26">
        <v>0</v>
      </c>
      <c r="CH13" s="26">
        <v>0</v>
      </c>
      <c r="CI13" s="26">
        <v>0</v>
      </c>
      <c r="CJ13" s="26">
        <f t="shared" si="18"/>
        <v>0</v>
      </c>
      <c r="CK13" s="26">
        <v>0</v>
      </c>
      <c r="CL13" s="26">
        <v>0</v>
      </c>
      <c r="CM13" s="26">
        <v>0</v>
      </c>
      <c r="CN13" s="26">
        <v>0</v>
      </c>
      <c r="CO13" s="26">
        <v>0</v>
      </c>
      <c r="CP13" s="26">
        <v>0</v>
      </c>
      <c r="CQ13" s="26">
        <f t="shared" si="19"/>
        <v>956</v>
      </c>
      <c r="CR13" s="26">
        <f t="shared" si="20"/>
        <v>628</v>
      </c>
      <c r="CS13" s="26">
        <v>0</v>
      </c>
      <c r="CT13" s="26">
        <v>0</v>
      </c>
      <c r="CU13" s="26">
        <v>0</v>
      </c>
      <c r="CV13" s="26">
        <v>628</v>
      </c>
      <c r="CW13" s="26">
        <v>0</v>
      </c>
      <c r="CX13" s="26">
        <v>0</v>
      </c>
      <c r="CY13" s="26">
        <f t="shared" si="21"/>
        <v>328</v>
      </c>
      <c r="CZ13" s="26">
        <v>0</v>
      </c>
      <c r="DA13" s="26">
        <v>0</v>
      </c>
      <c r="DB13" s="26">
        <v>0</v>
      </c>
      <c r="DC13" s="26">
        <v>328</v>
      </c>
      <c r="DD13" s="26">
        <v>0</v>
      </c>
      <c r="DE13" s="26">
        <v>0</v>
      </c>
      <c r="DF13" s="26">
        <f t="shared" si="22"/>
        <v>0</v>
      </c>
      <c r="DG13" s="26">
        <f t="shared" si="23"/>
        <v>0</v>
      </c>
      <c r="DH13" s="26">
        <v>0</v>
      </c>
      <c r="DI13" s="26">
        <v>0</v>
      </c>
      <c r="DJ13" s="26">
        <v>0</v>
      </c>
      <c r="DK13" s="26">
        <v>0</v>
      </c>
      <c r="DL13" s="26">
        <v>0</v>
      </c>
      <c r="DM13" s="26">
        <v>0</v>
      </c>
      <c r="DN13" s="26">
        <f t="shared" si="24"/>
        <v>0</v>
      </c>
      <c r="DO13" s="26">
        <v>0</v>
      </c>
      <c r="DP13" s="26">
        <v>0</v>
      </c>
      <c r="DQ13" s="26">
        <v>0</v>
      </c>
      <c r="DR13" s="26">
        <v>0</v>
      </c>
      <c r="DS13" s="26">
        <v>0</v>
      </c>
      <c r="DT13" s="26">
        <v>0</v>
      </c>
      <c r="DU13" s="26">
        <f t="shared" si="25"/>
        <v>0</v>
      </c>
      <c r="DV13" s="26">
        <v>0</v>
      </c>
      <c r="DW13" s="26">
        <v>0</v>
      </c>
      <c r="DX13" s="26">
        <v>0</v>
      </c>
      <c r="DY13" s="26">
        <v>0</v>
      </c>
      <c r="DZ13" s="26">
        <f t="shared" si="26"/>
        <v>0</v>
      </c>
      <c r="EA13" s="26">
        <f t="shared" si="27"/>
        <v>0</v>
      </c>
      <c r="EB13" s="26">
        <v>0</v>
      </c>
      <c r="EC13" s="26">
        <v>0</v>
      </c>
      <c r="ED13" s="26">
        <v>0</v>
      </c>
      <c r="EE13" s="26">
        <v>0</v>
      </c>
      <c r="EF13" s="26">
        <v>0</v>
      </c>
      <c r="EG13" s="26">
        <v>0</v>
      </c>
      <c r="EH13" s="26">
        <f t="shared" si="28"/>
        <v>0</v>
      </c>
      <c r="EI13" s="26">
        <v>0</v>
      </c>
      <c r="EJ13" s="26">
        <v>0</v>
      </c>
      <c r="EK13" s="26">
        <v>0</v>
      </c>
      <c r="EL13" s="26">
        <v>0</v>
      </c>
      <c r="EM13" s="26">
        <v>0</v>
      </c>
      <c r="EN13" s="26">
        <v>0</v>
      </c>
    </row>
    <row r="14" spans="1:144" s="27" customFormat="1" ht="13.5" customHeight="1" x14ac:dyDescent="0.2">
      <c r="A14" s="24" t="s">
        <v>27</v>
      </c>
      <c r="B14" s="25" t="s">
        <v>40</v>
      </c>
      <c r="C14" s="24" t="s">
        <v>41</v>
      </c>
      <c r="D14" s="26">
        <f t="shared" si="0"/>
        <v>6536</v>
      </c>
      <c r="E14" s="26">
        <f t="shared" si="1"/>
        <v>5629</v>
      </c>
      <c r="F14" s="26">
        <f t="shared" si="2"/>
        <v>5028</v>
      </c>
      <c r="G14" s="26">
        <v>0</v>
      </c>
      <c r="H14" s="26">
        <v>5028</v>
      </c>
      <c r="I14" s="26">
        <v>0</v>
      </c>
      <c r="J14" s="26">
        <v>0</v>
      </c>
      <c r="K14" s="26">
        <v>0</v>
      </c>
      <c r="L14" s="26">
        <v>0</v>
      </c>
      <c r="M14" s="26">
        <f t="shared" si="3"/>
        <v>601</v>
      </c>
      <c r="N14" s="26">
        <v>0</v>
      </c>
      <c r="O14" s="26">
        <v>601</v>
      </c>
      <c r="P14" s="26">
        <v>0</v>
      </c>
      <c r="Q14" s="26">
        <v>0</v>
      </c>
      <c r="R14" s="26">
        <v>0</v>
      </c>
      <c r="S14" s="26">
        <v>0</v>
      </c>
      <c r="T14" s="26">
        <f t="shared" si="4"/>
        <v>699</v>
      </c>
      <c r="U14" s="26">
        <f t="shared" si="5"/>
        <v>346</v>
      </c>
      <c r="V14" s="26">
        <v>0</v>
      </c>
      <c r="W14" s="26">
        <v>0</v>
      </c>
      <c r="X14" s="26">
        <v>302</v>
      </c>
      <c r="Y14" s="26">
        <v>0</v>
      </c>
      <c r="Z14" s="26">
        <v>0</v>
      </c>
      <c r="AA14" s="26">
        <v>44</v>
      </c>
      <c r="AB14" s="26">
        <f t="shared" si="6"/>
        <v>353</v>
      </c>
      <c r="AC14" s="26">
        <v>0</v>
      </c>
      <c r="AD14" s="26">
        <v>0</v>
      </c>
      <c r="AE14" s="26">
        <v>182</v>
      </c>
      <c r="AF14" s="26">
        <v>0</v>
      </c>
      <c r="AG14" s="26">
        <v>0</v>
      </c>
      <c r="AH14" s="26">
        <v>171</v>
      </c>
      <c r="AI14" s="26">
        <f t="shared" si="7"/>
        <v>0</v>
      </c>
      <c r="AJ14" s="26">
        <f t="shared" si="8"/>
        <v>0</v>
      </c>
      <c r="AK14" s="26">
        <v>0</v>
      </c>
      <c r="AL14" s="26">
        <v>0</v>
      </c>
      <c r="AM14" s="26">
        <v>0</v>
      </c>
      <c r="AN14" s="26">
        <v>0</v>
      </c>
      <c r="AO14" s="26">
        <v>0</v>
      </c>
      <c r="AP14" s="26">
        <v>0</v>
      </c>
      <c r="AQ14" s="26">
        <f t="shared" si="9"/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0</v>
      </c>
      <c r="AX14" s="26">
        <f t="shared" si="10"/>
        <v>0</v>
      </c>
      <c r="AY14" s="26">
        <f t="shared" si="11"/>
        <v>0</v>
      </c>
      <c r="AZ14" s="26">
        <v>0</v>
      </c>
      <c r="BA14" s="26">
        <v>0</v>
      </c>
      <c r="BB14" s="26">
        <v>0</v>
      </c>
      <c r="BC14" s="26">
        <v>0</v>
      </c>
      <c r="BD14" s="26">
        <v>0</v>
      </c>
      <c r="BE14" s="26">
        <v>0</v>
      </c>
      <c r="BF14" s="26">
        <f t="shared" si="12"/>
        <v>0</v>
      </c>
      <c r="BG14" s="26">
        <v>0</v>
      </c>
      <c r="BH14" s="26">
        <v>0</v>
      </c>
      <c r="BI14" s="26">
        <v>0</v>
      </c>
      <c r="BJ14" s="26">
        <v>0</v>
      </c>
      <c r="BK14" s="26">
        <v>0</v>
      </c>
      <c r="BL14" s="26">
        <v>0</v>
      </c>
      <c r="BM14" s="26">
        <f t="shared" si="13"/>
        <v>0</v>
      </c>
      <c r="BN14" s="26">
        <f t="shared" si="14"/>
        <v>0</v>
      </c>
      <c r="BO14" s="26">
        <v>0</v>
      </c>
      <c r="BP14" s="26">
        <v>0</v>
      </c>
      <c r="BQ14" s="26">
        <v>0</v>
      </c>
      <c r="BR14" s="26">
        <v>0</v>
      </c>
      <c r="BS14" s="26">
        <v>0</v>
      </c>
      <c r="BT14" s="26">
        <v>0</v>
      </c>
      <c r="BU14" s="26">
        <f t="shared" si="15"/>
        <v>0</v>
      </c>
      <c r="BV14" s="26">
        <v>0</v>
      </c>
      <c r="BW14" s="26">
        <v>0</v>
      </c>
      <c r="BX14" s="26">
        <v>0</v>
      </c>
      <c r="BY14" s="26">
        <v>0</v>
      </c>
      <c r="BZ14" s="26">
        <v>0</v>
      </c>
      <c r="CA14" s="26">
        <v>0</v>
      </c>
      <c r="CB14" s="26">
        <f t="shared" si="16"/>
        <v>0</v>
      </c>
      <c r="CC14" s="26">
        <f t="shared" si="17"/>
        <v>0</v>
      </c>
      <c r="CD14" s="26">
        <v>0</v>
      </c>
      <c r="CE14" s="26">
        <v>0</v>
      </c>
      <c r="CF14" s="26">
        <v>0</v>
      </c>
      <c r="CG14" s="26">
        <v>0</v>
      </c>
      <c r="CH14" s="26">
        <v>0</v>
      </c>
      <c r="CI14" s="26">
        <v>0</v>
      </c>
      <c r="CJ14" s="26">
        <f t="shared" si="18"/>
        <v>0</v>
      </c>
      <c r="CK14" s="26">
        <v>0</v>
      </c>
      <c r="CL14" s="26">
        <v>0</v>
      </c>
      <c r="CM14" s="26">
        <v>0</v>
      </c>
      <c r="CN14" s="26">
        <v>0</v>
      </c>
      <c r="CO14" s="26">
        <v>0</v>
      </c>
      <c r="CP14" s="26">
        <v>0</v>
      </c>
      <c r="CQ14" s="26">
        <f t="shared" si="19"/>
        <v>208</v>
      </c>
      <c r="CR14" s="26">
        <f t="shared" si="20"/>
        <v>208</v>
      </c>
      <c r="CS14" s="26">
        <v>0</v>
      </c>
      <c r="CT14" s="26">
        <v>0</v>
      </c>
      <c r="CU14" s="26">
        <v>0</v>
      </c>
      <c r="CV14" s="26">
        <v>208</v>
      </c>
      <c r="CW14" s="26">
        <v>0</v>
      </c>
      <c r="CX14" s="26">
        <v>0</v>
      </c>
      <c r="CY14" s="26">
        <f t="shared" si="21"/>
        <v>0</v>
      </c>
      <c r="CZ14" s="26">
        <v>0</v>
      </c>
      <c r="DA14" s="26">
        <v>0</v>
      </c>
      <c r="DB14" s="26">
        <v>0</v>
      </c>
      <c r="DC14" s="26">
        <v>0</v>
      </c>
      <c r="DD14" s="26">
        <v>0</v>
      </c>
      <c r="DE14" s="26">
        <v>0</v>
      </c>
      <c r="DF14" s="26">
        <f t="shared" si="22"/>
        <v>0</v>
      </c>
      <c r="DG14" s="26">
        <f t="shared" si="23"/>
        <v>0</v>
      </c>
      <c r="DH14" s="26">
        <v>0</v>
      </c>
      <c r="DI14" s="26">
        <v>0</v>
      </c>
      <c r="DJ14" s="26">
        <v>0</v>
      </c>
      <c r="DK14" s="26">
        <v>0</v>
      </c>
      <c r="DL14" s="26">
        <v>0</v>
      </c>
      <c r="DM14" s="26">
        <v>0</v>
      </c>
      <c r="DN14" s="26">
        <f t="shared" si="24"/>
        <v>0</v>
      </c>
      <c r="DO14" s="26">
        <v>0</v>
      </c>
      <c r="DP14" s="26">
        <v>0</v>
      </c>
      <c r="DQ14" s="26">
        <v>0</v>
      </c>
      <c r="DR14" s="26">
        <v>0</v>
      </c>
      <c r="DS14" s="26">
        <v>0</v>
      </c>
      <c r="DT14" s="26">
        <v>0</v>
      </c>
      <c r="DU14" s="26">
        <f t="shared" si="25"/>
        <v>0</v>
      </c>
      <c r="DV14" s="26">
        <v>0</v>
      </c>
      <c r="DW14" s="26">
        <v>0</v>
      </c>
      <c r="DX14" s="26">
        <v>0</v>
      </c>
      <c r="DY14" s="26">
        <v>0</v>
      </c>
      <c r="DZ14" s="26">
        <f t="shared" si="26"/>
        <v>0</v>
      </c>
      <c r="EA14" s="26">
        <f t="shared" si="27"/>
        <v>0</v>
      </c>
      <c r="EB14" s="26">
        <v>0</v>
      </c>
      <c r="EC14" s="26">
        <v>0</v>
      </c>
      <c r="ED14" s="26">
        <v>0</v>
      </c>
      <c r="EE14" s="26">
        <v>0</v>
      </c>
      <c r="EF14" s="26">
        <v>0</v>
      </c>
      <c r="EG14" s="26">
        <v>0</v>
      </c>
      <c r="EH14" s="26">
        <f t="shared" si="28"/>
        <v>0</v>
      </c>
      <c r="EI14" s="26">
        <v>0</v>
      </c>
      <c r="EJ14" s="26">
        <v>0</v>
      </c>
      <c r="EK14" s="26">
        <v>0</v>
      </c>
      <c r="EL14" s="26">
        <v>0</v>
      </c>
      <c r="EM14" s="26">
        <v>0</v>
      </c>
      <c r="EN14" s="26">
        <v>0</v>
      </c>
    </row>
    <row r="15" spans="1:144" s="27" customFormat="1" ht="13.5" customHeight="1" x14ac:dyDescent="0.2">
      <c r="A15" s="24" t="s">
        <v>27</v>
      </c>
      <c r="B15" s="25" t="s">
        <v>42</v>
      </c>
      <c r="C15" s="24" t="s">
        <v>43</v>
      </c>
      <c r="D15" s="26">
        <f t="shared" si="0"/>
        <v>13070</v>
      </c>
      <c r="E15" s="26">
        <f t="shared" si="1"/>
        <v>10303</v>
      </c>
      <c r="F15" s="26">
        <f t="shared" si="2"/>
        <v>9491</v>
      </c>
      <c r="G15" s="26">
        <v>0</v>
      </c>
      <c r="H15" s="26">
        <v>9491</v>
      </c>
      <c r="I15" s="26">
        <v>0</v>
      </c>
      <c r="J15" s="26">
        <v>0</v>
      </c>
      <c r="K15" s="26">
        <v>0</v>
      </c>
      <c r="L15" s="26">
        <v>0</v>
      </c>
      <c r="M15" s="26">
        <f t="shared" si="3"/>
        <v>812</v>
      </c>
      <c r="N15" s="26">
        <v>0</v>
      </c>
      <c r="O15" s="26">
        <v>812</v>
      </c>
      <c r="P15" s="26">
        <v>0</v>
      </c>
      <c r="Q15" s="26">
        <v>0</v>
      </c>
      <c r="R15" s="26">
        <v>0</v>
      </c>
      <c r="S15" s="26">
        <v>0</v>
      </c>
      <c r="T15" s="26">
        <f t="shared" si="4"/>
        <v>0</v>
      </c>
      <c r="U15" s="26">
        <f t="shared" si="5"/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f t="shared" si="6"/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f t="shared" si="7"/>
        <v>0</v>
      </c>
      <c r="AJ15" s="26">
        <f t="shared" si="8"/>
        <v>0</v>
      </c>
      <c r="AK15" s="26">
        <v>0</v>
      </c>
      <c r="AL15" s="26">
        <v>0</v>
      </c>
      <c r="AM15" s="26">
        <v>0</v>
      </c>
      <c r="AN15" s="26">
        <v>0</v>
      </c>
      <c r="AO15" s="26">
        <v>0</v>
      </c>
      <c r="AP15" s="26">
        <v>0</v>
      </c>
      <c r="AQ15" s="26">
        <f t="shared" si="9"/>
        <v>0</v>
      </c>
      <c r="AR15" s="26">
        <v>0</v>
      </c>
      <c r="AS15" s="26">
        <v>0</v>
      </c>
      <c r="AT15" s="26">
        <v>0</v>
      </c>
      <c r="AU15" s="26">
        <v>0</v>
      </c>
      <c r="AV15" s="26">
        <v>0</v>
      </c>
      <c r="AW15" s="26">
        <v>0</v>
      </c>
      <c r="AX15" s="26">
        <f t="shared" si="10"/>
        <v>0</v>
      </c>
      <c r="AY15" s="26">
        <f t="shared" si="11"/>
        <v>0</v>
      </c>
      <c r="AZ15" s="26">
        <v>0</v>
      </c>
      <c r="BA15" s="26">
        <v>0</v>
      </c>
      <c r="BB15" s="26">
        <v>0</v>
      </c>
      <c r="BC15" s="26">
        <v>0</v>
      </c>
      <c r="BD15" s="26">
        <v>0</v>
      </c>
      <c r="BE15" s="26">
        <v>0</v>
      </c>
      <c r="BF15" s="26">
        <f t="shared" si="12"/>
        <v>0</v>
      </c>
      <c r="BG15" s="26">
        <v>0</v>
      </c>
      <c r="BH15" s="26">
        <v>0</v>
      </c>
      <c r="BI15" s="26">
        <v>0</v>
      </c>
      <c r="BJ15" s="26">
        <v>0</v>
      </c>
      <c r="BK15" s="26">
        <v>0</v>
      </c>
      <c r="BL15" s="26">
        <v>0</v>
      </c>
      <c r="BM15" s="26">
        <f t="shared" si="13"/>
        <v>0</v>
      </c>
      <c r="BN15" s="26">
        <f t="shared" si="14"/>
        <v>0</v>
      </c>
      <c r="BO15" s="26">
        <v>0</v>
      </c>
      <c r="BP15" s="26">
        <v>0</v>
      </c>
      <c r="BQ15" s="26">
        <v>0</v>
      </c>
      <c r="BR15" s="26">
        <v>0</v>
      </c>
      <c r="BS15" s="26">
        <v>0</v>
      </c>
      <c r="BT15" s="26">
        <v>0</v>
      </c>
      <c r="BU15" s="26">
        <f t="shared" si="15"/>
        <v>0</v>
      </c>
      <c r="BV15" s="26">
        <v>0</v>
      </c>
      <c r="BW15" s="26">
        <v>0</v>
      </c>
      <c r="BX15" s="26">
        <v>0</v>
      </c>
      <c r="BY15" s="26">
        <v>0</v>
      </c>
      <c r="BZ15" s="26">
        <v>0</v>
      </c>
      <c r="CA15" s="26">
        <v>0</v>
      </c>
      <c r="CB15" s="26">
        <f t="shared" si="16"/>
        <v>0</v>
      </c>
      <c r="CC15" s="26">
        <f t="shared" si="17"/>
        <v>0</v>
      </c>
      <c r="CD15" s="26">
        <v>0</v>
      </c>
      <c r="CE15" s="26">
        <v>0</v>
      </c>
      <c r="CF15" s="26">
        <v>0</v>
      </c>
      <c r="CG15" s="26">
        <v>0</v>
      </c>
      <c r="CH15" s="26">
        <v>0</v>
      </c>
      <c r="CI15" s="26">
        <v>0</v>
      </c>
      <c r="CJ15" s="26">
        <f t="shared" si="18"/>
        <v>0</v>
      </c>
      <c r="CK15" s="26">
        <v>0</v>
      </c>
      <c r="CL15" s="26">
        <v>0</v>
      </c>
      <c r="CM15" s="26">
        <v>0</v>
      </c>
      <c r="CN15" s="26">
        <v>0</v>
      </c>
      <c r="CO15" s="26">
        <v>0</v>
      </c>
      <c r="CP15" s="26">
        <v>0</v>
      </c>
      <c r="CQ15" s="26">
        <f t="shared" si="19"/>
        <v>436</v>
      </c>
      <c r="CR15" s="26">
        <f t="shared" si="20"/>
        <v>428</v>
      </c>
      <c r="CS15" s="26">
        <v>0</v>
      </c>
      <c r="CT15" s="26">
        <v>0</v>
      </c>
      <c r="CU15" s="26">
        <v>0</v>
      </c>
      <c r="CV15" s="26">
        <v>428</v>
      </c>
      <c r="CW15" s="26">
        <v>0</v>
      </c>
      <c r="CX15" s="26">
        <v>0</v>
      </c>
      <c r="CY15" s="26">
        <f t="shared" si="21"/>
        <v>8</v>
      </c>
      <c r="CZ15" s="26">
        <v>0</v>
      </c>
      <c r="DA15" s="26">
        <v>0</v>
      </c>
      <c r="DB15" s="26">
        <v>0</v>
      </c>
      <c r="DC15" s="26">
        <v>8</v>
      </c>
      <c r="DD15" s="26">
        <v>0</v>
      </c>
      <c r="DE15" s="26">
        <v>0</v>
      </c>
      <c r="DF15" s="26">
        <f t="shared" si="22"/>
        <v>0</v>
      </c>
      <c r="DG15" s="26">
        <f t="shared" si="23"/>
        <v>0</v>
      </c>
      <c r="DH15" s="26">
        <v>0</v>
      </c>
      <c r="DI15" s="26">
        <v>0</v>
      </c>
      <c r="DJ15" s="26">
        <v>0</v>
      </c>
      <c r="DK15" s="26">
        <v>0</v>
      </c>
      <c r="DL15" s="26">
        <v>0</v>
      </c>
      <c r="DM15" s="26">
        <v>0</v>
      </c>
      <c r="DN15" s="26">
        <f t="shared" si="24"/>
        <v>0</v>
      </c>
      <c r="DO15" s="26">
        <v>0</v>
      </c>
      <c r="DP15" s="26">
        <v>0</v>
      </c>
      <c r="DQ15" s="26">
        <v>0</v>
      </c>
      <c r="DR15" s="26">
        <v>0</v>
      </c>
      <c r="DS15" s="26">
        <v>0</v>
      </c>
      <c r="DT15" s="26">
        <v>0</v>
      </c>
      <c r="DU15" s="26">
        <f t="shared" si="25"/>
        <v>770</v>
      </c>
      <c r="DV15" s="26">
        <v>767</v>
      </c>
      <c r="DW15" s="26">
        <v>0</v>
      </c>
      <c r="DX15" s="26">
        <v>3</v>
      </c>
      <c r="DY15" s="26">
        <v>0</v>
      </c>
      <c r="DZ15" s="26">
        <f t="shared" si="26"/>
        <v>1561</v>
      </c>
      <c r="EA15" s="26">
        <f t="shared" si="27"/>
        <v>431</v>
      </c>
      <c r="EB15" s="26">
        <v>0</v>
      </c>
      <c r="EC15" s="26">
        <v>0</v>
      </c>
      <c r="ED15" s="26">
        <v>431</v>
      </c>
      <c r="EE15" s="26">
        <v>0</v>
      </c>
      <c r="EF15" s="26">
        <v>0</v>
      </c>
      <c r="EG15" s="26">
        <v>0</v>
      </c>
      <c r="EH15" s="26">
        <f t="shared" si="28"/>
        <v>1130</v>
      </c>
      <c r="EI15" s="26">
        <v>0</v>
      </c>
      <c r="EJ15" s="26">
        <v>0</v>
      </c>
      <c r="EK15" s="26">
        <v>1130</v>
      </c>
      <c r="EL15" s="26">
        <v>0</v>
      </c>
      <c r="EM15" s="26">
        <v>0</v>
      </c>
      <c r="EN15" s="26">
        <v>0</v>
      </c>
    </row>
    <row r="16" spans="1:144" s="27" customFormat="1" ht="13.5" customHeight="1" x14ac:dyDescent="0.2">
      <c r="A16" s="24" t="s">
        <v>27</v>
      </c>
      <c r="B16" s="25" t="s">
        <v>44</v>
      </c>
      <c r="C16" s="24" t="s">
        <v>45</v>
      </c>
      <c r="D16" s="26">
        <f t="shared" si="0"/>
        <v>18156</v>
      </c>
      <c r="E16" s="26">
        <f t="shared" si="1"/>
        <v>14823</v>
      </c>
      <c r="F16" s="26">
        <f t="shared" si="2"/>
        <v>14578</v>
      </c>
      <c r="G16" s="26">
        <v>0</v>
      </c>
      <c r="H16" s="26">
        <v>14578</v>
      </c>
      <c r="I16" s="26">
        <v>0</v>
      </c>
      <c r="J16" s="26">
        <v>0</v>
      </c>
      <c r="K16" s="26">
        <v>0</v>
      </c>
      <c r="L16" s="26">
        <v>0</v>
      </c>
      <c r="M16" s="26">
        <f t="shared" si="3"/>
        <v>245</v>
      </c>
      <c r="N16" s="26">
        <v>0</v>
      </c>
      <c r="O16" s="26">
        <v>245</v>
      </c>
      <c r="P16" s="26">
        <v>0</v>
      </c>
      <c r="Q16" s="26">
        <v>0</v>
      </c>
      <c r="R16" s="26">
        <v>0</v>
      </c>
      <c r="S16" s="26">
        <v>0</v>
      </c>
      <c r="T16" s="26">
        <f t="shared" si="4"/>
        <v>0</v>
      </c>
      <c r="U16" s="26">
        <f t="shared" si="5"/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f t="shared" si="6"/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f t="shared" si="7"/>
        <v>0</v>
      </c>
      <c r="AJ16" s="26">
        <f t="shared" si="8"/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f t="shared" si="9"/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f t="shared" si="10"/>
        <v>0</v>
      </c>
      <c r="AY16" s="26">
        <f t="shared" si="11"/>
        <v>0</v>
      </c>
      <c r="AZ16" s="26">
        <v>0</v>
      </c>
      <c r="BA16" s="26">
        <v>0</v>
      </c>
      <c r="BB16" s="26">
        <v>0</v>
      </c>
      <c r="BC16" s="26">
        <v>0</v>
      </c>
      <c r="BD16" s="26">
        <v>0</v>
      </c>
      <c r="BE16" s="26">
        <v>0</v>
      </c>
      <c r="BF16" s="26">
        <f t="shared" si="12"/>
        <v>0</v>
      </c>
      <c r="BG16" s="26">
        <v>0</v>
      </c>
      <c r="BH16" s="26">
        <v>0</v>
      </c>
      <c r="BI16" s="26">
        <v>0</v>
      </c>
      <c r="BJ16" s="26">
        <v>0</v>
      </c>
      <c r="BK16" s="26">
        <v>0</v>
      </c>
      <c r="BL16" s="26">
        <v>0</v>
      </c>
      <c r="BM16" s="26">
        <f t="shared" si="13"/>
        <v>0</v>
      </c>
      <c r="BN16" s="26">
        <f t="shared" si="14"/>
        <v>0</v>
      </c>
      <c r="BO16" s="26">
        <v>0</v>
      </c>
      <c r="BP16" s="26">
        <v>0</v>
      </c>
      <c r="BQ16" s="26">
        <v>0</v>
      </c>
      <c r="BR16" s="26">
        <v>0</v>
      </c>
      <c r="BS16" s="26">
        <v>0</v>
      </c>
      <c r="BT16" s="26">
        <v>0</v>
      </c>
      <c r="BU16" s="26">
        <f t="shared" si="15"/>
        <v>0</v>
      </c>
      <c r="BV16" s="26">
        <v>0</v>
      </c>
      <c r="BW16" s="26">
        <v>0</v>
      </c>
      <c r="BX16" s="26">
        <v>0</v>
      </c>
      <c r="BY16" s="26">
        <v>0</v>
      </c>
      <c r="BZ16" s="26">
        <v>0</v>
      </c>
      <c r="CA16" s="26">
        <v>0</v>
      </c>
      <c r="CB16" s="26">
        <f t="shared" si="16"/>
        <v>402</v>
      </c>
      <c r="CC16" s="26">
        <f t="shared" si="17"/>
        <v>402</v>
      </c>
      <c r="CD16" s="26">
        <v>0</v>
      </c>
      <c r="CE16" s="26">
        <v>0</v>
      </c>
      <c r="CF16" s="26">
        <v>402</v>
      </c>
      <c r="CG16" s="26">
        <v>0</v>
      </c>
      <c r="CH16" s="26">
        <v>0</v>
      </c>
      <c r="CI16" s="26">
        <v>0</v>
      </c>
      <c r="CJ16" s="26">
        <f t="shared" si="18"/>
        <v>0</v>
      </c>
      <c r="CK16" s="26">
        <v>0</v>
      </c>
      <c r="CL16" s="26">
        <v>0</v>
      </c>
      <c r="CM16" s="26">
        <v>0</v>
      </c>
      <c r="CN16" s="26">
        <v>0</v>
      </c>
      <c r="CO16" s="26">
        <v>0</v>
      </c>
      <c r="CP16" s="26">
        <v>0</v>
      </c>
      <c r="CQ16" s="26">
        <f t="shared" si="19"/>
        <v>1779</v>
      </c>
      <c r="CR16" s="26">
        <f t="shared" si="20"/>
        <v>1779</v>
      </c>
      <c r="CS16" s="26">
        <v>0</v>
      </c>
      <c r="CT16" s="26">
        <v>0</v>
      </c>
      <c r="CU16" s="26">
        <v>0</v>
      </c>
      <c r="CV16" s="26">
        <v>1779</v>
      </c>
      <c r="CW16" s="26">
        <v>0</v>
      </c>
      <c r="CX16" s="26">
        <v>0</v>
      </c>
      <c r="CY16" s="26">
        <f t="shared" si="21"/>
        <v>0</v>
      </c>
      <c r="CZ16" s="26">
        <v>0</v>
      </c>
      <c r="DA16" s="26">
        <v>0</v>
      </c>
      <c r="DB16" s="26">
        <v>0</v>
      </c>
      <c r="DC16" s="26">
        <v>0</v>
      </c>
      <c r="DD16" s="26">
        <v>0</v>
      </c>
      <c r="DE16" s="26">
        <v>0</v>
      </c>
      <c r="DF16" s="26">
        <f t="shared" si="22"/>
        <v>0</v>
      </c>
      <c r="DG16" s="26">
        <f t="shared" si="23"/>
        <v>0</v>
      </c>
      <c r="DH16" s="26">
        <v>0</v>
      </c>
      <c r="DI16" s="26">
        <v>0</v>
      </c>
      <c r="DJ16" s="26">
        <v>0</v>
      </c>
      <c r="DK16" s="26">
        <v>0</v>
      </c>
      <c r="DL16" s="26">
        <v>0</v>
      </c>
      <c r="DM16" s="26">
        <v>0</v>
      </c>
      <c r="DN16" s="26">
        <f t="shared" si="24"/>
        <v>0</v>
      </c>
      <c r="DO16" s="26">
        <v>0</v>
      </c>
      <c r="DP16" s="26">
        <v>0</v>
      </c>
      <c r="DQ16" s="26">
        <v>0</v>
      </c>
      <c r="DR16" s="26">
        <v>0</v>
      </c>
      <c r="DS16" s="26">
        <v>0</v>
      </c>
      <c r="DT16" s="26">
        <v>0</v>
      </c>
      <c r="DU16" s="26">
        <f t="shared" si="25"/>
        <v>1152</v>
      </c>
      <c r="DV16" s="26">
        <v>1152</v>
      </c>
      <c r="DW16" s="26">
        <v>0</v>
      </c>
      <c r="DX16" s="26">
        <v>0</v>
      </c>
      <c r="DY16" s="26">
        <v>0</v>
      </c>
      <c r="DZ16" s="26">
        <f t="shared" si="26"/>
        <v>0</v>
      </c>
      <c r="EA16" s="26">
        <f t="shared" si="27"/>
        <v>0</v>
      </c>
      <c r="EB16" s="26">
        <v>0</v>
      </c>
      <c r="EC16" s="26">
        <v>0</v>
      </c>
      <c r="ED16" s="26">
        <v>0</v>
      </c>
      <c r="EE16" s="26">
        <v>0</v>
      </c>
      <c r="EF16" s="26">
        <v>0</v>
      </c>
      <c r="EG16" s="26">
        <v>0</v>
      </c>
      <c r="EH16" s="26">
        <f t="shared" si="28"/>
        <v>0</v>
      </c>
      <c r="EI16" s="26">
        <v>0</v>
      </c>
      <c r="EJ16" s="26">
        <v>0</v>
      </c>
      <c r="EK16" s="26">
        <v>0</v>
      </c>
      <c r="EL16" s="26">
        <v>0</v>
      </c>
      <c r="EM16" s="26">
        <v>0</v>
      </c>
      <c r="EN16" s="26">
        <v>0</v>
      </c>
    </row>
    <row r="17" spans="1:144" s="27" customFormat="1" ht="13.5" customHeight="1" x14ac:dyDescent="0.2">
      <c r="A17" s="24" t="s">
        <v>27</v>
      </c>
      <c r="B17" s="25" t="s">
        <v>46</v>
      </c>
      <c r="C17" s="24" t="s">
        <v>47</v>
      </c>
      <c r="D17" s="26">
        <f t="shared" si="0"/>
        <v>13478</v>
      </c>
      <c r="E17" s="26">
        <f t="shared" si="1"/>
        <v>0</v>
      </c>
      <c r="F17" s="26">
        <f t="shared" si="2"/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f t="shared" si="3"/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f t="shared" si="4"/>
        <v>0</v>
      </c>
      <c r="U17" s="26">
        <f t="shared" si="5"/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f t="shared" si="6"/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f t="shared" si="7"/>
        <v>0</v>
      </c>
      <c r="AJ17" s="26">
        <f t="shared" si="8"/>
        <v>0</v>
      </c>
      <c r="AK17" s="26">
        <v>0</v>
      </c>
      <c r="AL17" s="26">
        <v>0</v>
      </c>
      <c r="AM17" s="26">
        <v>0</v>
      </c>
      <c r="AN17" s="26">
        <v>0</v>
      </c>
      <c r="AO17" s="26">
        <v>0</v>
      </c>
      <c r="AP17" s="26">
        <v>0</v>
      </c>
      <c r="AQ17" s="26">
        <f t="shared" si="9"/>
        <v>0</v>
      </c>
      <c r="AR17" s="26">
        <v>0</v>
      </c>
      <c r="AS17" s="26">
        <v>0</v>
      </c>
      <c r="AT17" s="26">
        <v>0</v>
      </c>
      <c r="AU17" s="26">
        <v>0</v>
      </c>
      <c r="AV17" s="26">
        <v>0</v>
      </c>
      <c r="AW17" s="26">
        <v>0</v>
      </c>
      <c r="AX17" s="26">
        <f t="shared" si="10"/>
        <v>0</v>
      </c>
      <c r="AY17" s="26">
        <f t="shared" si="11"/>
        <v>0</v>
      </c>
      <c r="AZ17" s="26">
        <v>0</v>
      </c>
      <c r="BA17" s="26">
        <v>0</v>
      </c>
      <c r="BB17" s="26">
        <v>0</v>
      </c>
      <c r="BC17" s="26">
        <v>0</v>
      </c>
      <c r="BD17" s="26">
        <v>0</v>
      </c>
      <c r="BE17" s="26">
        <v>0</v>
      </c>
      <c r="BF17" s="26">
        <f t="shared" si="12"/>
        <v>0</v>
      </c>
      <c r="BG17" s="26">
        <v>0</v>
      </c>
      <c r="BH17" s="26">
        <v>0</v>
      </c>
      <c r="BI17" s="26">
        <v>0</v>
      </c>
      <c r="BJ17" s="26">
        <v>0</v>
      </c>
      <c r="BK17" s="26">
        <v>0</v>
      </c>
      <c r="BL17" s="26">
        <v>0</v>
      </c>
      <c r="BM17" s="26">
        <f t="shared" si="13"/>
        <v>0</v>
      </c>
      <c r="BN17" s="26">
        <f t="shared" si="14"/>
        <v>0</v>
      </c>
      <c r="BO17" s="26">
        <v>0</v>
      </c>
      <c r="BP17" s="26">
        <v>0</v>
      </c>
      <c r="BQ17" s="26">
        <v>0</v>
      </c>
      <c r="BR17" s="26">
        <v>0</v>
      </c>
      <c r="BS17" s="26">
        <v>0</v>
      </c>
      <c r="BT17" s="26">
        <v>0</v>
      </c>
      <c r="BU17" s="26">
        <f t="shared" si="15"/>
        <v>0</v>
      </c>
      <c r="BV17" s="26">
        <v>0</v>
      </c>
      <c r="BW17" s="26">
        <v>0</v>
      </c>
      <c r="BX17" s="26">
        <v>0</v>
      </c>
      <c r="BY17" s="26">
        <v>0</v>
      </c>
      <c r="BZ17" s="26">
        <v>0</v>
      </c>
      <c r="CA17" s="26">
        <v>0</v>
      </c>
      <c r="CB17" s="26">
        <f t="shared" si="16"/>
        <v>12148</v>
      </c>
      <c r="CC17" s="26">
        <f t="shared" si="17"/>
        <v>11207</v>
      </c>
      <c r="CD17" s="26">
        <v>0</v>
      </c>
      <c r="CE17" s="26">
        <v>11207</v>
      </c>
      <c r="CF17" s="26">
        <v>0</v>
      </c>
      <c r="CG17" s="26">
        <v>0</v>
      </c>
      <c r="CH17" s="26">
        <v>0</v>
      </c>
      <c r="CI17" s="26">
        <v>0</v>
      </c>
      <c r="CJ17" s="26">
        <f t="shared" si="18"/>
        <v>941</v>
      </c>
      <c r="CK17" s="26">
        <v>0</v>
      </c>
      <c r="CL17" s="26">
        <v>941</v>
      </c>
      <c r="CM17" s="26">
        <v>0</v>
      </c>
      <c r="CN17" s="26">
        <v>0</v>
      </c>
      <c r="CO17" s="26">
        <v>0</v>
      </c>
      <c r="CP17" s="26">
        <v>0</v>
      </c>
      <c r="CQ17" s="26">
        <f t="shared" si="19"/>
        <v>1330</v>
      </c>
      <c r="CR17" s="26">
        <f t="shared" si="20"/>
        <v>964</v>
      </c>
      <c r="CS17" s="26">
        <v>0</v>
      </c>
      <c r="CT17" s="26">
        <v>0</v>
      </c>
      <c r="CU17" s="26">
        <v>495</v>
      </c>
      <c r="CV17" s="26">
        <v>469</v>
      </c>
      <c r="CW17" s="26">
        <v>0</v>
      </c>
      <c r="CX17" s="26">
        <v>0</v>
      </c>
      <c r="CY17" s="26">
        <f t="shared" si="21"/>
        <v>366</v>
      </c>
      <c r="CZ17" s="26">
        <v>0</v>
      </c>
      <c r="DA17" s="26">
        <v>0</v>
      </c>
      <c r="DB17" s="26">
        <v>286</v>
      </c>
      <c r="DC17" s="26">
        <v>22</v>
      </c>
      <c r="DD17" s="26">
        <v>0</v>
      </c>
      <c r="DE17" s="26">
        <v>58</v>
      </c>
      <c r="DF17" s="26">
        <f t="shared" si="22"/>
        <v>0</v>
      </c>
      <c r="DG17" s="26">
        <f t="shared" si="23"/>
        <v>0</v>
      </c>
      <c r="DH17" s="26">
        <v>0</v>
      </c>
      <c r="DI17" s="26">
        <v>0</v>
      </c>
      <c r="DJ17" s="26">
        <v>0</v>
      </c>
      <c r="DK17" s="26">
        <v>0</v>
      </c>
      <c r="DL17" s="26">
        <v>0</v>
      </c>
      <c r="DM17" s="26">
        <v>0</v>
      </c>
      <c r="DN17" s="26">
        <f t="shared" si="24"/>
        <v>0</v>
      </c>
      <c r="DO17" s="26">
        <v>0</v>
      </c>
      <c r="DP17" s="26">
        <v>0</v>
      </c>
      <c r="DQ17" s="26">
        <v>0</v>
      </c>
      <c r="DR17" s="26">
        <v>0</v>
      </c>
      <c r="DS17" s="26">
        <v>0</v>
      </c>
      <c r="DT17" s="26">
        <v>0</v>
      </c>
      <c r="DU17" s="26">
        <f t="shared" si="25"/>
        <v>0</v>
      </c>
      <c r="DV17" s="26">
        <v>0</v>
      </c>
      <c r="DW17" s="26">
        <v>0</v>
      </c>
      <c r="DX17" s="26">
        <v>0</v>
      </c>
      <c r="DY17" s="26">
        <v>0</v>
      </c>
      <c r="DZ17" s="26">
        <f t="shared" si="26"/>
        <v>0</v>
      </c>
      <c r="EA17" s="26">
        <f t="shared" si="27"/>
        <v>0</v>
      </c>
      <c r="EB17" s="26">
        <v>0</v>
      </c>
      <c r="EC17" s="26">
        <v>0</v>
      </c>
      <c r="ED17" s="26">
        <v>0</v>
      </c>
      <c r="EE17" s="26">
        <v>0</v>
      </c>
      <c r="EF17" s="26">
        <v>0</v>
      </c>
      <c r="EG17" s="26">
        <v>0</v>
      </c>
      <c r="EH17" s="26">
        <f t="shared" si="28"/>
        <v>0</v>
      </c>
      <c r="EI17" s="26">
        <v>0</v>
      </c>
      <c r="EJ17" s="26">
        <v>0</v>
      </c>
      <c r="EK17" s="26">
        <v>0</v>
      </c>
      <c r="EL17" s="26">
        <v>0</v>
      </c>
      <c r="EM17" s="26">
        <v>0</v>
      </c>
      <c r="EN17" s="26">
        <v>0</v>
      </c>
    </row>
    <row r="18" spans="1:144" s="27" customFormat="1" ht="13.5" customHeight="1" x14ac:dyDescent="0.2">
      <c r="A18" s="24" t="s">
        <v>27</v>
      </c>
      <c r="B18" s="25" t="s">
        <v>48</v>
      </c>
      <c r="C18" s="24" t="s">
        <v>49</v>
      </c>
      <c r="D18" s="26">
        <f t="shared" si="0"/>
        <v>14258</v>
      </c>
      <c r="E18" s="26">
        <f t="shared" si="1"/>
        <v>13263</v>
      </c>
      <c r="F18" s="26">
        <f t="shared" si="2"/>
        <v>13146</v>
      </c>
      <c r="G18" s="26">
        <v>0</v>
      </c>
      <c r="H18" s="26">
        <v>13146</v>
      </c>
      <c r="I18" s="26">
        <v>0</v>
      </c>
      <c r="J18" s="26">
        <v>0</v>
      </c>
      <c r="K18" s="26">
        <v>0</v>
      </c>
      <c r="L18" s="26">
        <v>0</v>
      </c>
      <c r="M18" s="26">
        <f t="shared" si="3"/>
        <v>117</v>
      </c>
      <c r="N18" s="26">
        <v>0</v>
      </c>
      <c r="O18" s="26">
        <v>117</v>
      </c>
      <c r="P18" s="26">
        <v>0</v>
      </c>
      <c r="Q18" s="26">
        <v>0</v>
      </c>
      <c r="R18" s="26">
        <v>0</v>
      </c>
      <c r="S18" s="26">
        <v>0</v>
      </c>
      <c r="T18" s="26">
        <f t="shared" si="4"/>
        <v>0</v>
      </c>
      <c r="U18" s="26">
        <f t="shared" si="5"/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f t="shared" si="6"/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f t="shared" si="7"/>
        <v>0</v>
      </c>
      <c r="AJ18" s="26">
        <f t="shared" si="8"/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f t="shared" si="9"/>
        <v>0</v>
      </c>
      <c r="AR18" s="26">
        <v>0</v>
      </c>
      <c r="AS18" s="26">
        <v>0</v>
      </c>
      <c r="AT18" s="26">
        <v>0</v>
      </c>
      <c r="AU18" s="26">
        <v>0</v>
      </c>
      <c r="AV18" s="26">
        <v>0</v>
      </c>
      <c r="AW18" s="26">
        <v>0</v>
      </c>
      <c r="AX18" s="26">
        <f t="shared" si="10"/>
        <v>0</v>
      </c>
      <c r="AY18" s="26">
        <f t="shared" si="11"/>
        <v>0</v>
      </c>
      <c r="AZ18" s="26">
        <v>0</v>
      </c>
      <c r="BA18" s="26">
        <v>0</v>
      </c>
      <c r="BB18" s="26">
        <v>0</v>
      </c>
      <c r="BC18" s="26">
        <v>0</v>
      </c>
      <c r="BD18" s="26">
        <v>0</v>
      </c>
      <c r="BE18" s="26">
        <v>0</v>
      </c>
      <c r="BF18" s="26">
        <f t="shared" si="12"/>
        <v>0</v>
      </c>
      <c r="BG18" s="26">
        <v>0</v>
      </c>
      <c r="BH18" s="26">
        <v>0</v>
      </c>
      <c r="BI18" s="26">
        <v>0</v>
      </c>
      <c r="BJ18" s="26">
        <v>0</v>
      </c>
      <c r="BK18" s="26">
        <v>0</v>
      </c>
      <c r="BL18" s="26">
        <v>0</v>
      </c>
      <c r="BM18" s="26">
        <f t="shared" si="13"/>
        <v>0</v>
      </c>
      <c r="BN18" s="26">
        <f t="shared" si="14"/>
        <v>0</v>
      </c>
      <c r="BO18" s="26">
        <v>0</v>
      </c>
      <c r="BP18" s="26">
        <v>0</v>
      </c>
      <c r="BQ18" s="26">
        <v>0</v>
      </c>
      <c r="BR18" s="26">
        <v>0</v>
      </c>
      <c r="BS18" s="26">
        <v>0</v>
      </c>
      <c r="BT18" s="26">
        <v>0</v>
      </c>
      <c r="BU18" s="26">
        <f t="shared" si="15"/>
        <v>0</v>
      </c>
      <c r="BV18" s="26">
        <v>0</v>
      </c>
      <c r="BW18" s="26">
        <v>0</v>
      </c>
      <c r="BX18" s="26">
        <v>0</v>
      </c>
      <c r="BY18" s="26">
        <v>0</v>
      </c>
      <c r="BZ18" s="26">
        <v>0</v>
      </c>
      <c r="CA18" s="26">
        <v>0</v>
      </c>
      <c r="CB18" s="26">
        <f t="shared" si="16"/>
        <v>0</v>
      </c>
      <c r="CC18" s="26">
        <f t="shared" si="17"/>
        <v>0</v>
      </c>
      <c r="CD18" s="26">
        <v>0</v>
      </c>
      <c r="CE18" s="26">
        <v>0</v>
      </c>
      <c r="CF18" s="26">
        <v>0</v>
      </c>
      <c r="CG18" s="26">
        <v>0</v>
      </c>
      <c r="CH18" s="26">
        <v>0</v>
      </c>
      <c r="CI18" s="26">
        <v>0</v>
      </c>
      <c r="CJ18" s="26">
        <f t="shared" si="18"/>
        <v>0</v>
      </c>
      <c r="CK18" s="26">
        <v>0</v>
      </c>
      <c r="CL18" s="26">
        <v>0</v>
      </c>
      <c r="CM18" s="26">
        <v>0</v>
      </c>
      <c r="CN18" s="26">
        <v>0</v>
      </c>
      <c r="CO18" s="26">
        <v>0</v>
      </c>
      <c r="CP18" s="26">
        <v>0</v>
      </c>
      <c r="CQ18" s="26">
        <f t="shared" si="19"/>
        <v>686</v>
      </c>
      <c r="CR18" s="26">
        <f t="shared" si="20"/>
        <v>673</v>
      </c>
      <c r="CS18" s="26">
        <v>0</v>
      </c>
      <c r="CT18" s="26">
        <v>0</v>
      </c>
      <c r="CU18" s="26">
        <v>198</v>
      </c>
      <c r="CV18" s="26">
        <v>219</v>
      </c>
      <c r="CW18" s="26">
        <v>25</v>
      </c>
      <c r="CX18" s="26">
        <v>231</v>
      </c>
      <c r="CY18" s="26">
        <f t="shared" si="21"/>
        <v>13</v>
      </c>
      <c r="CZ18" s="26">
        <v>0</v>
      </c>
      <c r="DA18" s="26">
        <v>0</v>
      </c>
      <c r="DB18" s="26">
        <v>8</v>
      </c>
      <c r="DC18" s="26">
        <v>0</v>
      </c>
      <c r="DD18" s="26">
        <v>1</v>
      </c>
      <c r="DE18" s="26">
        <v>4</v>
      </c>
      <c r="DF18" s="26">
        <f t="shared" si="22"/>
        <v>0</v>
      </c>
      <c r="DG18" s="26">
        <f t="shared" si="23"/>
        <v>0</v>
      </c>
      <c r="DH18" s="26">
        <v>0</v>
      </c>
      <c r="DI18" s="26">
        <v>0</v>
      </c>
      <c r="DJ18" s="26">
        <v>0</v>
      </c>
      <c r="DK18" s="26">
        <v>0</v>
      </c>
      <c r="DL18" s="26">
        <v>0</v>
      </c>
      <c r="DM18" s="26">
        <v>0</v>
      </c>
      <c r="DN18" s="26">
        <f t="shared" si="24"/>
        <v>0</v>
      </c>
      <c r="DO18" s="26">
        <v>0</v>
      </c>
      <c r="DP18" s="26">
        <v>0</v>
      </c>
      <c r="DQ18" s="26">
        <v>0</v>
      </c>
      <c r="DR18" s="26">
        <v>0</v>
      </c>
      <c r="DS18" s="26">
        <v>0</v>
      </c>
      <c r="DT18" s="26">
        <v>0</v>
      </c>
      <c r="DU18" s="26">
        <f t="shared" si="25"/>
        <v>0</v>
      </c>
      <c r="DV18" s="26">
        <v>0</v>
      </c>
      <c r="DW18" s="26">
        <v>0</v>
      </c>
      <c r="DX18" s="26">
        <v>0</v>
      </c>
      <c r="DY18" s="26">
        <v>0</v>
      </c>
      <c r="DZ18" s="26">
        <f t="shared" si="26"/>
        <v>309</v>
      </c>
      <c r="EA18" s="26">
        <f t="shared" si="27"/>
        <v>309</v>
      </c>
      <c r="EB18" s="26">
        <v>0</v>
      </c>
      <c r="EC18" s="26">
        <v>0</v>
      </c>
      <c r="ED18" s="26">
        <v>309</v>
      </c>
      <c r="EE18" s="26">
        <v>0</v>
      </c>
      <c r="EF18" s="26">
        <v>0</v>
      </c>
      <c r="EG18" s="26">
        <v>0</v>
      </c>
      <c r="EH18" s="26">
        <f t="shared" si="28"/>
        <v>0</v>
      </c>
      <c r="EI18" s="26">
        <v>0</v>
      </c>
      <c r="EJ18" s="26">
        <v>0</v>
      </c>
      <c r="EK18" s="26">
        <v>0</v>
      </c>
      <c r="EL18" s="26">
        <v>0</v>
      </c>
      <c r="EM18" s="26">
        <v>0</v>
      </c>
      <c r="EN18" s="26">
        <v>0</v>
      </c>
    </row>
    <row r="19" spans="1:144" s="27" customFormat="1" ht="13.5" customHeight="1" x14ac:dyDescent="0.2">
      <c r="A19" s="24" t="s">
        <v>27</v>
      </c>
      <c r="B19" s="25" t="s">
        <v>50</v>
      </c>
      <c r="C19" s="24" t="s">
        <v>51</v>
      </c>
      <c r="D19" s="26">
        <f t="shared" si="0"/>
        <v>21101</v>
      </c>
      <c r="E19" s="26">
        <f t="shared" si="1"/>
        <v>17435</v>
      </c>
      <c r="F19" s="26">
        <f t="shared" si="2"/>
        <v>15117</v>
      </c>
      <c r="G19" s="26">
        <v>0</v>
      </c>
      <c r="H19" s="26">
        <v>15117</v>
      </c>
      <c r="I19" s="26">
        <v>0</v>
      </c>
      <c r="J19" s="26">
        <v>0</v>
      </c>
      <c r="K19" s="26">
        <v>0</v>
      </c>
      <c r="L19" s="26">
        <v>0</v>
      </c>
      <c r="M19" s="26">
        <f t="shared" si="3"/>
        <v>2318</v>
      </c>
      <c r="N19" s="26">
        <v>0</v>
      </c>
      <c r="O19" s="26">
        <v>2318</v>
      </c>
      <c r="P19" s="26">
        <v>0</v>
      </c>
      <c r="Q19" s="26">
        <v>0</v>
      </c>
      <c r="R19" s="26">
        <v>0</v>
      </c>
      <c r="S19" s="26">
        <v>0</v>
      </c>
      <c r="T19" s="26">
        <f t="shared" si="4"/>
        <v>0</v>
      </c>
      <c r="U19" s="26">
        <f t="shared" si="5"/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f t="shared" si="6"/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f t="shared" si="7"/>
        <v>0</v>
      </c>
      <c r="AJ19" s="26">
        <f t="shared" si="8"/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f t="shared" si="9"/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f t="shared" si="10"/>
        <v>0</v>
      </c>
      <c r="AY19" s="26">
        <f t="shared" si="11"/>
        <v>0</v>
      </c>
      <c r="AZ19" s="26">
        <v>0</v>
      </c>
      <c r="BA19" s="26">
        <v>0</v>
      </c>
      <c r="BB19" s="26">
        <v>0</v>
      </c>
      <c r="BC19" s="26">
        <v>0</v>
      </c>
      <c r="BD19" s="26">
        <v>0</v>
      </c>
      <c r="BE19" s="26">
        <v>0</v>
      </c>
      <c r="BF19" s="26">
        <f t="shared" si="12"/>
        <v>0</v>
      </c>
      <c r="BG19" s="26">
        <v>0</v>
      </c>
      <c r="BH19" s="26">
        <v>0</v>
      </c>
      <c r="BI19" s="26">
        <v>0</v>
      </c>
      <c r="BJ19" s="26">
        <v>0</v>
      </c>
      <c r="BK19" s="26">
        <v>0</v>
      </c>
      <c r="BL19" s="26">
        <v>0</v>
      </c>
      <c r="BM19" s="26">
        <f t="shared" si="13"/>
        <v>0</v>
      </c>
      <c r="BN19" s="26">
        <f t="shared" si="14"/>
        <v>0</v>
      </c>
      <c r="BO19" s="26">
        <v>0</v>
      </c>
      <c r="BP19" s="26">
        <v>0</v>
      </c>
      <c r="BQ19" s="26">
        <v>0</v>
      </c>
      <c r="BR19" s="26">
        <v>0</v>
      </c>
      <c r="BS19" s="26">
        <v>0</v>
      </c>
      <c r="BT19" s="26">
        <v>0</v>
      </c>
      <c r="BU19" s="26">
        <f t="shared" si="15"/>
        <v>0</v>
      </c>
      <c r="BV19" s="26">
        <v>0</v>
      </c>
      <c r="BW19" s="26">
        <v>0</v>
      </c>
      <c r="BX19" s="26">
        <v>0</v>
      </c>
      <c r="BY19" s="26">
        <v>0</v>
      </c>
      <c r="BZ19" s="26">
        <v>0</v>
      </c>
      <c r="CA19" s="26">
        <v>0</v>
      </c>
      <c r="CB19" s="26">
        <f t="shared" si="16"/>
        <v>0</v>
      </c>
      <c r="CC19" s="26">
        <f t="shared" si="17"/>
        <v>0</v>
      </c>
      <c r="CD19" s="26">
        <v>0</v>
      </c>
      <c r="CE19" s="26">
        <v>0</v>
      </c>
      <c r="CF19" s="26">
        <v>0</v>
      </c>
      <c r="CG19" s="26">
        <v>0</v>
      </c>
      <c r="CH19" s="26">
        <v>0</v>
      </c>
      <c r="CI19" s="26">
        <v>0</v>
      </c>
      <c r="CJ19" s="26">
        <f t="shared" si="18"/>
        <v>0</v>
      </c>
      <c r="CK19" s="26">
        <v>0</v>
      </c>
      <c r="CL19" s="26">
        <v>0</v>
      </c>
      <c r="CM19" s="26">
        <v>0</v>
      </c>
      <c r="CN19" s="26">
        <v>0</v>
      </c>
      <c r="CO19" s="26">
        <v>0</v>
      </c>
      <c r="CP19" s="26">
        <v>0</v>
      </c>
      <c r="CQ19" s="26">
        <f t="shared" si="19"/>
        <v>0</v>
      </c>
      <c r="CR19" s="26">
        <f t="shared" si="20"/>
        <v>0</v>
      </c>
      <c r="CS19" s="26">
        <v>0</v>
      </c>
      <c r="CT19" s="26">
        <v>0</v>
      </c>
      <c r="CU19" s="26">
        <v>0</v>
      </c>
      <c r="CV19" s="26">
        <v>0</v>
      </c>
      <c r="CW19" s="26">
        <v>0</v>
      </c>
      <c r="CX19" s="26">
        <v>0</v>
      </c>
      <c r="CY19" s="26">
        <f t="shared" si="21"/>
        <v>0</v>
      </c>
      <c r="CZ19" s="26">
        <v>0</v>
      </c>
      <c r="DA19" s="26">
        <v>0</v>
      </c>
      <c r="DB19" s="26">
        <v>0</v>
      </c>
      <c r="DC19" s="26">
        <v>0</v>
      </c>
      <c r="DD19" s="26">
        <v>0</v>
      </c>
      <c r="DE19" s="26">
        <v>0</v>
      </c>
      <c r="DF19" s="26">
        <f t="shared" si="22"/>
        <v>0</v>
      </c>
      <c r="DG19" s="26">
        <f t="shared" si="23"/>
        <v>0</v>
      </c>
      <c r="DH19" s="26">
        <v>0</v>
      </c>
      <c r="DI19" s="26">
        <v>0</v>
      </c>
      <c r="DJ19" s="26">
        <v>0</v>
      </c>
      <c r="DK19" s="26">
        <v>0</v>
      </c>
      <c r="DL19" s="26">
        <v>0</v>
      </c>
      <c r="DM19" s="26">
        <v>0</v>
      </c>
      <c r="DN19" s="26">
        <f t="shared" si="24"/>
        <v>0</v>
      </c>
      <c r="DO19" s="26">
        <v>0</v>
      </c>
      <c r="DP19" s="26">
        <v>0</v>
      </c>
      <c r="DQ19" s="26">
        <v>0</v>
      </c>
      <c r="DR19" s="26">
        <v>0</v>
      </c>
      <c r="DS19" s="26">
        <v>0</v>
      </c>
      <c r="DT19" s="26">
        <v>0</v>
      </c>
      <c r="DU19" s="26">
        <f t="shared" si="25"/>
        <v>1507</v>
      </c>
      <c r="DV19" s="26">
        <v>1507</v>
      </c>
      <c r="DW19" s="26">
        <v>0</v>
      </c>
      <c r="DX19" s="26">
        <v>0</v>
      </c>
      <c r="DY19" s="26">
        <v>0</v>
      </c>
      <c r="DZ19" s="26">
        <f t="shared" si="26"/>
        <v>2159</v>
      </c>
      <c r="EA19" s="26">
        <f t="shared" si="27"/>
        <v>889</v>
      </c>
      <c r="EB19" s="26">
        <v>0</v>
      </c>
      <c r="EC19" s="26">
        <v>0</v>
      </c>
      <c r="ED19" s="26">
        <v>869</v>
      </c>
      <c r="EE19" s="26">
        <v>0</v>
      </c>
      <c r="EF19" s="26">
        <v>0</v>
      </c>
      <c r="EG19" s="26">
        <v>20</v>
      </c>
      <c r="EH19" s="26">
        <f t="shared" si="28"/>
        <v>1270</v>
      </c>
      <c r="EI19" s="26">
        <v>0</v>
      </c>
      <c r="EJ19" s="26">
        <v>0</v>
      </c>
      <c r="EK19" s="26">
        <v>1270</v>
      </c>
      <c r="EL19" s="26">
        <v>0</v>
      </c>
      <c r="EM19" s="26">
        <v>0</v>
      </c>
      <c r="EN19" s="26">
        <v>0</v>
      </c>
    </row>
    <row r="20" spans="1:144" s="27" customFormat="1" ht="13.5" customHeight="1" x14ac:dyDescent="0.2">
      <c r="A20" s="24" t="s">
        <v>27</v>
      </c>
      <c r="B20" s="25" t="s">
        <v>52</v>
      </c>
      <c r="C20" s="24" t="s">
        <v>53</v>
      </c>
      <c r="D20" s="26">
        <f t="shared" si="0"/>
        <v>45949</v>
      </c>
      <c r="E20" s="26">
        <f t="shared" si="1"/>
        <v>37247</v>
      </c>
      <c r="F20" s="26">
        <f t="shared" si="2"/>
        <v>36466</v>
      </c>
      <c r="G20" s="26">
        <v>0</v>
      </c>
      <c r="H20" s="26">
        <v>36110</v>
      </c>
      <c r="I20" s="26">
        <v>356</v>
      </c>
      <c r="J20" s="26">
        <v>0</v>
      </c>
      <c r="K20" s="26">
        <v>0</v>
      </c>
      <c r="L20" s="26">
        <v>0</v>
      </c>
      <c r="M20" s="26">
        <f t="shared" si="3"/>
        <v>781</v>
      </c>
      <c r="N20" s="26">
        <v>0</v>
      </c>
      <c r="O20" s="26">
        <v>781</v>
      </c>
      <c r="P20" s="26">
        <v>0</v>
      </c>
      <c r="Q20" s="26">
        <v>0</v>
      </c>
      <c r="R20" s="26">
        <v>0</v>
      </c>
      <c r="S20" s="26">
        <v>0</v>
      </c>
      <c r="T20" s="26">
        <f t="shared" si="4"/>
        <v>2947</v>
      </c>
      <c r="U20" s="26">
        <f t="shared" si="5"/>
        <v>1786</v>
      </c>
      <c r="V20" s="26">
        <v>0</v>
      </c>
      <c r="W20" s="26">
        <v>0</v>
      </c>
      <c r="X20" s="26">
        <v>1503</v>
      </c>
      <c r="Y20" s="26">
        <v>0</v>
      </c>
      <c r="Z20" s="26">
        <v>0</v>
      </c>
      <c r="AA20" s="26">
        <v>283</v>
      </c>
      <c r="AB20" s="26">
        <f t="shared" si="6"/>
        <v>1161</v>
      </c>
      <c r="AC20" s="26">
        <v>0</v>
      </c>
      <c r="AD20" s="26">
        <v>0</v>
      </c>
      <c r="AE20" s="26">
        <v>813</v>
      </c>
      <c r="AF20" s="26">
        <v>0</v>
      </c>
      <c r="AG20" s="26">
        <v>0</v>
      </c>
      <c r="AH20" s="26">
        <v>348</v>
      </c>
      <c r="AI20" s="26">
        <f t="shared" si="7"/>
        <v>0</v>
      </c>
      <c r="AJ20" s="26">
        <f t="shared" si="8"/>
        <v>0</v>
      </c>
      <c r="AK20" s="26">
        <v>0</v>
      </c>
      <c r="AL20" s="26">
        <v>0</v>
      </c>
      <c r="AM20" s="26">
        <v>0</v>
      </c>
      <c r="AN20" s="26">
        <v>0</v>
      </c>
      <c r="AO20" s="26">
        <v>0</v>
      </c>
      <c r="AP20" s="26">
        <v>0</v>
      </c>
      <c r="AQ20" s="26">
        <f t="shared" si="9"/>
        <v>0</v>
      </c>
      <c r="AR20" s="26">
        <v>0</v>
      </c>
      <c r="AS20" s="26">
        <v>0</v>
      </c>
      <c r="AT20" s="26">
        <v>0</v>
      </c>
      <c r="AU20" s="26">
        <v>0</v>
      </c>
      <c r="AV20" s="26">
        <v>0</v>
      </c>
      <c r="AW20" s="26">
        <v>0</v>
      </c>
      <c r="AX20" s="26">
        <f t="shared" si="10"/>
        <v>0</v>
      </c>
      <c r="AY20" s="26">
        <f t="shared" si="11"/>
        <v>0</v>
      </c>
      <c r="AZ20" s="26">
        <v>0</v>
      </c>
      <c r="BA20" s="26">
        <v>0</v>
      </c>
      <c r="BB20" s="26">
        <v>0</v>
      </c>
      <c r="BC20" s="26">
        <v>0</v>
      </c>
      <c r="BD20" s="26">
        <v>0</v>
      </c>
      <c r="BE20" s="26">
        <v>0</v>
      </c>
      <c r="BF20" s="26">
        <f t="shared" si="12"/>
        <v>0</v>
      </c>
      <c r="BG20" s="26">
        <v>0</v>
      </c>
      <c r="BH20" s="26">
        <v>0</v>
      </c>
      <c r="BI20" s="26">
        <v>0</v>
      </c>
      <c r="BJ20" s="26">
        <v>0</v>
      </c>
      <c r="BK20" s="26">
        <v>0</v>
      </c>
      <c r="BL20" s="26">
        <v>0</v>
      </c>
      <c r="BM20" s="26">
        <f t="shared" si="13"/>
        <v>0</v>
      </c>
      <c r="BN20" s="26">
        <f t="shared" si="14"/>
        <v>0</v>
      </c>
      <c r="BO20" s="26">
        <v>0</v>
      </c>
      <c r="BP20" s="26">
        <v>0</v>
      </c>
      <c r="BQ20" s="26">
        <v>0</v>
      </c>
      <c r="BR20" s="26">
        <v>0</v>
      </c>
      <c r="BS20" s="26">
        <v>0</v>
      </c>
      <c r="BT20" s="26">
        <v>0</v>
      </c>
      <c r="BU20" s="26">
        <f t="shared" si="15"/>
        <v>0</v>
      </c>
      <c r="BV20" s="26">
        <v>0</v>
      </c>
      <c r="BW20" s="26">
        <v>0</v>
      </c>
      <c r="BX20" s="26">
        <v>0</v>
      </c>
      <c r="BY20" s="26">
        <v>0</v>
      </c>
      <c r="BZ20" s="26">
        <v>0</v>
      </c>
      <c r="CA20" s="26">
        <v>0</v>
      </c>
      <c r="CB20" s="26">
        <f t="shared" si="16"/>
        <v>2973</v>
      </c>
      <c r="CC20" s="26">
        <f t="shared" si="17"/>
        <v>988</v>
      </c>
      <c r="CD20" s="26">
        <v>0</v>
      </c>
      <c r="CE20" s="26">
        <v>0</v>
      </c>
      <c r="CF20" s="26">
        <v>0</v>
      </c>
      <c r="CG20" s="26">
        <v>988</v>
      </c>
      <c r="CH20" s="26">
        <v>0</v>
      </c>
      <c r="CI20" s="26">
        <v>0</v>
      </c>
      <c r="CJ20" s="26">
        <f t="shared" si="18"/>
        <v>1985</v>
      </c>
      <c r="CK20" s="26">
        <v>0</v>
      </c>
      <c r="CL20" s="26">
        <v>0</v>
      </c>
      <c r="CM20" s="26">
        <v>0</v>
      </c>
      <c r="CN20" s="26">
        <v>1985</v>
      </c>
      <c r="CO20" s="26">
        <v>0</v>
      </c>
      <c r="CP20" s="26">
        <v>0</v>
      </c>
      <c r="CQ20" s="26">
        <f t="shared" si="19"/>
        <v>1286</v>
      </c>
      <c r="CR20" s="26">
        <f t="shared" si="20"/>
        <v>1286</v>
      </c>
      <c r="CS20" s="26">
        <v>0</v>
      </c>
      <c r="CT20" s="26">
        <v>0</v>
      </c>
      <c r="CU20" s="26">
        <v>0</v>
      </c>
      <c r="CV20" s="26">
        <v>1286</v>
      </c>
      <c r="CW20" s="26">
        <v>0</v>
      </c>
      <c r="CX20" s="26">
        <v>0</v>
      </c>
      <c r="CY20" s="26">
        <f t="shared" si="21"/>
        <v>0</v>
      </c>
      <c r="CZ20" s="26">
        <v>0</v>
      </c>
      <c r="DA20" s="26">
        <v>0</v>
      </c>
      <c r="DB20" s="26">
        <v>0</v>
      </c>
      <c r="DC20" s="26">
        <v>0</v>
      </c>
      <c r="DD20" s="26">
        <v>0</v>
      </c>
      <c r="DE20" s="26">
        <v>0</v>
      </c>
      <c r="DF20" s="26">
        <f t="shared" si="22"/>
        <v>0</v>
      </c>
      <c r="DG20" s="26">
        <f t="shared" si="23"/>
        <v>0</v>
      </c>
      <c r="DH20" s="26">
        <v>0</v>
      </c>
      <c r="DI20" s="26">
        <v>0</v>
      </c>
      <c r="DJ20" s="26">
        <v>0</v>
      </c>
      <c r="DK20" s="26">
        <v>0</v>
      </c>
      <c r="DL20" s="26">
        <v>0</v>
      </c>
      <c r="DM20" s="26">
        <v>0</v>
      </c>
      <c r="DN20" s="26">
        <f t="shared" si="24"/>
        <v>0</v>
      </c>
      <c r="DO20" s="26">
        <v>0</v>
      </c>
      <c r="DP20" s="26">
        <v>0</v>
      </c>
      <c r="DQ20" s="26">
        <v>0</v>
      </c>
      <c r="DR20" s="26">
        <v>0</v>
      </c>
      <c r="DS20" s="26">
        <v>0</v>
      </c>
      <c r="DT20" s="26">
        <v>0</v>
      </c>
      <c r="DU20" s="26">
        <f t="shared" si="25"/>
        <v>1403</v>
      </c>
      <c r="DV20" s="26">
        <v>1263</v>
      </c>
      <c r="DW20" s="26">
        <v>66</v>
      </c>
      <c r="DX20" s="26">
        <v>74</v>
      </c>
      <c r="DY20" s="26">
        <v>0</v>
      </c>
      <c r="DZ20" s="26">
        <f t="shared" si="26"/>
        <v>93</v>
      </c>
      <c r="EA20" s="26">
        <f t="shared" si="27"/>
        <v>0</v>
      </c>
      <c r="EB20" s="26">
        <v>0</v>
      </c>
      <c r="EC20" s="26">
        <v>0</v>
      </c>
      <c r="ED20" s="26">
        <v>0</v>
      </c>
      <c r="EE20" s="26">
        <v>0</v>
      </c>
      <c r="EF20" s="26">
        <v>0</v>
      </c>
      <c r="EG20" s="26">
        <v>0</v>
      </c>
      <c r="EH20" s="26">
        <f t="shared" si="28"/>
        <v>93</v>
      </c>
      <c r="EI20" s="26">
        <v>0</v>
      </c>
      <c r="EJ20" s="26">
        <v>0</v>
      </c>
      <c r="EK20" s="26">
        <v>93</v>
      </c>
      <c r="EL20" s="26">
        <v>0</v>
      </c>
      <c r="EM20" s="26">
        <v>0</v>
      </c>
      <c r="EN20" s="26">
        <v>0</v>
      </c>
    </row>
    <row r="21" spans="1:144" s="27" customFormat="1" ht="13.5" customHeight="1" x14ac:dyDescent="0.2">
      <c r="A21" s="24" t="s">
        <v>27</v>
      </c>
      <c r="B21" s="25" t="s">
        <v>54</v>
      </c>
      <c r="C21" s="24" t="s">
        <v>55</v>
      </c>
      <c r="D21" s="26">
        <f t="shared" si="0"/>
        <v>25732</v>
      </c>
      <c r="E21" s="26">
        <f t="shared" si="1"/>
        <v>23665</v>
      </c>
      <c r="F21" s="26">
        <f t="shared" si="2"/>
        <v>23585</v>
      </c>
      <c r="G21" s="26">
        <v>0</v>
      </c>
      <c r="H21" s="26">
        <v>23585</v>
      </c>
      <c r="I21" s="26">
        <v>0</v>
      </c>
      <c r="J21" s="26">
        <v>0</v>
      </c>
      <c r="K21" s="26">
        <v>0</v>
      </c>
      <c r="L21" s="26">
        <v>0</v>
      </c>
      <c r="M21" s="26">
        <f t="shared" si="3"/>
        <v>80</v>
      </c>
      <c r="N21" s="26">
        <v>0</v>
      </c>
      <c r="O21" s="26">
        <v>80</v>
      </c>
      <c r="P21" s="26">
        <v>0</v>
      </c>
      <c r="Q21" s="26">
        <v>0</v>
      </c>
      <c r="R21" s="26">
        <v>0</v>
      </c>
      <c r="S21" s="26">
        <v>0</v>
      </c>
      <c r="T21" s="26">
        <f t="shared" si="4"/>
        <v>0</v>
      </c>
      <c r="U21" s="26">
        <f t="shared" si="5"/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f t="shared" si="6"/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26">
        <v>0</v>
      </c>
      <c r="AI21" s="26">
        <f t="shared" si="7"/>
        <v>37</v>
      </c>
      <c r="AJ21" s="26">
        <f t="shared" si="8"/>
        <v>37</v>
      </c>
      <c r="AK21" s="26">
        <v>0</v>
      </c>
      <c r="AL21" s="26">
        <v>37</v>
      </c>
      <c r="AM21" s="26">
        <v>0</v>
      </c>
      <c r="AN21" s="26">
        <v>0</v>
      </c>
      <c r="AO21" s="26">
        <v>0</v>
      </c>
      <c r="AP21" s="26">
        <v>0</v>
      </c>
      <c r="AQ21" s="26">
        <f t="shared" si="9"/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f t="shared" si="10"/>
        <v>0</v>
      </c>
      <c r="AY21" s="26">
        <f t="shared" si="11"/>
        <v>0</v>
      </c>
      <c r="AZ21" s="26">
        <v>0</v>
      </c>
      <c r="BA21" s="26">
        <v>0</v>
      </c>
      <c r="BB21" s="26">
        <v>0</v>
      </c>
      <c r="BC21" s="26">
        <v>0</v>
      </c>
      <c r="BD21" s="26">
        <v>0</v>
      </c>
      <c r="BE21" s="26">
        <v>0</v>
      </c>
      <c r="BF21" s="26">
        <f t="shared" si="12"/>
        <v>0</v>
      </c>
      <c r="BG21" s="26">
        <v>0</v>
      </c>
      <c r="BH21" s="26">
        <v>0</v>
      </c>
      <c r="BI21" s="26">
        <v>0</v>
      </c>
      <c r="BJ21" s="26">
        <v>0</v>
      </c>
      <c r="BK21" s="26">
        <v>0</v>
      </c>
      <c r="BL21" s="26">
        <v>0</v>
      </c>
      <c r="BM21" s="26">
        <f t="shared" si="13"/>
        <v>0</v>
      </c>
      <c r="BN21" s="26">
        <f t="shared" si="14"/>
        <v>0</v>
      </c>
      <c r="BO21" s="26">
        <v>0</v>
      </c>
      <c r="BP21" s="26">
        <v>0</v>
      </c>
      <c r="BQ21" s="26">
        <v>0</v>
      </c>
      <c r="BR21" s="26">
        <v>0</v>
      </c>
      <c r="BS21" s="26">
        <v>0</v>
      </c>
      <c r="BT21" s="26">
        <v>0</v>
      </c>
      <c r="BU21" s="26">
        <f t="shared" si="15"/>
        <v>0</v>
      </c>
      <c r="BV21" s="26">
        <v>0</v>
      </c>
      <c r="BW21" s="26">
        <v>0</v>
      </c>
      <c r="BX21" s="26">
        <v>0</v>
      </c>
      <c r="BY21" s="26">
        <v>0</v>
      </c>
      <c r="BZ21" s="26">
        <v>0</v>
      </c>
      <c r="CA21" s="26">
        <v>0</v>
      </c>
      <c r="CB21" s="26">
        <f t="shared" si="16"/>
        <v>0</v>
      </c>
      <c r="CC21" s="26">
        <f t="shared" si="17"/>
        <v>0</v>
      </c>
      <c r="CD21" s="26">
        <v>0</v>
      </c>
      <c r="CE21" s="26">
        <v>0</v>
      </c>
      <c r="CF21" s="26">
        <v>0</v>
      </c>
      <c r="CG21" s="26">
        <v>0</v>
      </c>
      <c r="CH21" s="26">
        <v>0</v>
      </c>
      <c r="CI21" s="26">
        <v>0</v>
      </c>
      <c r="CJ21" s="26">
        <f t="shared" si="18"/>
        <v>0</v>
      </c>
      <c r="CK21" s="26">
        <v>0</v>
      </c>
      <c r="CL21" s="26">
        <v>0</v>
      </c>
      <c r="CM21" s="26">
        <v>0</v>
      </c>
      <c r="CN21" s="26">
        <v>0</v>
      </c>
      <c r="CO21" s="26">
        <v>0</v>
      </c>
      <c r="CP21" s="26">
        <v>0</v>
      </c>
      <c r="CQ21" s="26">
        <f t="shared" si="19"/>
        <v>1348</v>
      </c>
      <c r="CR21" s="26">
        <f t="shared" si="20"/>
        <v>1322</v>
      </c>
      <c r="CS21" s="26">
        <v>0</v>
      </c>
      <c r="CT21" s="26">
        <v>0</v>
      </c>
      <c r="CU21" s="26">
        <v>554</v>
      </c>
      <c r="CV21" s="26">
        <v>353</v>
      </c>
      <c r="CW21" s="26">
        <v>38</v>
      </c>
      <c r="CX21" s="26">
        <v>377</v>
      </c>
      <c r="CY21" s="26">
        <f t="shared" si="21"/>
        <v>26</v>
      </c>
      <c r="CZ21" s="26">
        <v>0</v>
      </c>
      <c r="DA21" s="26">
        <v>0</v>
      </c>
      <c r="DB21" s="26">
        <v>7</v>
      </c>
      <c r="DC21" s="26">
        <v>2</v>
      </c>
      <c r="DD21" s="26">
        <v>0</v>
      </c>
      <c r="DE21" s="26">
        <v>17</v>
      </c>
      <c r="DF21" s="26">
        <f t="shared" si="22"/>
        <v>0</v>
      </c>
      <c r="DG21" s="26">
        <f t="shared" si="23"/>
        <v>0</v>
      </c>
      <c r="DH21" s="26">
        <v>0</v>
      </c>
      <c r="DI21" s="26">
        <v>0</v>
      </c>
      <c r="DJ21" s="26">
        <v>0</v>
      </c>
      <c r="DK21" s="26">
        <v>0</v>
      </c>
      <c r="DL21" s="26">
        <v>0</v>
      </c>
      <c r="DM21" s="26">
        <v>0</v>
      </c>
      <c r="DN21" s="26">
        <f t="shared" si="24"/>
        <v>0</v>
      </c>
      <c r="DO21" s="26">
        <v>0</v>
      </c>
      <c r="DP21" s="26">
        <v>0</v>
      </c>
      <c r="DQ21" s="26">
        <v>0</v>
      </c>
      <c r="DR21" s="26">
        <v>0</v>
      </c>
      <c r="DS21" s="26">
        <v>0</v>
      </c>
      <c r="DT21" s="26">
        <v>0</v>
      </c>
      <c r="DU21" s="26">
        <f t="shared" si="25"/>
        <v>369</v>
      </c>
      <c r="DV21" s="26">
        <v>369</v>
      </c>
      <c r="DW21" s="26">
        <v>0</v>
      </c>
      <c r="DX21" s="26">
        <v>0</v>
      </c>
      <c r="DY21" s="26">
        <v>0</v>
      </c>
      <c r="DZ21" s="26">
        <f t="shared" si="26"/>
        <v>313</v>
      </c>
      <c r="EA21" s="26">
        <f t="shared" si="27"/>
        <v>192</v>
      </c>
      <c r="EB21" s="26">
        <v>0</v>
      </c>
      <c r="EC21" s="26">
        <v>0</v>
      </c>
      <c r="ED21" s="26">
        <v>192</v>
      </c>
      <c r="EE21" s="26">
        <v>0</v>
      </c>
      <c r="EF21" s="26">
        <v>0</v>
      </c>
      <c r="EG21" s="26">
        <v>0</v>
      </c>
      <c r="EH21" s="26">
        <f t="shared" si="28"/>
        <v>121</v>
      </c>
      <c r="EI21" s="26">
        <v>0</v>
      </c>
      <c r="EJ21" s="26">
        <v>0</v>
      </c>
      <c r="EK21" s="26">
        <v>121</v>
      </c>
      <c r="EL21" s="26">
        <v>0</v>
      </c>
      <c r="EM21" s="26">
        <v>0</v>
      </c>
      <c r="EN21" s="26">
        <v>0</v>
      </c>
    </row>
    <row r="22" spans="1:144" s="27" customFormat="1" ht="13.5" customHeight="1" x14ac:dyDescent="0.2">
      <c r="A22" s="24" t="s">
        <v>27</v>
      </c>
      <c r="B22" s="25" t="s">
        <v>56</v>
      </c>
      <c r="C22" s="24" t="s">
        <v>57</v>
      </c>
      <c r="D22" s="26">
        <f t="shared" si="0"/>
        <v>6422</v>
      </c>
      <c r="E22" s="26">
        <f t="shared" si="1"/>
        <v>5592</v>
      </c>
      <c r="F22" s="26">
        <f t="shared" si="2"/>
        <v>5449</v>
      </c>
      <c r="G22" s="26">
        <v>0</v>
      </c>
      <c r="H22" s="26">
        <v>5449</v>
      </c>
      <c r="I22" s="26">
        <v>0</v>
      </c>
      <c r="J22" s="26">
        <v>0</v>
      </c>
      <c r="K22" s="26">
        <v>0</v>
      </c>
      <c r="L22" s="26">
        <v>0</v>
      </c>
      <c r="M22" s="26">
        <f t="shared" si="3"/>
        <v>143</v>
      </c>
      <c r="N22" s="26">
        <v>0</v>
      </c>
      <c r="O22" s="26">
        <v>143</v>
      </c>
      <c r="P22" s="26">
        <v>0</v>
      </c>
      <c r="Q22" s="26">
        <v>0</v>
      </c>
      <c r="R22" s="26">
        <v>0</v>
      </c>
      <c r="S22" s="26">
        <v>0</v>
      </c>
      <c r="T22" s="26">
        <f t="shared" si="4"/>
        <v>437</v>
      </c>
      <c r="U22" s="26">
        <f t="shared" si="5"/>
        <v>201</v>
      </c>
      <c r="V22" s="26">
        <v>0</v>
      </c>
      <c r="W22" s="26">
        <v>0</v>
      </c>
      <c r="X22" s="26">
        <v>78</v>
      </c>
      <c r="Y22" s="26">
        <v>0</v>
      </c>
      <c r="Z22" s="26">
        <v>0</v>
      </c>
      <c r="AA22" s="26">
        <v>123</v>
      </c>
      <c r="AB22" s="26">
        <f t="shared" si="6"/>
        <v>236</v>
      </c>
      <c r="AC22" s="26">
        <v>0</v>
      </c>
      <c r="AD22" s="26">
        <v>0</v>
      </c>
      <c r="AE22" s="26">
        <v>90</v>
      </c>
      <c r="AF22" s="26">
        <v>0</v>
      </c>
      <c r="AG22" s="26">
        <v>0</v>
      </c>
      <c r="AH22" s="26">
        <v>146</v>
      </c>
      <c r="AI22" s="26">
        <f t="shared" si="7"/>
        <v>0</v>
      </c>
      <c r="AJ22" s="26">
        <f t="shared" si="8"/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0</v>
      </c>
      <c r="AP22" s="26">
        <v>0</v>
      </c>
      <c r="AQ22" s="26">
        <f t="shared" si="9"/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f t="shared" si="10"/>
        <v>0</v>
      </c>
      <c r="AY22" s="26">
        <f t="shared" si="11"/>
        <v>0</v>
      </c>
      <c r="AZ22" s="26">
        <v>0</v>
      </c>
      <c r="BA22" s="26">
        <v>0</v>
      </c>
      <c r="BB22" s="26">
        <v>0</v>
      </c>
      <c r="BC22" s="26">
        <v>0</v>
      </c>
      <c r="BD22" s="26">
        <v>0</v>
      </c>
      <c r="BE22" s="26">
        <v>0</v>
      </c>
      <c r="BF22" s="26">
        <f t="shared" si="12"/>
        <v>0</v>
      </c>
      <c r="BG22" s="26">
        <v>0</v>
      </c>
      <c r="BH22" s="26">
        <v>0</v>
      </c>
      <c r="BI22" s="26">
        <v>0</v>
      </c>
      <c r="BJ22" s="26">
        <v>0</v>
      </c>
      <c r="BK22" s="26">
        <v>0</v>
      </c>
      <c r="BL22" s="26">
        <v>0</v>
      </c>
      <c r="BM22" s="26">
        <f t="shared" si="13"/>
        <v>0</v>
      </c>
      <c r="BN22" s="26">
        <f t="shared" si="14"/>
        <v>0</v>
      </c>
      <c r="BO22" s="26">
        <v>0</v>
      </c>
      <c r="BP22" s="26">
        <v>0</v>
      </c>
      <c r="BQ22" s="26">
        <v>0</v>
      </c>
      <c r="BR22" s="26">
        <v>0</v>
      </c>
      <c r="BS22" s="26">
        <v>0</v>
      </c>
      <c r="BT22" s="26">
        <v>0</v>
      </c>
      <c r="BU22" s="26">
        <f t="shared" si="15"/>
        <v>0</v>
      </c>
      <c r="BV22" s="26">
        <v>0</v>
      </c>
      <c r="BW22" s="26">
        <v>0</v>
      </c>
      <c r="BX22" s="26">
        <v>0</v>
      </c>
      <c r="BY22" s="26">
        <v>0</v>
      </c>
      <c r="BZ22" s="26">
        <v>0</v>
      </c>
      <c r="CA22" s="26">
        <v>0</v>
      </c>
      <c r="CB22" s="26">
        <f t="shared" si="16"/>
        <v>0</v>
      </c>
      <c r="CC22" s="26">
        <f t="shared" si="17"/>
        <v>0</v>
      </c>
      <c r="CD22" s="26">
        <v>0</v>
      </c>
      <c r="CE22" s="26">
        <v>0</v>
      </c>
      <c r="CF22" s="26">
        <v>0</v>
      </c>
      <c r="CG22" s="26">
        <v>0</v>
      </c>
      <c r="CH22" s="26">
        <v>0</v>
      </c>
      <c r="CI22" s="26">
        <v>0</v>
      </c>
      <c r="CJ22" s="26">
        <f t="shared" si="18"/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0</v>
      </c>
      <c r="CQ22" s="26">
        <f t="shared" si="19"/>
        <v>0</v>
      </c>
      <c r="CR22" s="26">
        <f t="shared" si="20"/>
        <v>0</v>
      </c>
      <c r="CS22" s="26">
        <v>0</v>
      </c>
      <c r="CT22" s="26">
        <v>0</v>
      </c>
      <c r="CU22" s="26">
        <v>0</v>
      </c>
      <c r="CV22" s="26">
        <v>0</v>
      </c>
      <c r="CW22" s="26">
        <v>0</v>
      </c>
      <c r="CX22" s="26">
        <v>0</v>
      </c>
      <c r="CY22" s="26">
        <f t="shared" si="21"/>
        <v>0</v>
      </c>
      <c r="CZ22" s="26">
        <v>0</v>
      </c>
      <c r="DA22" s="26">
        <v>0</v>
      </c>
      <c r="DB22" s="26">
        <v>0</v>
      </c>
      <c r="DC22" s="26">
        <v>0</v>
      </c>
      <c r="DD22" s="26">
        <v>0</v>
      </c>
      <c r="DE22" s="26">
        <v>0</v>
      </c>
      <c r="DF22" s="26">
        <f t="shared" si="22"/>
        <v>0</v>
      </c>
      <c r="DG22" s="26">
        <f t="shared" si="23"/>
        <v>0</v>
      </c>
      <c r="DH22" s="26">
        <v>0</v>
      </c>
      <c r="DI22" s="26">
        <v>0</v>
      </c>
      <c r="DJ22" s="26">
        <v>0</v>
      </c>
      <c r="DK22" s="26">
        <v>0</v>
      </c>
      <c r="DL22" s="26">
        <v>0</v>
      </c>
      <c r="DM22" s="26">
        <v>0</v>
      </c>
      <c r="DN22" s="26">
        <f t="shared" si="24"/>
        <v>0</v>
      </c>
      <c r="DO22" s="26">
        <v>0</v>
      </c>
      <c r="DP22" s="26">
        <v>0</v>
      </c>
      <c r="DQ22" s="26">
        <v>0</v>
      </c>
      <c r="DR22" s="26">
        <v>0</v>
      </c>
      <c r="DS22" s="26">
        <v>0</v>
      </c>
      <c r="DT22" s="26">
        <v>0</v>
      </c>
      <c r="DU22" s="26">
        <f t="shared" si="25"/>
        <v>393</v>
      </c>
      <c r="DV22" s="26">
        <v>370</v>
      </c>
      <c r="DW22" s="26">
        <v>0</v>
      </c>
      <c r="DX22" s="26">
        <v>12</v>
      </c>
      <c r="DY22" s="26">
        <v>11</v>
      </c>
      <c r="DZ22" s="26">
        <f t="shared" si="26"/>
        <v>0</v>
      </c>
      <c r="EA22" s="26">
        <f t="shared" si="27"/>
        <v>0</v>
      </c>
      <c r="EB22" s="26">
        <v>0</v>
      </c>
      <c r="EC22" s="26">
        <v>0</v>
      </c>
      <c r="ED22" s="26">
        <v>0</v>
      </c>
      <c r="EE22" s="26">
        <v>0</v>
      </c>
      <c r="EF22" s="26">
        <v>0</v>
      </c>
      <c r="EG22" s="26">
        <v>0</v>
      </c>
      <c r="EH22" s="26">
        <f t="shared" si="28"/>
        <v>0</v>
      </c>
      <c r="EI22" s="26">
        <v>0</v>
      </c>
      <c r="EJ22" s="26">
        <v>0</v>
      </c>
      <c r="EK22" s="26">
        <v>0</v>
      </c>
      <c r="EL22" s="26">
        <v>0</v>
      </c>
      <c r="EM22" s="26">
        <v>0</v>
      </c>
      <c r="EN22" s="26">
        <v>0</v>
      </c>
    </row>
    <row r="23" spans="1:144" s="27" customFormat="1" ht="13.5" customHeight="1" x14ac:dyDescent="0.2">
      <c r="A23" s="24" t="s">
        <v>27</v>
      </c>
      <c r="B23" s="25" t="s">
        <v>58</v>
      </c>
      <c r="C23" s="24" t="s">
        <v>59</v>
      </c>
      <c r="D23" s="26">
        <f t="shared" si="0"/>
        <v>13524</v>
      </c>
      <c r="E23" s="26">
        <f t="shared" si="1"/>
        <v>12040</v>
      </c>
      <c r="F23" s="26">
        <f t="shared" si="2"/>
        <v>11909</v>
      </c>
      <c r="G23" s="26">
        <v>0</v>
      </c>
      <c r="H23" s="26">
        <v>11909</v>
      </c>
      <c r="I23" s="26">
        <v>0</v>
      </c>
      <c r="J23" s="26">
        <v>0</v>
      </c>
      <c r="K23" s="26">
        <v>0</v>
      </c>
      <c r="L23" s="26">
        <v>0</v>
      </c>
      <c r="M23" s="26">
        <f t="shared" si="3"/>
        <v>131</v>
      </c>
      <c r="N23" s="26">
        <v>0</v>
      </c>
      <c r="O23" s="26">
        <v>131</v>
      </c>
      <c r="P23" s="26">
        <v>0</v>
      </c>
      <c r="Q23" s="26">
        <v>0</v>
      </c>
      <c r="R23" s="26">
        <v>0</v>
      </c>
      <c r="S23" s="26">
        <v>0</v>
      </c>
      <c r="T23" s="26">
        <f t="shared" si="4"/>
        <v>623</v>
      </c>
      <c r="U23" s="26">
        <f t="shared" si="5"/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f t="shared" si="6"/>
        <v>623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623</v>
      </c>
      <c r="AI23" s="26">
        <f t="shared" si="7"/>
        <v>0</v>
      </c>
      <c r="AJ23" s="26">
        <f t="shared" si="8"/>
        <v>0</v>
      </c>
      <c r="AK23" s="26">
        <v>0</v>
      </c>
      <c r="AL23" s="26">
        <v>0</v>
      </c>
      <c r="AM23" s="26">
        <v>0</v>
      </c>
      <c r="AN23" s="26">
        <v>0</v>
      </c>
      <c r="AO23" s="26">
        <v>0</v>
      </c>
      <c r="AP23" s="26">
        <v>0</v>
      </c>
      <c r="AQ23" s="26">
        <f t="shared" si="9"/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f t="shared" si="10"/>
        <v>0</v>
      </c>
      <c r="AY23" s="26">
        <f t="shared" si="11"/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f t="shared" si="12"/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f t="shared" si="13"/>
        <v>0</v>
      </c>
      <c r="BN23" s="26">
        <f t="shared" si="14"/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f t="shared" si="15"/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>
        <v>0</v>
      </c>
      <c r="CB23" s="26">
        <f t="shared" si="16"/>
        <v>281</v>
      </c>
      <c r="CC23" s="26">
        <f t="shared" si="17"/>
        <v>0</v>
      </c>
      <c r="CD23" s="26">
        <v>0</v>
      </c>
      <c r="CE23" s="26">
        <v>0</v>
      </c>
      <c r="CF23" s="26">
        <v>0</v>
      </c>
      <c r="CG23" s="26">
        <v>0</v>
      </c>
      <c r="CH23" s="26">
        <v>0</v>
      </c>
      <c r="CI23" s="26">
        <v>0</v>
      </c>
      <c r="CJ23" s="26">
        <f t="shared" si="18"/>
        <v>281</v>
      </c>
      <c r="CK23" s="26">
        <v>0</v>
      </c>
      <c r="CL23" s="26">
        <v>0</v>
      </c>
      <c r="CM23" s="26">
        <v>0</v>
      </c>
      <c r="CN23" s="26">
        <v>281</v>
      </c>
      <c r="CO23" s="26">
        <v>0</v>
      </c>
      <c r="CP23" s="26">
        <v>0</v>
      </c>
      <c r="CQ23" s="26">
        <f t="shared" si="19"/>
        <v>112</v>
      </c>
      <c r="CR23" s="26">
        <f t="shared" si="20"/>
        <v>112</v>
      </c>
      <c r="CS23" s="26">
        <v>0</v>
      </c>
      <c r="CT23" s="26">
        <v>0</v>
      </c>
      <c r="CU23" s="26">
        <v>0</v>
      </c>
      <c r="CV23" s="26">
        <v>112</v>
      </c>
      <c r="CW23" s="26">
        <v>0</v>
      </c>
      <c r="CX23" s="26">
        <v>0</v>
      </c>
      <c r="CY23" s="26">
        <f t="shared" si="21"/>
        <v>0</v>
      </c>
      <c r="CZ23" s="26">
        <v>0</v>
      </c>
      <c r="DA23" s="26">
        <v>0</v>
      </c>
      <c r="DB23" s="26">
        <v>0</v>
      </c>
      <c r="DC23" s="26">
        <v>0</v>
      </c>
      <c r="DD23" s="26">
        <v>0</v>
      </c>
      <c r="DE23" s="26">
        <v>0</v>
      </c>
      <c r="DF23" s="26">
        <f t="shared" si="22"/>
        <v>0</v>
      </c>
      <c r="DG23" s="26">
        <f t="shared" si="23"/>
        <v>0</v>
      </c>
      <c r="DH23" s="26">
        <v>0</v>
      </c>
      <c r="DI23" s="26">
        <v>0</v>
      </c>
      <c r="DJ23" s="26">
        <v>0</v>
      </c>
      <c r="DK23" s="26">
        <v>0</v>
      </c>
      <c r="DL23" s="26">
        <v>0</v>
      </c>
      <c r="DM23" s="26">
        <v>0</v>
      </c>
      <c r="DN23" s="26">
        <f t="shared" si="24"/>
        <v>0</v>
      </c>
      <c r="DO23" s="26">
        <v>0</v>
      </c>
      <c r="DP23" s="26">
        <v>0</v>
      </c>
      <c r="DQ23" s="26">
        <v>0</v>
      </c>
      <c r="DR23" s="26">
        <v>0</v>
      </c>
      <c r="DS23" s="26">
        <v>0</v>
      </c>
      <c r="DT23" s="26">
        <v>0</v>
      </c>
      <c r="DU23" s="26">
        <f t="shared" si="25"/>
        <v>468</v>
      </c>
      <c r="DV23" s="26">
        <v>468</v>
      </c>
      <c r="DW23" s="26">
        <v>0</v>
      </c>
      <c r="DX23" s="26">
        <v>0</v>
      </c>
      <c r="DY23" s="26">
        <v>0</v>
      </c>
      <c r="DZ23" s="26">
        <f t="shared" si="26"/>
        <v>0</v>
      </c>
      <c r="EA23" s="26">
        <f t="shared" si="27"/>
        <v>0</v>
      </c>
      <c r="EB23" s="26">
        <v>0</v>
      </c>
      <c r="EC23" s="26">
        <v>0</v>
      </c>
      <c r="ED23" s="26">
        <v>0</v>
      </c>
      <c r="EE23" s="26">
        <v>0</v>
      </c>
      <c r="EF23" s="26">
        <v>0</v>
      </c>
      <c r="EG23" s="26">
        <v>0</v>
      </c>
      <c r="EH23" s="26">
        <f t="shared" si="28"/>
        <v>0</v>
      </c>
      <c r="EI23" s="26">
        <v>0</v>
      </c>
      <c r="EJ23" s="26">
        <v>0</v>
      </c>
      <c r="EK23" s="26">
        <v>0</v>
      </c>
      <c r="EL23" s="26">
        <v>0</v>
      </c>
      <c r="EM23" s="26">
        <v>0</v>
      </c>
      <c r="EN23" s="26">
        <v>0</v>
      </c>
    </row>
    <row r="24" spans="1:144" s="27" customFormat="1" ht="13.5" customHeight="1" x14ac:dyDescent="0.2">
      <c r="A24" s="24" t="s">
        <v>27</v>
      </c>
      <c r="B24" s="25" t="s">
        <v>60</v>
      </c>
      <c r="C24" s="24" t="s">
        <v>61</v>
      </c>
      <c r="D24" s="26">
        <f t="shared" si="0"/>
        <v>6795</v>
      </c>
      <c r="E24" s="26">
        <f t="shared" si="1"/>
        <v>5692</v>
      </c>
      <c r="F24" s="26">
        <f t="shared" si="2"/>
        <v>4825</v>
      </c>
      <c r="G24" s="26">
        <v>0</v>
      </c>
      <c r="H24" s="26">
        <v>4825</v>
      </c>
      <c r="I24" s="26">
        <v>0</v>
      </c>
      <c r="J24" s="26">
        <v>0</v>
      </c>
      <c r="K24" s="26">
        <v>0</v>
      </c>
      <c r="L24" s="26">
        <v>0</v>
      </c>
      <c r="M24" s="26">
        <f t="shared" si="3"/>
        <v>867</v>
      </c>
      <c r="N24" s="26">
        <v>0</v>
      </c>
      <c r="O24" s="26">
        <v>867</v>
      </c>
      <c r="P24" s="26">
        <v>0</v>
      </c>
      <c r="Q24" s="26">
        <v>0</v>
      </c>
      <c r="R24" s="26">
        <v>0</v>
      </c>
      <c r="S24" s="26">
        <v>0</v>
      </c>
      <c r="T24" s="26">
        <f t="shared" si="4"/>
        <v>0</v>
      </c>
      <c r="U24" s="26">
        <f t="shared" si="5"/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f t="shared" si="6"/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f t="shared" si="7"/>
        <v>0</v>
      </c>
      <c r="AJ24" s="26">
        <f t="shared" si="8"/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f t="shared" si="9"/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f t="shared" si="10"/>
        <v>0</v>
      </c>
      <c r="AY24" s="26">
        <f t="shared" si="11"/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f t="shared" si="12"/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f t="shared" si="13"/>
        <v>0</v>
      </c>
      <c r="BN24" s="26">
        <f t="shared" si="14"/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f t="shared" si="15"/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f t="shared" si="16"/>
        <v>0</v>
      </c>
      <c r="CC24" s="26">
        <f t="shared" si="17"/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f t="shared" si="18"/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f t="shared" si="19"/>
        <v>983</v>
      </c>
      <c r="CR24" s="26">
        <f t="shared" si="20"/>
        <v>780</v>
      </c>
      <c r="CS24" s="26">
        <v>0</v>
      </c>
      <c r="CT24" s="26">
        <v>0</v>
      </c>
      <c r="CU24" s="26">
        <v>11</v>
      </c>
      <c r="CV24" s="26">
        <v>735</v>
      </c>
      <c r="CW24" s="26">
        <v>0</v>
      </c>
      <c r="CX24" s="26">
        <v>34</v>
      </c>
      <c r="CY24" s="26">
        <f t="shared" si="21"/>
        <v>203</v>
      </c>
      <c r="CZ24" s="26">
        <v>0</v>
      </c>
      <c r="DA24" s="26">
        <v>0</v>
      </c>
      <c r="DB24" s="26">
        <v>5</v>
      </c>
      <c r="DC24" s="26">
        <v>163</v>
      </c>
      <c r="DD24" s="26">
        <v>0</v>
      </c>
      <c r="DE24" s="26">
        <v>35</v>
      </c>
      <c r="DF24" s="26">
        <f t="shared" si="22"/>
        <v>0</v>
      </c>
      <c r="DG24" s="26">
        <f t="shared" si="23"/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0</v>
      </c>
      <c r="DN24" s="26">
        <f t="shared" si="24"/>
        <v>0</v>
      </c>
      <c r="DO24" s="26">
        <v>0</v>
      </c>
      <c r="DP24" s="26">
        <v>0</v>
      </c>
      <c r="DQ24" s="26">
        <v>0</v>
      </c>
      <c r="DR24" s="26">
        <v>0</v>
      </c>
      <c r="DS24" s="26">
        <v>0</v>
      </c>
      <c r="DT24" s="26">
        <v>0</v>
      </c>
      <c r="DU24" s="26">
        <f t="shared" si="25"/>
        <v>0</v>
      </c>
      <c r="DV24" s="26">
        <v>0</v>
      </c>
      <c r="DW24" s="26">
        <v>0</v>
      </c>
      <c r="DX24" s="26">
        <v>0</v>
      </c>
      <c r="DY24" s="26">
        <v>0</v>
      </c>
      <c r="DZ24" s="26">
        <f t="shared" si="26"/>
        <v>120</v>
      </c>
      <c r="EA24" s="26">
        <f t="shared" si="27"/>
        <v>84</v>
      </c>
      <c r="EB24" s="26">
        <v>0</v>
      </c>
      <c r="EC24" s="26">
        <v>0</v>
      </c>
      <c r="ED24" s="26">
        <v>84</v>
      </c>
      <c r="EE24" s="26">
        <v>0</v>
      </c>
      <c r="EF24" s="26">
        <v>0</v>
      </c>
      <c r="EG24" s="26">
        <v>0</v>
      </c>
      <c r="EH24" s="26">
        <f t="shared" si="28"/>
        <v>36</v>
      </c>
      <c r="EI24" s="26">
        <v>0</v>
      </c>
      <c r="EJ24" s="26">
        <v>0</v>
      </c>
      <c r="EK24" s="26">
        <v>36</v>
      </c>
      <c r="EL24" s="26">
        <v>0</v>
      </c>
      <c r="EM24" s="26">
        <v>0</v>
      </c>
      <c r="EN24" s="26">
        <v>0</v>
      </c>
    </row>
    <row r="25" spans="1:144" s="27" customFormat="1" ht="13.5" customHeight="1" x14ac:dyDescent="0.2">
      <c r="A25" s="24" t="s">
        <v>27</v>
      </c>
      <c r="B25" s="25" t="s">
        <v>62</v>
      </c>
      <c r="C25" s="24" t="s">
        <v>63</v>
      </c>
      <c r="D25" s="26">
        <f t="shared" si="0"/>
        <v>9633</v>
      </c>
      <c r="E25" s="26">
        <f t="shared" si="1"/>
        <v>8289</v>
      </c>
      <c r="F25" s="26">
        <f t="shared" si="2"/>
        <v>8156</v>
      </c>
      <c r="G25" s="26">
        <v>0</v>
      </c>
      <c r="H25" s="26">
        <v>7922</v>
      </c>
      <c r="I25" s="26">
        <v>0</v>
      </c>
      <c r="J25" s="26">
        <v>0</v>
      </c>
      <c r="K25" s="26">
        <v>0</v>
      </c>
      <c r="L25" s="26">
        <v>234</v>
      </c>
      <c r="M25" s="26">
        <f t="shared" si="3"/>
        <v>133</v>
      </c>
      <c r="N25" s="26">
        <v>0</v>
      </c>
      <c r="O25" s="26">
        <v>133</v>
      </c>
      <c r="P25" s="26">
        <v>0</v>
      </c>
      <c r="Q25" s="26">
        <v>0</v>
      </c>
      <c r="R25" s="26">
        <v>0</v>
      </c>
      <c r="S25" s="26">
        <v>0</v>
      </c>
      <c r="T25" s="26">
        <f t="shared" si="4"/>
        <v>215</v>
      </c>
      <c r="U25" s="26">
        <f t="shared" si="5"/>
        <v>215</v>
      </c>
      <c r="V25" s="26">
        <v>0</v>
      </c>
      <c r="W25" s="26">
        <v>0</v>
      </c>
      <c r="X25" s="26">
        <v>0</v>
      </c>
      <c r="Y25" s="26">
        <v>0</v>
      </c>
      <c r="Z25" s="26">
        <v>14</v>
      </c>
      <c r="AA25" s="26">
        <v>201</v>
      </c>
      <c r="AB25" s="26">
        <f t="shared" si="6"/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f t="shared" si="7"/>
        <v>0</v>
      </c>
      <c r="AJ25" s="26">
        <f t="shared" si="8"/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f t="shared" si="9"/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f t="shared" si="10"/>
        <v>0</v>
      </c>
      <c r="AY25" s="26">
        <f t="shared" si="11"/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f t="shared" si="12"/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f t="shared" si="13"/>
        <v>0</v>
      </c>
      <c r="BN25" s="26">
        <f t="shared" si="14"/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f t="shared" si="15"/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0</v>
      </c>
      <c r="CA25" s="26">
        <v>0</v>
      </c>
      <c r="CB25" s="26">
        <f t="shared" si="16"/>
        <v>46</v>
      </c>
      <c r="CC25" s="26">
        <f t="shared" si="17"/>
        <v>46</v>
      </c>
      <c r="CD25" s="26">
        <v>0</v>
      </c>
      <c r="CE25" s="26">
        <v>0</v>
      </c>
      <c r="CF25" s="26">
        <v>0</v>
      </c>
      <c r="CG25" s="26">
        <v>0</v>
      </c>
      <c r="CH25" s="26">
        <v>0</v>
      </c>
      <c r="CI25" s="26">
        <v>46</v>
      </c>
      <c r="CJ25" s="26">
        <f t="shared" si="18"/>
        <v>0</v>
      </c>
      <c r="CK25" s="26">
        <v>0</v>
      </c>
      <c r="CL25" s="26">
        <v>0</v>
      </c>
      <c r="CM25" s="26">
        <v>0</v>
      </c>
      <c r="CN25" s="26">
        <v>0</v>
      </c>
      <c r="CO25" s="26">
        <v>0</v>
      </c>
      <c r="CP25" s="26">
        <v>0</v>
      </c>
      <c r="CQ25" s="26">
        <f t="shared" si="19"/>
        <v>441</v>
      </c>
      <c r="CR25" s="26">
        <f t="shared" si="20"/>
        <v>441</v>
      </c>
      <c r="CS25" s="26">
        <v>0</v>
      </c>
      <c r="CT25" s="26">
        <v>0</v>
      </c>
      <c r="CU25" s="26">
        <v>0</v>
      </c>
      <c r="CV25" s="26">
        <v>441</v>
      </c>
      <c r="CW25" s="26">
        <v>0</v>
      </c>
      <c r="CX25" s="26">
        <v>0</v>
      </c>
      <c r="CY25" s="26">
        <f t="shared" si="21"/>
        <v>0</v>
      </c>
      <c r="CZ25" s="26">
        <v>0</v>
      </c>
      <c r="DA25" s="26">
        <v>0</v>
      </c>
      <c r="DB25" s="26">
        <v>0</v>
      </c>
      <c r="DC25" s="26">
        <v>0</v>
      </c>
      <c r="DD25" s="26">
        <v>0</v>
      </c>
      <c r="DE25" s="26">
        <v>0</v>
      </c>
      <c r="DF25" s="26">
        <f t="shared" si="22"/>
        <v>0</v>
      </c>
      <c r="DG25" s="26">
        <f t="shared" si="23"/>
        <v>0</v>
      </c>
      <c r="DH25" s="26">
        <v>0</v>
      </c>
      <c r="DI25" s="26">
        <v>0</v>
      </c>
      <c r="DJ25" s="26">
        <v>0</v>
      </c>
      <c r="DK25" s="26">
        <v>0</v>
      </c>
      <c r="DL25" s="26">
        <v>0</v>
      </c>
      <c r="DM25" s="26">
        <v>0</v>
      </c>
      <c r="DN25" s="26">
        <f t="shared" si="24"/>
        <v>0</v>
      </c>
      <c r="DO25" s="26">
        <v>0</v>
      </c>
      <c r="DP25" s="26">
        <v>0</v>
      </c>
      <c r="DQ25" s="26">
        <v>0</v>
      </c>
      <c r="DR25" s="26">
        <v>0</v>
      </c>
      <c r="DS25" s="26">
        <v>0</v>
      </c>
      <c r="DT25" s="26">
        <v>0</v>
      </c>
      <c r="DU25" s="26">
        <f t="shared" si="25"/>
        <v>642</v>
      </c>
      <c r="DV25" s="26">
        <v>642</v>
      </c>
      <c r="DW25" s="26">
        <v>0</v>
      </c>
      <c r="DX25" s="26">
        <v>0</v>
      </c>
      <c r="DY25" s="26">
        <v>0</v>
      </c>
      <c r="DZ25" s="26">
        <f t="shared" si="26"/>
        <v>0</v>
      </c>
      <c r="EA25" s="26">
        <f t="shared" si="27"/>
        <v>0</v>
      </c>
      <c r="EB25" s="26">
        <v>0</v>
      </c>
      <c r="EC25" s="26">
        <v>0</v>
      </c>
      <c r="ED25" s="26">
        <v>0</v>
      </c>
      <c r="EE25" s="26">
        <v>0</v>
      </c>
      <c r="EF25" s="26">
        <v>0</v>
      </c>
      <c r="EG25" s="26">
        <v>0</v>
      </c>
      <c r="EH25" s="26">
        <f t="shared" si="28"/>
        <v>0</v>
      </c>
      <c r="EI25" s="26">
        <v>0</v>
      </c>
      <c r="EJ25" s="26">
        <v>0</v>
      </c>
      <c r="EK25" s="26">
        <v>0</v>
      </c>
      <c r="EL25" s="26">
        <v>0</v>
      </c>
      <c r="EM25" s="26">
        <v>0</v>
      </c>
      <c r="EN25" s="26">
        <v>0</v>
      </c>
    </row>
    <row r="26" spans="1:144" s="27" customFormat="1" ht="13.5" customHeight="1" x14ac:dyDescent="0.2">
      <c r="A26" s="24" t="s">
        <v>27</v>
      </c>
      <c r="B26" s="25" t="s">
        <v>64</v>
      </c>
      <c r="C26" s="24" t="s">
        <v>65</v>
      </c>
      <c r="D26" s="26">
        <f t="shared" si="0"/>
        <v>12062</v>
      </c>
      <c r="E26" s="26">
        <f t="shared" si="1"/>
        <v>9741</v>
      </c>
      <c r="F26" s="26">
        <f t="shared" si="2"/>
        <v>6947</v>
      </c>
      <c r="G26" s="26">
        <v>0</v>
      </c>
      <c r="H26" s="26">
        <v>6947</v>
      </c>
      <c r="I26" s="26">
        <v>0</v>
      </c>
      <c r="J26" s="26">
        <v>0</v>
      </c>
      <c r="K26" s="26">
        <v>0</v>
      </c>
      <c r="L26" s="26">
        <v>0</v>
      </c>
      <c r="M26" s="26">
        <f t="shared" si="3"/>
        <v>2794</v>
      </c>
      <c r="N26" s="26">
        <v>0</v>
      </c>
      <c r="O26" s="26">
        <v>2794</v>
      </c>
      <c r="P26" s="26">
        <v>0</v>
      </c>
      <c r="Q26" s="26">
        <v>0</v>
      </c>
      <c r="R26" s="26">
        <v>0</v>
      </c>
      <c r="S26" s="26">
        <v>0</v>
      </c>
      <c r="T26" s="26">
        <f t="shared" si="4"/>
        <v>0</v>
      </c>
      <c r="U26" s="26">
        <f t="shared" si="5"/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f t="shared" si="6"/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f t="shared" si="7"/>
        <v>22</v>
      </c>
      <c r="AJ26" s="26">
        <f t="shared" si="8"/>
        <v>0</v>
      </c>
      <c r="AK26" s="26">
        <v>0</v>
      </c>
      <c r="AL26" s="26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f t="shared" si="9"/>
        <v>22</v>
      </c>
      <c r="AR26" s="26">
        <v>0</v>
      </c>
      <c r="AS26" s="26">
        <v>0</v>
      </c>
      <c r="AT26" s="26">
        <v>0</v>
      </c>
      <c r="AU26" s="26">
        <v>22</v>
      </c>
      <c r="AV26" s="26">
        <v>0</v>
      </c>
      <c r="AW26" s="26">
        <v>0</v>
      </c>
      <c r="AX26" s="26">
        <f t="shared" si="10"/>
        <v>0</v>
      </c>
      <c r="AY26" s="26">
        <f t="shared" si="11"/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f t="shared" si="12"/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f t="shared" si="13"/>
        <v>0</v>
      </c>
      <c r="BN26" s="26">
        <f t="shared" si="14"/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f t="shared" si="15"/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>
        <v>0</v>
      </c>
      <c r="CB26" s="26">
        <f t="shared" si="16"/>
        <v>0</v>
      </c>
      <c r="CC26" s="26">
        <f t="shared" si="17"/>
        <v>0</v>
      </c>
      <c r="CD26" s="26">
        <v>0</v>
      </c>
      <c r="CE26" s="26">
        <v>0</v>
      </c>
      <c r="CF26" s="26">
        <v>0</v>
      </c>
      <c r="CG26" s="26">
        <v>0</v>
      </c>
      <c r="CH26" s="26">
        <v>0</v>
      </c>
      <c r="CI26" s="26">
        <v>0</v>
      </c>
      <c r="CJ26" s="26">
        <f t="shared" si="18"/>
        <v>0</v>
      </c>
      <c r="CK26" s="26">
        <v>0</v>
      </c>
      <c r="CL26" s="26">
        <v>0</v>
      </c>
      <c r="CM26" s="26">
        <v>0</v>
      </c>
      <c r="CN26" s="26">
        <v>0</v>
      </c>
      <c r="CO26" s="26">
        <v>0</v>
      </c>
      <c r="CP26" s="26">
        <v>0</v>
      </c>
      <c r="CQ26" s="26">
        <f t="shared" si="19"/>
        <v>1674</v>
      </c>
      <c r="CR26" s="26">
        <f t="shared" si="20"/>
        <v>1311</v>
      </c>
      <c r="CS26" s="26">
        <v>0</v>
      </c>
      <c r="CT26" s="26">
        <v>0</v>
      </c>
      <c r="CU26" s="26">
        <v>0</v>
      </c>
      <c r="CV26" s="26">
        <v>1287</v>
      </c>
      <c r="CW26" s="26">
        <v>18</v>
      </c>
      <c r="CX26" s="26">
        <v>6</v>
      </c>
      <c r="CY26" s="26">
        <f t="shared" si="21"/>
        <v>363</v>
      </c>
      <c r="CZ26" s="26">
        <v>0</v>
      </c>
      <c r="DA26" s="26">
        <v>0</v>
      </c>
      <c r="DB26" s="26">
        <v>0</v>
      </c>
      <c r="DC26" s="26">
        <v>242</v>
      </c>
      <c r="DD26" s="26">
        <v>3</v>
      </c>
      <c r="DE26" s="26">
        <v>118</v>
      </c>
      <c r="DF26" s="26">
        <f t="shared" si="22"/>
        <v>0</v>
      </c>
      <c r="DG26" s="26">
        <f t="shared" si="23"/>
        <v>0</v>
      </c>
      <c r="DH26" s="26">
        <v>0</v>
      </c>
      <c r="DI26" s="26">
        <v>0</v>
      </c>
      <c r="DJ26" s="26">
        <v>0</v>
      </c>
      <c r="DK26" s="26">
        <v>0</v>
      </c>
      <c r="DL26" s="26">
        <v>0</v>
      </c>
      <c r="DM26" s="26">
        <v>0</v>
      </c>
      <c r="DN26" s="26">
        <f t="shared" si="24"/>
        <v>0</v>
      </c>
      <c r="DO26" s="26">
        <v>0</v>
      </c>
      <c r="DP26" s="26">
        <v>0</v>
      </c>
      <c r="DQ26" s="26">
        <v>0</v>
      </c>
      <c r="DR26" s="26">
        <v>0</v>
      </c>
      <c r="DS26" s="26">
        <v>0</v>
      </c>
      <c r="DT26" s="26">
        <v>0</v>
      </c>
      <c r="DU26" s="26">
        <f t="shared" si="25"/>
        <v>151</v>
      </c>
      <c r="DV26" s="26">
        <v>151</v>
      </c>
      <c r="DW26" s="26">
        <v>0</v>
      </c>
      <c r="DX26" s="26">
        <v>0</v>
      </c>
      <c r="DY26" s="26">
        <v>0</v>
      </c>
      <c r="DZ26" s="26">
        <f t="shared" si="26"/>
        <v>474</v>
      </c>
      <c r="EA26" s="26">
        <f t="shared" si="27"/>
        <v>164</v>
      </c>
      <c r="EB26" s="26">
        <v>0</v>
      </c>
      <c r="EC26" s="26">
        <v>0</v>
      </c>
      <c r="ED26" s="26">
        <v>164</v>
      </c>
      <c r="EE26" s="26">
        <v>0</v>
      </c>
      <c r="EF26" s="26">
        <v>0</v>
      </c>
      <c r="EG26" s="26">
        <v>0</v>
      </c>
      <c r="EH26" s="26">
        <f t="shared" si="28"/>
        <v>310</v>
      </c>
      <c r="EI26" s="26">
        <v>0</v>
      </c>
      <c r="EJ26" s="26">
        <v>0</v>
      </c>
      <c r="EK26" s="26">
        <v>310</v>
      </c>
      <c r="EL26" s="26">
        <v>0</v>
      </c>
      <c r="EM26" s="26">
        <v>0</v>
      </c>
      <c r="EN26" s="26">
        <v>0</v>
      </c>
    </row>
    <row r="27" spans="1:144" s="27" customFormat="1" ht="13.5" customHeight="1" x14ac:dyDescent="0.2">
      <c r="A27" s="24" t="s">
        <v>27</v>
      </c>
      <c r="B27" s="25" t="s">
        <v>66</v>
      </c>
      <c r="C27" s="24" t="s">
        <v>67</v>
      </c>
      <c r="D27" s="26">
        <f t="shared" si="0"/>
        <v>10043</v>
      </c>
      <c r="E27" s="26">
        <f t="shared" si="1"/>
        <v>8994</v>
      </c>
      <c r="F27" s="26">
        <f t="shared" si="2"/>
        <v>6848</v>
      </c>
      <c r="G27" s="26">
        <v>0</v>
      </c>
      <c r="H27" s="26">
        <v>6824</v>
      </c>
      <c r="I27" s="26">
        <v>0</v>
      </c>
      <c r="J27" s="26">
        <v>24</v>
      </c>
      <c r="K27" s="26">
        <v>0</v>
      </c>
      <c r="L27" s="26">
        <v>0</v>
      </c>
      <c r="M27" s="26">
        <f t="shared" si="3"/>
        <v>2146</v>
      </c>
      <c r="N27" s="26">
        <v>0</v>
      </c>
      <c r="O27" s="26">
        <v>2145</v>
      </c>
      <c r="P27" s="26">
        <v>0</v>
      </c>
      <c r="Q27" s="26">
        <v>1</v>
      </c>
      <c r="R27" s="26">
        <v>0</v>
      </c>
      <c r="S27" s="26">
        <v>0</v>
      </c>
      <c r="T27" s="26">
        <f t="shared" si="4"/>
        <v>228</v>
      </c>
      <c r="U27" s="26">
        <f t="shared" si="5"/>
        <v>17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17</v>
      </c>
      <c r="AB27" s="26">
        <f t="shared" si="6"/>
        <v>211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211</v>
      </c>
      <c r="AI27" s="26">
        <f t="shared" si="7"/>
        <v>0</v>
      </c>
      <c r="AJ27" s="26">
        <f t="shared" si="8"/>
        <v>0</v>
      </c>
      <c r="AK27" s="26">
        <v>0</v>
      </c>
      <c r="AL27" s="26">
        <v>0</v>
      </c>
      <c r="AM27" s="26">
        <v>0</v>
      </c>
      <c r="AN27" s="26">
        <v>0</v>
      </c>
      <c r="AO27" s="26">
        <v>0</v>
      </c>
      <c r="AP27" s="26">
        <v>0</v>
      </c>
      <c r="AQ27" s="26">
        <f t="shared" si="9"/>
        <v>0</v>
      </c>
      <c r="AR27" s="26">
        <v>0</v>
      </c>
      <c r="AS27" s="26">
        <v>0</v>
      </c>
      <c r="AT27" s="26">
        <v>0</v>
      </c>
      <c r="AU27" s="26">
        <v>0</v>
      </c>
      <c r="AV27" s="26">
        <v>0</v>
      </c>
      <c r="AW27" s="26">
        <v>0</v>
      </c>
      <c r="AX27" s="26">
        <f t="shared" si="10"/>
        <v>0</v>
      </c>
      <c r="AY27" s="26">
        <f t="shared" si="11"/>
        <v>0</v>
      </c>
      <c r="AZ27" s="26">
        <v>0</v>
      </c>
      <c r="BA27" s="26">
        <v>0</v>
      </c>
      <c r="BB27" s="26">
        <v>0</v>
      </c>
      <c r="BC27" s="26">
        <v>0</v>
      </c>
      <c r="BD27" s="26">
        <v>0</v>
      </c>
      <c r="BE27" s="26">
        <v>0</v>
      </c>
      <c r="BF27" s="26">
        <f t="shared" si="12"/>
        <v>0</v>
      </c>
      <c r="BG27" s="26">
        <v>0</v>
      </c>
      <c r="BH27" s="26">
        <v>0</v>
      </c>
      <c r="BI27" s="26">
        <v>0</v>
      </c>
      <c r="BJ27" s="26">
        <v>0</v>
      </c>
      <c r="BK27" s="26">
        <v>0</v>
      </c>
      <c r="BL27" s="26">
        <v>0</v>
      </c>
      <c r="BM27" s="26">
        <f t="shared" si="13"/>
        <v>0</v>
      </c>
      <c r="BN27" s="26">
        <f t="shared" si="14"/>
        <v>0</v>
      </c>
      <c r="BO27" s="26">
        <v>0</v>
      </c>
      <c r="BP27" s="26">
        <v>0</v>
      </c>
      <c r="BQ27" s="26">
        <v>0</v>
      </c>
      <c r="BR27" s="26">
        <v>0</v>
      </c>
      <c r="BS27" s="26">
        <v>0</v>
      </c>
      <c r="BT27" s="26">
        <v>0</v>
      </c>
      <c r="BU27" s="26">
        <f t="shared" si="15"/>
        <v>0</v>
      </c>
      <c r="BV27" s="26">
        <v>0</v>
      </c>
      <c r="BW27" s="26">
        <v>0</v>
      </c>
      <c r="BX27" s="26">
        <v>0</v>
      </c>
      <c r="BY27" s="26">
        <v>0</v>
      </c>
      <c r="BZ27" s="26">
        <v>0</v>
      </c>
      <c r="CA27" s="26">
        <v>0</v>
      </c>
      <c r="CB27" s="26">
        <f t="shared" si="16"/>
        <v>0</v>
      </c>
      <c r="CC27" s="26">
        <f t="shared" si="17"/>
        <v>0</v>
      </c>
      <c r="CD27" s="26">
        <v>0</v>
      </c>
      <c r="CE27" s="26">
        <v>0</v>
      </c>
      <c r="CF27" s="26">
        <v>0</v>
      </c>
      <c r="CG27" s="26">
        <v>0</v>
      </c>
      <c r="CH27" s="26">
        <v>0</v>
      </c>
      <c r="CI27" s="26">
        <v>0</v>
      </c>
      <c r="CJ27" s="26">
        <f t="shared" si="18"/>
        <v>0</v>
      </c>
      <c r="CK27" s="26">
        <v>0</v>
      </c>
      <c r="CL27" s="26">
        <v>0</v>
      </c>
      <c r="CM27" s="26">
        <v>0</v>
      </c>
      <c r="CN27" s="26">
        <v>0</v>
      </c>
      <c r="CO27" s="26">
        <v>0</v>
      </c>
      <c r="CP27" s="26">
        <v>0</v>
      </c>
      <c r="CQ27" s="26">
        <f t="shared" si="19"/>
        <v>479</v>
      </c>
      <c r="CR27" s="26">
        <f t="shared" si="20"/>
        <v>384</v>
      </c>
      <c r="CS27" s="26">
        <v>0</v>
      </c>
      <c r="CT27" s="26">
        <v>0</v>
      </c>
      <c r="CU27" s="26">
        <v>0</v>
      </c>
      <c r="CV27" s="26">
        <v>384</v>
      </c>
      <c r="CW27" s="26">
        <v>0</v>
      </c>
      <c r="CX27" s="26">
        <v>0</v>
      </c>
      <c r="CY27" s="26">
        <f t="shared" si="21"/>
        <v>95</v>
      </c>
      <c r="CZ27" s="26">
        <v>0</v>
      </c>
      <c r="DA27" s="26">
        <v>0</v>
      </c>
      <c r="DB27" s="26">
        <v>0</v>
      </c>
      <c r="DC27" s="26">
        <v>95</v>
      </c>
      <c r="DD27" s="26">
        <v>0</v>
      </c>
      <c r="DE27" s="26">
        <v>0</v>
      </c>
      <c r="DF27" s="26">
        <f t="shared" si="22"/>
        <v>0</v>
      </c>
      <c r="DG27" s="26">
        <f t="shared" si="23"/>
        <v>0</v>
      </c>
      <c r="DH27" s="26">
        <v>0</v>
      </c>
      <c r="DI27" s="26">
        <v>0</v>
      </c>
      <c r="DJ27" s="26">
        <v>0</v>
      </c>
      <c r="DK27" s="26">
        <v>0</v>
      </c>
      <c r="DL27" s="26">
        <v>0</v>
      </c>
      <c r="DM27" s="26">
        <v>0</v>
      </c>
      <c r="DN27" s="26">
        <f t="shared" si="24"/>
        <v>0</v>
      </c>
      <c r="DO27" s="26">
        <v>0</v>
      </c>
      <c r="DP27" s="26">
        <v>0</v>
      </c>
      <c r="DQ27" s="26">
        <v>0</v>
      </c>
      <c r="DR27" s="26">
        <v>0</v>
      </c>
      <c r="DS27" s="26">
        <v>0</v>
      </c>
      <c r="DT27" s="26">
        <v>0</v>
      </c>
      <c r="DU27" s="26">
        <f t="shared" si="25"/>
        <v>118</v>
      </c>
      <c r="DV27" s="26">
        <v>66</v>
      </c>
      <c r="DW27" s="26">
        <v>0</v>
      </c>
      <c r="DX27" s="26">
        <v>52</v>
      </c>
      <c r="DY27" s="26">
        <v>0</v>
      </c>
      <c r="DZ27" s="26">
        <f t="shared" si="26"/>
        <v>224</v>
      </c>
      <c r="EA27" s="26">
        <f t="shared" si="27"/>
        <v>209</v>
      </c>
      <c r="EB27" s="26">
        <v>0</v>
      </c>
      <c r="EC27" s="26">
        <v>0</v>
      </c>
      <c r="ED27" s="26">
        <v>209</v>
      </c>
      <c r="EE27" s="26">
        <v>0</v>
      </c>
      <c r="EF27" s="26">
        <v>0</v>
      </c>
      <c r="EG27" s="26">
        <v>0</v>
      </c>
      <c r="EH27" s="26">
        <f t="shared" si="28"/>
        <v>15</v>
      </c>
      <c r="EI27" s="26">
        <v>0</v>
      </c>
      <c r="EJ27" s="26">
        <v>0</v>
      </c>
      <c r="EK27" s="26">
        <v>15</v>
      </c>
      <c r="EL27" s="26">
        <v>0</v>
      </c>
      <c r="EM27" s="26">
        <v>0</v>
      </c>
      <c r="EN27" s="26">
        <v>0</v>
      </c>
    </row>
    <row r="28" spans="1:144" s="27" customFormat="1" ht="13.5" customHeight="1" x14ac:dyDescent="0.2">
      <c r="A28" s="24" t="s">
        <v>27</v>
      </c>
      <c r="B28" s="25" t="s">
        <v>68</v>
      </c>
      <c r="C28" s="24" t="s">
        <v>69</v>
      </c>
      <c r="D28" s="26">
        <f t="shared" si="0"/>
        <v>8298</v>
      </c>
      <c r="E28" s="26">
        <f t="shared" si="1"/>
        <v>6504</v>
      </c>
      <c r="F28" s="26">
        <f t="shared" si="2"/>
        <v>6396</v>
      </c>
      <c r="G28" s="26">
        <v>0</v>
      </c>
      <c r="H28" s="26">
        <v>6396</v>
      </c>
      <c r="I28" s="26">
        <v>0</v>
      </c>
      <c r="J28" s="26">
        <v>0</v>
      </c>
      <c r="K28" s="26">
        <v>0</v>
      </c>
      <c r="L28" s="26">
        <v>0</v>
      </c>
      <c r="M28" s="26">
        <f t="shared" si="3"/>
        <v>108</v>
      </c>
      <c r="N28" s="26">
        <v>0</v>
      </c>
      <c r="O28" s="26">
        <v>108</v>
      </c>
      <c r="P28" s="26">
        <v>0</v>
      </c>
      <c r="Q28" s="26">
        <v>0</v>
      </c>
      <c r="R28" s="26">
        <v>0</v>
      </c>
      <c r="S28" s="26">
        <v>0</v>
      </c>
      <c r="T28" s="26">
        <f t="shared" si="4"/>
        <v>529</v>
      </c>
      <c r="U28" s="26">
        <f t="shared" si="5"/>
        <v>402</v>
      </c>
      <c r="V28" s="26">
        <v>0</v>
      </c>
      <c r="W28" s="26">
        <v>0</v>
      </c>
      <c r="X28" s="26">
        <v>190</v>
      </c>
      <c r="Y28" s="26">
        <v>0</v>
      </c>
      <c r="Z28" s="26">
        <v>13</v>
      </c>
      <c r="AA28" s="26">
        <v>199</v>
      </c>
      <c r="AB28" s="26">
        <f t="shared" si="6"/>
        <v>127</v>
      </c>
      <c r="AC28" s="26">
        <v>0</v>
      </c>
      <c r="AD28" s="26">
        <v>0</v>
      </c>
      <c r="AE28" s="26">
        <v>62</v>
      </c>
      <c r="AF28" s="26">
        <v>0</v>
      </c>
      <c r="AG28" s="26">
        <v>0</v>
      </c>
      <c r="AH28" s="26">
        <v>65</v>
      </c>
      <c r="AI28" s="26">
        <f t="shared" si="7"/>
        <v>0</v>
      </c>
      <c r="AJ28" s="26">
        <f t="shared" si="8"/>
        <v>0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f t="shared" si="9"/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f t="shared" si="10"/>
        <v>0</v>
      </c>
      <c r="AY28" s="26">
        <f t="shared" si="11"/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f t="shared" si="12"/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f t="shared" si="13"/>
        <v>0</v>
      </c>
      <c r="BN28" s="26">
        <f t="shared" si="14"/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f t="shared" si="15"/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>
        <v>0</v>
      </c>
      <c r="CB28" s="26">
        <f t="shared" si="16"/>
        <v>0</v>
      </c>
      <c r="CC28" s="26">
        <f t="shared" si="17"/>
        <v>0</v>
      </c>
      <c r="CD28" s="26">
        <v>0</v>
      </c>
      <c r="CE28" s="26">
        <v>0</v>
      </c>
      <c r="CF28" s="26">
        <v>0</v>
      </c>
      <c r="CG28" s="26">
        <v>0</v>
      </c>
      <c r="CH28" s="26">
        <v>0</v>
      </c>
      <c r="CI28" s="26">
        <v>0</v>
      </c>
      <c r="CJ28" s="26">
        <f t="shared" si="18"/>
        <v>0</v>
      </c>
      <c r="CK28" s="26">
        <v>0</v>
      </c>
      <c r="CL28" s="26">
        <v>0</v>
      </c>
      <c r="CM28" s="26">
        <v>0</v>
      </c>
      <c r="CN28" s="26">
        <v>0</v>
      </c>
      <c r="CO28" s="26">
        <v>0</v>
      </c>
      <c r="CP28" s="26">
        <v>0</v>
      </c>
      <c r="CQ28" s="26">
        <f t="shared" si="19"/>
        <v>729</v>
      </c>
      <c r="CR28" s="26">
        <f t="shared" si="20"/>
        <v>447</v>
      </c>
      <c r="CS28" s="26">
        <v>0</v>
      </c>
      <c r="CT28" s="26">
        <v>0</v>
      </c>
      <c r="CU28" s="26">
        <v>0</v>
      </c>
      <c r="CV28" s="26">
        <v>447</v>
      </c>
      <c r="CW28" s="26">
        <v>0</v>
      </c>
      <c r="CX28" s="26">
        <v>0</v>
      </c>
      <c r="CY28" s="26">
        <f t="shared" si="21"/>
        <v>282</v>
      </c>
      <c r="CZ28" s="26">
        <v>0</v>
      </c>
      <c r="DA28" s="26">
        <v>0</v>
      </c>
      <c r="DB28" s="26">
        <v>0</v>
      </c>
      <c r="DC28" s="26">
        <v>282</v>
      </c>
      <c r="DD28" s="26">
        <v>0</v>
      </c>
      <c r="DE28" s="26">
        <v>0</v>
      </c>
      <c r="DF28" s="26">
        <f t="shared" si="22"/>
        <v>0</v>
      </c>
      <c r="DG28" s="26">
        <f t="shared" si="23"/>
        <v>0</v>
      </c>
      <c r="DH28" s="26">
        <v>0</v>
      </c>
      <c r="DI28" s="26">
        <v>0</v>
      </c>
      <c r="DJ28" s="26">
        <v>0</v>
      </c>
      <c r="DK28" s="26">
        <v>0</v>
      </c>
      <c r="DL28" s="26">
        <v>0</v>
      </c>
      <c r="DM28" s="26">
        <v>0</v>
      </c>
      <c r="DN28" s="26">
        <f t="shared" si="24"/>
        <v>0</v>
      </c>
      <c r="DO28" s="26">
        <v>0</v>
      </c>
      <c r="DP28" s="26">
        <v>0</v>
      </c>
      <c r="DQ28" s="26">
        <v>0</v>
      </c>
      <c r="DR28" s="26">
        <v>0</v>
      </c>
      <c r="DS28" s="26">
        <v>0</v>
      </c>
      <c r="DT28" s="26">
        <v>0</v>
      </c>
      <c r="DU28" s="26">
        <f t="shared" si="25"/>
        <v>0</v>
      </c>
      <c r="DV28" s="26">
        <v>0</v>
      </c>
      <c r="DW28" s="26">
        <v>0</v>
      </c>
      <c r="DX28" s="26">
        <v>0</v>
      </c>
      <c r="DY28" s="26">
        <v>0</v>
      </c>
      <c r="DZ28" s="26">
        <f t="shared" si="26"/>
        <v>536</v>
      </c>
      <c r="EA28" s="26">
        <f t="shared" si="27"/>
        <v>119</v>
      </c>
      <c r="EB28" s="26">
        <v>0</v>
      </c>
      <c r="EC28" s="26">
        <v>0</v>
      </c>
      <c r="ED28" s="26">
        <v>119</v>
      </c>
      <c r="EE28" s="26">
        <v>0</v>
      </c>
      <c r="EF28" s="26">
        <v>0</v>
      </c>
      <c r="EG28" s="26">
        <v>0</v>
      </c>
      <c r="EH28" s="26">
        <f t="shared" si="28"/>
        <v>417</v>
      </c>
      <c r="EI28" s="26">
        <v>0</v>
      </c>
      <c r="EJ28" s="26">
        <v>0</v>
      </c>
      <c r="EK28" s="26">
        <v>0</v>
      </c>
      <c r="EL28" s="26">
        <v>0</v>
      </c>
      <c r="EM28" s="26">
        <v>417</v>
      </c>
      <c r="EN28" s="26">
        <v>0</v>
      </c>
    </row>
    <row r="29" spans="1:144" s="27" customFormat="1" ht="13.5" customHeight="1" x14ac:dyDescent="0.2">
      <c r="A29" s="24" t="s">
        <v>27</v>
      </c>
      <c r="B29" s="25" t="s">
        <v>70</v>
      </c>
      <c r="C29" s="24" t="s">
        <v>71</v>
      </c>
      <c r="D29" s="26">
        <f t="shared" si="0"/>
        <v>8728</v>
      </c>
      <c r="E29" s="26">
        <f t="shared" si="1"/>
        <v>7850</v>
      </c>
      <c r="F29" s="26">
        <f t="shared" si="2"/>
        <v>7751</v>
      </c>
      <c r="G29" s="26">
        <v>0</v>
      </c>
      <c r="H29" s="26">
        <v>7751</v>
      </c>
      <c r="I29" s="26">
        <v>0</v>
      </c>
      <c r="J29" s="26">
        <v>0</v>
      </c>
      <c r="K29" s="26">
        <v>0</v>
      </c>
      <c r="L29" s="26">
        <v>0</v>
      </c>
      <c r="M29" s="26">
        <f t="shared" si="3"/>
        <v>99</v>
      </c>
      <c r="N29" s="26">
        <v>0</v>
      </c>
      <c r="O29" s="26">
        <v>99</v>
      </c>
      <c r="P29" s="26">
        <v>0</v>
      </c>
      <c r="Q29" s="26">
        <v>0</v>
      </c>
      <c r="R29" s="26">
        <v>0</v>
      </c>
      <c r="S29" s="26">
        <v>0</v>
      </c>
      <c r="T29" s="26">
        <f t="shared" si="4"/>
        <v>0</v>
      </c>
      <c r="U29" s="26">
        <f t="shared" si="5"/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f t="shared" si="6"/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f t="shared" si="7"/>
        <v>0</v>
      </c>
      <c r="AJ29" s="26">
        <f t="shared" si="8"/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f t="shared" si="9"/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f t="shared" si="10"/>
        <v>0</v>
      </c>
      <c r="AY29" s="26">
        <f t="shared" si="11"/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f t="shared" si="12"/>
        <v>0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6">
        <v>0</v>
      </c>
      <c r="BM29" s="26">
        <f t="shared" si="13"/>
        <v>0</v>
      </c>
      <c r="BN29" s="26">
        <f t="shared" si="14"/>
        <v>0</v>
      </c>
      <c r="BO29" s="26">
        <v>0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6">
        <f t="shared" si="15"/>
        <v>0</v>
      </c>
      <c r="BV29" s="26">
        <v>0</v>
      </c>
      <c r="BW29" s="26">
        <v>0</v>
      </c>
      <c r="BX29" s="26">
        <v>0</v>
      </c>
      <c r="BY29" s="26">
        <v>0</v>
      </c>
      <c r="BZ29" s="26">
        <v>0</v>
      </c>
      <c r="CA29" s="26">
        <v>0</v>
      </c>
      <c r="CB29" s="26">
        <f t="shared" si="16"/>
        <v>0</v>
      </c>
      <c r="CC29" s="26">
        <f t="shared" si="17"/>
        <v>0</v>
      </c>
      <c r="CD29" s="26">
        <v>0</v>
      </c>
      <c r="CE29" s="26">
        <v>0</v>
      </c>
      <c r="CF29" s="26">
        <v>0</v>
      </c>
      <c r="CG29" s="26">
        <v>0</v>
      </c>
      <c r="CH29" s="26">
        <v>0</v>
      </c>
      <c r="CI29" s="26">
        <v>0</v>
      </c>
      <c r="CJ29" s="26">
        <f t="shared" si="18"/>
        <v>0</v>
      </c>
      <c r="CK29" s="26">
        <v>0</v>
      </c>
      <c r="CL29" s="26">
        <v>0</v>
      </c>
      <c r="CM29" s="26">
        <v>0</v>
      </c>
      <c r="CN29" s="26">
        <v>0</v>
      </c>
      <c r="CO29" s="26">
        <v>0</v>
      </c>
      <c r="CP29" s="26">
        <v>0</v>
      </c>
      <c r="CQ29" s="26">
        <f t="shared" si="19"/>
        <v>788</v>
      </c>
      <c r="CR29" s="26">
        <f t="shared" si="20"/>
        <v>788</v>
      </c>
      <c r="CS29" s="26">
        <v>0</v>
      </c>
      <c r="CT29" s="26">
        <v>0</v>
      </c>
      <c r="CU29" s="26">
        <v>0</v>
      </c>
      <c r="CV29" s="26">
        <v>788</v>
      </c>
      <c r="CW29" s="26">
        <v>0</v>
      </c>
      <c r="CX29" s="26">
        <v>0</v>
      </c>
      <c r="CY29" s="26">
        <f t="shared" si="21"/>
        <v>0</v>
      </c>
      <c r="CZ29" s="26">
        <v>0</v>
      </c>
      <c r="DA29" s="26">
        <v>0</v>
      </c>
      <c r="DB29" s="26">
        <v>0</v>
      </c>
      <c r="DC29" s="26">
        <v>0</v>
      </c>
      <c r="DD29" s="26">
        <v>0</v>
      </c>
      <c r="DE29" s="26">
        <v>0</v>
      </c>
      <c r="DF29" s="26">
        <f t="shared" si="22"/>
        <v>90</v>
      </c>
      <c r="DG29" s="26">
        <f t="shared" si="23"/>
        <v>90</v>
      </c>
      <c r="DH29" s="26">
        <v>0</v>
      </c>
      <c r="DI29" s="26">
        <v>0</v>
      </c>
      <c r="DJ29" s="26">
        <v>90</v>
      </c>
      <c r="DK29" s="26">
        <v>0</v>
      </c>
      <c r="DL29" s="26">
        <v>0</v>
      </c>
      <c r="DM29" s="26">
        <v>0</v>
      </c>
      <c r="DN29" s="26">
        <f t="shared" si="24"/>
        <v>0</v>
      </c>
      <c r="DO29" s="26">
        <v>0</v>
      </c>
      <c r="DP29" s="26">
        <v>0</v>
      </c>
      <c r="DQ29" s="26">
        <v>0</v>
      </c>
      <c r="DR29" s="26">
        <v>0</v>
      </c>
      <c r="DS29" s="26">
        <v>0</v>
      </c>
      <c r="DT29" s="26">
        <v>0</v>
      </c>
      <c r="DU29" s="26">
        <f t="shared" si="25"/>
        <v>0</v>
      </c>
      <c r="DV29" s="26">
        <v>0</v>
      </c>
      <c r="DW29" s="26">
        <v>0</v>
      </c>
      <c r="DX29" s="26">
        <v>0</v>
      </c>
      <c r="DY29" s="26">
        <v>0</v>
      </c>
      <c r="DZ29" s="26">
        <f t="shared" si="26"/>
        <v>0</v>
      </c>
      <c r="EA29" s="26">
        <f t="shared" si="27"/>
        <v>0</v>
      </c>
      <c r="EB29" s="26">
        <v>0</v>
      </c>
      <c r="EC29" s="26">
        <v>0</v>
      </c>
      <c r="ED29" s="26">
        <v>0</v>
      </c>
      <c r="EE29" s="26">
        <v>0</v>
      </c>
      <c r="EF29" s="26">
        <v>0</v>
      </c>
      <c r="EG29" s="26">
        <v>0</v>
      </c>
      <c r="EH29" s="26">
        <f t="shared" si="28"/>
        <v>0</v>
      </c>
      <c r="EI29" s="26">
        <v>0</v>
      </c>
      <c r="EJ29" s="26">
        <v>0</v>
      </c>
      <c r="EK29" s="26">
        <v>0</v>
      </c>
      <c r="EL29" s="26">
        <v>0</v>
      </c>
      <c r="EM29" s="26">
        <v>0</v>
      </c>
      <c r="EN29" s="26">
        <v>0</v>
      </c>
    </row>
    <row r="30" spans="1:144" s="27" customFormat="1" ht="13.5" customHeight="1" x14ac:dyDescent="0.2">
      <c r="A30" s="24" t="s">
        <v>27</v>
      </c>
      <c r="B30" s="25" t="s">
        <v>72</v>
      </c>
      <c r="C30" s="24" t="s">
        <v>73</v>
      </c>
      <c r="D30" s="26">
        <f t="shared" si="0"/>
        <v>8236</v>
      </c>
      <c r="E30" s="26">
        <f t="shared" si="1"/>
        <v>680</v>
      </c>
      <c r="F30" s="26">
        <f t="shared" si="2"/>
        <v>520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520</v>
      </c>
      <c r="M30" s="26">
        <f t="shared" si="3"/>
        <v>160</v>
      </c>
      <c r="N30" s="26">
        <v>0</v>
      </c>
      <c r="O30" s="26">
        <v>160</v>
      </c>
      <c r="P30" s="26">
        <v>0</v>
      </c>
      <c r="Q30" s="26">
        <v>0</v>
      </c>
      <c r="R30" s="26">
        <v>0</v>
      </c>
      <c r="S30" s="26">
        <v>0</v>
      </c>
      <c r="T30" s="26">
        <f t="shared" si="4"/>
        <v>6143</v>
      </c>
      <c r="U30" s="26">
        <f t="shared" si="5"/>
        <v>6143</v>
      </c>
      <c r="V30" s="26">
        <v>0</v>
      </c>
      <c r="W30" s="26">
        <v>6143</v>
      </c>
      <c r="X30" s="26">
        <v>0</v>
      </c>
      <c r="Y30" s="26">
        <v>0</v>
      </c>
      <c r="Z30" s="26">
        <v>0</v>
      </c>
      <c r="AA30" s="26">
        <v>0</v>
      </c>
      <c r="AB30" s="26">
        <f t="shared" si="6"/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f t="shared" si="7"/>
        <v>0</v>
      </c>
      <c r="AJ30" s="26">
        <f t="shared" si="8"/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f t="shared" si="9"/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f t="shared" si="10"/>
        <v>0</v>
      </c>
      <c r="AY30" s="26">
        <f t="shared" si="11"/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f t="shared" si="12"/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f t="shared" si="13"/>
        <v>0</v>
      </c>
      <c r="BN30" s="26">
        <f t="shared" si="14"/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f t="shared" si="15"/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>
        <v>0</v>
      </c>
      <c r="CB30" s="26">
        <f t="shared" si="16"/>
        <v>0</v>
      </c>
      <c r="CC30" s="26">
        <f t="shared" si="17"/>
        <v>0</v>
      </c>
      <c r="CD30" s="26">
        <v>0</v>
      </c>
      <c r="CE30" s="26">
        <v>0</v>
      </c>
      <c r="CF30" s="26">
        <v>0</v>
      </c>
      <c r="CG30" s="26">
        <v>0</v>
      </c>
      <c r="CH30" s="26">
        <v>0</v>
      </c>
      <c r="CI30" s="26">
        <v>0</v>
      </c>
      <c r="CJ30" s="26">
        <f t="shared" si="18"/>
        <v>0</v>
      </c>
      <c r="CK30" s="26">
        <v>0</v>
      </c>
      <c r="CL30" s="26">
        <v>0</v>
      </c>
      <c r="CM30" s="26">
        <v>0</v>
      </c>
      <c r="CN30" s="26">
        <v>0</v>
      </c>
      <c r="CO30" s="26">
        <v>0</v>
      </c>
      <c r="CP30" s="26">
        <v>0</v>
      </c>
      <c r="CQ30" s="26">
        <f t="shared" si="19"/>
        <v>594</v>
      </c>
      <c r="CR30" s="26">
        <f t="shared" si="20"/>
        <v>594</v>
      </c>
      <c r="CS30" s="26">
        <v>0</v>
      </c>
      <c r="CT30" s="26">
        <v>0</v>
      </c>
      <c r="CU30" s="26">
        <v>0</v>
      </c>
      <c r="CV30" s="26">
        <v>594</v>
      </c>
      <c r="CW30" s="26">
        <v>0</v>
      </c>
      <c r="CX30" s="26">
        <v>0</v>
      </c>
      <c r="CY30" s="26">
        <f t="shared" si="21"/>
        <v>0</v>
      </c>
      <c r="CZ30" s="26">
        <v>0</v>
      </c>
      <c r="DA30" s="26">
        <v>0</v>
      </c>
      <c r="DB30" s="26">
        <v>0</v>
      </c>
      <c r="DC30" s="26">
        <v>0</v>
      </c>
      <c r="DD30" s="26">
        <v>0</v>
      </c>
      <c r="DE30" s="26">
        <v>0</v>
      </c>
      <c r="DF30" s="26">
        <f t="shared" si="22"/>
        <v>86</v>
      </c>
      <c r="DG30" s="26">
        <f t="shared" si="23"/>
        <v>86</v>
      </c>
      <c r="DH30" s="26">
        <v>0</v>
      </c>
      <c r="DI30" s="26">
        <v>0</v>
      </c>
      <c r="DJ30" s="26">
        <v>86</v>
      </c>
      <c r="DK30" s="26">
        <v>0</v>
      </c>
      <c r="DL30" s="26">
        <v>0</v>
      </c>
      <c r="DM30" s="26">
        <v>0</v>
      </c>
      <c r="DN30" s="26">
        <f t="shared" si="24"/>
        <v>0</v>
      </c>
      <c r="DO30" s="26">
        <v>0</v>
      </c>
      <c r="DP30" s="26">
        <v>0</v>
      </c>
      <c r="DQ30" s="26">
        <v>0</v>
      </c>
      <c r="DR30" s="26">
        <v>0</v>
      </c>
      <c r="DS30" s="26">
        <v>0</v>
      </c>
      <c r="DT30" s="26">
        <v>0</v>
      </c>
      <c r="DU30" s="26">
        <f t="shared" si="25"/>
        <v>733</v>
      </c>
      <c r="DV30" s="26">
        <v>0</v>
      </c>
      <c r="DW30" s="26">
        <v>0</v>
      </c>
      <c r="DX30" s="26">
        <v>733</v>
      </c>
      <c r="DY30" s="26">
        <v>0</v>
      </c>
      <c r="DZ30" s="26">
        <f t="shared" si="26"/>
        <v>0</v>
      </c>
      <c r="EA30" s="26">
        <f t="shared" si="27"/>
        <v>0</v>
      </c>
      <c r="EB30" s="26">
        <v>0</v>
      </c>
      <c r="EC30" s="26">
        <v>0</v>
      </c>
      <c r="ED30" s="26">
        <v>0</v>
      </c>
      <c r="EE30" s="26">
        <v>0</v>
      </c>
      <c r="EF30" s="26">
        <v>0</v>
      </c>
      <c r="EG30" s="26">
        <v>0</v>
      </c>
      <c r="EH30" s="26">
        <f t="shared" si="28"/>
        <v>0</v>
      </c>
      <c r="EI30" s="26">
        <v>0</v>
      </c>
      <c r="EJ30" s="26">
        <v>0</v>
      </c>
      <c r="EK30" s="26">
        <v>0</v>
      </c>
      <c r="EL30" s="26">
        <v>0</v>
      </c>
      <c r="EM30" s="26">
        <v>0</v>
      </c>
      <c r="EN30" s="26">
        <v>0</v>
      </c>
    </row>
    <row r="31" spans="1:144" s="27" customFormat="1" ht="13.5" customHeight="1" x14ac:dyDescent="0.2">
      <c r="A31" s="24" t="s">
        <v>27</v>
      </c>
      <c r="B31" s="25" t="s">
        <v>74</v>
      </c>
      <c r="C31" s="24" t="s">
        <v>75</v>
      </c>
      <c r="D31" s="26">
        <f t="shared" si="0"/>
        <v>8256</v>
      </c>
      <c r="E31" s="26">
        <f t="shared" si="1"/>
        <v>6509</v>
      </c>
      <c r="F31" s="26">
        <f t="shared" si="2"/>
        <v>6392</v>
      </c>
      <c r="G31" s="26">
        <v>0</v>
      </c>
      <c r="H31" s="26">
        <v>6392</v>
      </c>
      <c r="I31" s="26">
        <v>0</v>
      </c>
      <c r="J31" s="26">
        <v>0</v>
      </c>
      <c r="K31" s="26">
        <v>0</v>
      </c>
      <c r="L31" s="26">
        <v>0</v>
      </c>
      <c r="M31" s="26">
        <f t="shared" si="3"/>
        <v>117</v>
      </c>
      <c r="N31" s="26">
        <v>0</v>
      </c>
      <c r="O31" s="26">
        <v>117</v>
      </c>
      <c r="P31" s="26">
        <v>0</v>
      </c>
      <c r="Q31" s="26">
        <v>0</v>
      </c>
      <c r="R31" s="26">
        <v>0</v>
      </c>
      <c r="S31" s="26">
        <v>0</v>
      </c>
      <c r="T31" s="26">
        <f t="shared" si="4"/>
        <v>727</v>
      </c>
      <c r="U31" s="26">
        <f t="shared" si="5"/>
        <v>469</v>
      </c>
      <c r="V31" s="26">
        <v>0</v>
      </c>
      <c r="W31" s="26">
        <v>0</v>
      </c>
      <c r="X31" s="26">
        <v>225</v>
      </c>
      <c r="Y31" s="26">
        <v>0</v>
      </c>
      <c r="Z31" s="26">
        <v>0</v>
      </c>
      <c r="AA31" s="26">
        <v>244</v>
      </c>
      <c r="AB31" s="26">
        <f t="shared" si="6"/>
        <v>258</v>
      </c>
      <c r="AC31" s="26">
        <v>0</v>
      </c>
      <c r="AD31" s="26">
        <v>0</v>
      </c>
      <c r="AE31" s="26">
        <v>106</v>
      </c>
      <c r="AF31" s="26">
        <v>0</v>
      </c>
      <c r="AG31" s="26">
        <v>0</v>
      </c>
      <c r="AH31" s="26">
        <v>152</v>
      </c>
      <c r="AI31" s="26">
        <f t="shared" si="7"/>
        <v>0</v>
      </c>
      <c r="AJ31" s="26">
        <f t="shared" si="8"/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f t="shared" si="9"/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f t="shared" si="10"/>
        <v>0</v>
      </c>
      <c r="AY31" s="26">
        <f t="shared" si="11"/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f t="shared" si="12"/>
        <v>0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6">
        <v>0</v>
      </c>
      <c r="BM31" s="26">
        <f t="shared" si="13"/>
        <v>0</v>
      </c>
      <c r="BN31" s="26">
        <f t="shared" si="14"/>
        <v>0</v>
      </c>
      <c r="BO31" s="26">
        <v>0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6">
        <f t="shared" si="15"/>
        <v>0</v>
      </c>
      <c r="BV31" s="26">
        <v>0</v>
      </c>
      <c r="BW31" s="26">
        <v>0</v>
      </c>
      <c r="BX31" s="26">
        <v>0</v>
      </c>
      <c r="BY31" s="26">
        <v>0</v>
      </c>
      <c r="BZ31" s="26">
        <v>0</v>
      </c>
      <c r="CA31" s="26">
        <v>0</v>
      </c>
      <c r="CB31" s="26">
        <f t="shared" si="16"/>
        <v>0</v>
      </c>
      <c r="CC31" s="26">
        <f t="shared" si="17"/>
        <v>0</v>
      </c>
      <c r="CD31" s="26">
        <v>0</v>
      </c>
      <c r="CE31" s="26">
        <v>0</v>
      </c>
      <c r="CF31" s="26">
        <v>0</v>
      </c>
      <c r="CG31" s="26">
        <v>0</v>
      </c>
      <c r="CH31" s="26">
        <v>0</v>
      </c>
      <c r="CI31" s="26">
        <v>0</v>
      </c>
      <c r="CJ31" s="26">
        <f t="shared" si="18"/>
        <v>0</v>
      </c>
      <c r="CK31" s="26">
        <v>0</v>
      </c>
      <c r="CL31" s="26">
        <v>0</v>
      </c>
      <c r="CM31" s="26">
        <v>0</v>
      </c>
      <c r="CN31" s="26">
        <v>0</v>
      </c>
      <c r="CO31" s="26">
        <v>0</v>
      </c>
      <c r="CP31" s="26">
        <v>0</v>
      </c>
      <c r="CQ31" s="26">
        <f t="shared" si="19"/>
        <v>38</v>
      </c>
      <c r="CR31" s="26">
        <f t="shared" si="20"/>
        <v>14</v>
      </c>
      <c r="CS31" s="26">
        <v>0</v>
      </c>
      <c r="CT31" s="26">
        <v>0</v>
      </c>
      <c r="CU31" s="26">
        <v>0</v>
      </c>
      <c r="CV31" s="26">
        <v>14</v>
      </c>
      <c r="CW31" s="26">
        <v>0</v>
      </c>
      <c r="CX31" s="26">
        <v>0</v>
      </c>
      <c r="CY31" s="26">
        <f t="shared" si="21"/>
        <v>24</v>
      </c>
      <c r="CZ31" s="26">
        <v>0</v>
      </c>
      <c r="DA31" s="26">
        <v>0</v>
      </c>
      <c r="DB31" s="26">
        <v>0</v>
      </c>
      <c r="DC31" s="26">
        <v>24</v>
      </c>
      <c r="DD31" s="26">
        <v>0</v>
      </c>
      <c r="DE31" s="26">
        <v>0</v>
      </c>
      <c r="DF31" s="26">
        <f t="shared" si="22"/>
        <v>0</v>
      </c>
      <c r="DG31" s="26">
        <f t="shared" si="23"/>
        <v>0</v>
      </c>
      <c r="DH31" s="26">
        <v>0</v>
      </c>
      <c r="DI31" s="26">
        <v>0</v>
      </c>
      <c r="DJ31" s="26">
        <v>0</v>
      </c>
      <c r="DK31" s="26">
        <v>0</v>
      </c>
      <c r="DL31" s="26">
        <v>0</v>
      </c>
      <c r="DM31" s="26">
        <v>0</v>
      </c>
      <c r="DN31" s="26">
        <f t="shared" si="24"/>
        <v>0</v>
      </c>
      <c r="DO31" s="26">
        <v>0</v>
      </c>
      <c r="DP31" s="26">
        <v>0</v>
      </c>
      <c r="DQ31" s="26">
        <v>0</v>
      </c>
      <c r="DR31" s="26">
        <v>0</v>
      </c>
      <c r="DS31" s="26">
        <v>0</v>
      </c>
      <c r="DT31" s="26">
        <v>0</v>
      </c>
      <c r="DU31" s="26">
        <f t="shared" si="25"/>
        <v>384</v>
      </c>
      <c r="DV31" s="26">
        <v>384</v>
      </c>
      <c r="DW31" s="26">
        <v>0</v>
      </c>
      <c r="DX31" s="26">
        <v>0</v>
      </c>
      <c r="DY31" s="26">
        <v>0</v>
      </c>
      <c r="DZ31" s="26">
        <f t="shared" si="26"/>
        <v>598</v>
      </c>
      <c r="EA31" s="26">
        <f t="shared" si="27"/>
        <v>0</v>
      </c>
      <c r="EB31" s="26">
        <v>0</v>
      </c>
      <c r="EC31" s="26">
        <v>0</v>
      </c>
      <c r="ED31" s="26">
        <v>0</v>
      </c>
      <c r="EE31" s="26">
        <v>0</v>
      </c>
      <c r="EF31" s="26">
        <v>0</v>
      </c>
      <c r="EG31" s="26">
        <v>0</v>
      </c>
      <c r="EH31" s="26">
        <f t="shared" si="28"/>
        <v>598</v>
      </c>
      <c r="EI31" s="26">
        <v>0</v>
      </c>
      <c r="EJ31" s="26">
        <v>0</v>
      </c>
      <c r="EK31" s="26">
        <v>0</v>
      </c>
      <c r="EL31" s="26">
        <v>0</v>
      </c>
      <c r="EM31" s="26">
        <v>598</v>
      </c>
      <c r="EN31" s="26">
        <v>0</v>
      </c>
    </row>
    <row r="32" spans="1:144" s="27" customFormat="1" ht="13.5" customHeight="1" x14ac:dyDescent="0.2">
      <c r="A32" s="24" t="s">
        <v>27</v>
      </c>
      <c r="B32" s="25" t="s">
        <v>76</v>
      </c>
      <c r="C32" s="24" t="s">
        <v>77</v>
      </c>
      <c r="D32" s="26">
        <f t="shared" si="0"/>
        <v>8288</v>
      </c>
      <c r="E32" s="26">
        <f t="shared" si="1"/>
        <v>7037</v>
      </c>
      <c r="F32" s="26">
        <f t="shared" si="2"/>
        <v>4148</v>
      </c>
      <c r="G32" s="26">
        <v>0</v>
      </c>
      <c r="H32" s="26">
        <v>4148</v>
      </c>
      <c r="I32" s="26">
        <v>0</v>
      </c>
      <c r="J32" s="26">
        <v>0</v>
      </c>
      <c r="K32" s="26">
        <v>0</v>
      </c>
      <c r="L32" s="26">
        <v>0</v>
      </c>
      <c r="M32" s="26">
        <f t="shared" si="3"/>
        <v>2889</v>
      </c>
      <c r="N32" s="26">
        <v>0</v>
      </c>
      <c r="O32" s="26">
        <v>2889</v>
      </c>
      <c r="P32" s="26">
        <v>0</v>
      </c>
      <c r="Q32" s="26">
        <v>0</v>
      </c>
      <c r="R32" s="26">
        <v>0</v>
      </c>
      <c r="S32" s="26">
        <v>0</v>
      </c>
      <c r="T32" s="26">
        <f t="shared" si="4"/>
        <v>630</v>
      </c>
      <c r="U32" s="26">
        <f t="shared" si="5"/>
        <v>466</v>
      </c>
      <c r="V32" s="26">
        <v>0</v>
      </c>
      <c r="W32" s="26">
        <v>0</v>
      </c>
      <c r="X32" s="26">
        <v>228</v>
      </c>
      <c r="Y32" s="26">
        <v>0</v>
      </c>
      <c r="Z32" s="26">
        <v>0</v>
      </c>
      <c r="AA32" s="26">
        <v>238</v>
      </c>
      <c r="AB32" s="26">
        <f t="shared" si="6"/>
        <v>164</v>
      </c>
      <c r="AC32" s="26">
        <v>0</v>
      </c>
      <c r="AD32" s="26">
        <v>0</v>
      </c>
      <c r="AE32" s="26">
        <v>80</v>
      </c>
      <c r="AF32" s="26">
        <v>0</v>
      </c>
      <c r="AG32" s="26">
        <v>0</v>
      </c>
      <c r="AH32" s="26">
        <v>84</v>
      </c>
      <c r="AI32" s="26">
        <f t="shared" si="7"/>
        <v>28</v>
      </c>
      <c r="AJ32" s="26">
        <f t="shared" si="8"/>
        <v>28</v>
      </c>
      <c r="AK32" s="26">
        <v>0</v>
      </c>
      <c r="AL32" s="26">
        <v>0</v>
      </c>
      <c r="AM32" s="26">
        <v>0</v>
      </c>
      <c r="AN32" s="26">
        <v>28</v>
      </c>
      <c r="AO32" s="26">
        <v>0</v>
      </c>
      <c r="AP32" s="26">
        <v>0</v>
      </c>
      <c r="AQ32" s="26">
        <f t="shared" si="9"/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f t="shared" si="10"/>
        <v>0</v>
      </c>
      <c r="AY32" s="26">
        <f t="shared" si="11"/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f t="shared" si="12"/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f t="shared" si="13"/>
        <v>0</v>
      </c>
      <c r="BN32" s="26">
        <f t="shared" si="14"/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f t="shared" si="15"/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f t="shared" si="16"/>
        <v>0</v>
      </c>
      <c r="CC32" s="26">
        <f t="shared" si="17"/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f t="shared" si="18"/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f t="shared" si="19"/>
        <v>331</v>
      </c>
      <c r="CR32" s="26">
        <f t="shared" si="20"/>
        <v>0</v>
      </c>
      <c r="CS32" s="26">
        <v>0</v>
      </c>
      <c r="CT32" s="26">
        <v>0</v>
      </c>
      <c r="CU32" s="26">
        <v>0</v>
      </c>
      <c r="CV32" s="26">
        <v>0</v>
      </c>
      <c r="CW32" s="26">
        <v>0</v>
      </c>
      <c r="CX32" s="26">
        <v>0</v>
      </c>
      <c r="CY32" s="26">
        <f t="shared" si="21"/>
        <v>331</v>
      </c>
      <c r="CZ32" s="26">
        <v>0</v>
      </c>
      <c r="DA32" s="26">
        <v>0</v>
      </c>
      <c r="DB32" s="26">
        <v>0</v>
      </c>
      <c r="DC32" s="26">
        <v>331</v>
      </c>
      <c r="DD32" s="26">
        <v>0</v>
      </c>
      <c r="DE32" s="26">
        <v>0</v>
      </c>
      <c r="DF32" s="26">
        <f t="shared" si="22"/>
        <v>0</v>
      </c>
      <c r="DG32" s="26">
        <f t="shared" si="23"/>
        <v>0</v>
      </c>
      <c r="DH32" s="26">
        <v>0</v>
      </c>
      <c r="DI32" s="26">
        <v>0</v>
      </c>
      <c r="DJ32" s="26">
        <v>0</v>
      </c>
      <c r="DK32" s="26">
        <v>0</v>
      </c>
      <c r="DL32" s="26">
        <v>0</v>
      </c>
      <c r="DM32" s="26">
        <v>0</v>
      </c>
      <c r="DN32" s="26">
        <f t="shared" si="24"/>
        <v>0</v>
      </c>
      <c r="DO32" s="26">
        <v>0</v>
      </c>
      <c r="DP32" s="26">
        <v>0</v>
      </c>
      <c r="DQ32" s="26">
        <v>0</v>
      </c>
      <c r="DR32" s="26">
        <v>0</v>
      </c>
      <c r="DS32" s="26">
        <v>0</v>
      </c>
      <c r="DT32" s="26">
        <v>0</v>
      </c>
      <c r="DU32" s="26">
        <f t="shared" si="25"/>
        <v>240</v>
      </c>
      <c r="DV32" s="26">
        <v>240</v>
      </c>
      <c r="DW32" s="26">
        <v>0</v>
      </c>
      <c r="DX32" s="26">
        <v>0</v>
      </c>
      <c r="DY32" s="26">
        <v>0</v>
      </c>
      <c r="DZ32" s="26">
        <f t="shared" si="26"/>
        <v>22</v>
      </c>
      <c r="EA32" s="26">
        <f t="shared" si="27"/>
        <v>0</v>
      </c>
      <c r="EB32" s="26">
        <v>0</v>
      </c>
      <c r="EC32" s="26">
        <v>0</v>
      </c>
      <c r="ED32" s="26">
        <v>0</v>
      </c>
      <c r="EE32" s="26">
        <v>0</v>
      </c>
      <c r="EF32" s="26">
        <v>0</v>
      </c>
      <c r="EG32" s="26">
        <v>0</v>
      </c>
      <c r="EH32" s="26">
        <f t="shared" si="28"/>
        <v>22</v>
      </c>
      <c r="EI32" s="26">
        <v>0</v>
      </c>
      <c r="EJ32" s="26">
        <v>0</v>
      </c>
      <c r="EK32" s="26">
        <v>0</v>
      </c>
      <c r="EL32" s="26">
        <v>0</v>
      </c>
      <c r="EM32" s="26">
        <v>22</v>
      </c>
      <c r="EN32" s="26">
        <v>0</v>
      </c>
    </row>
    <row r="33" spans="1:144" s="27" customFormat="1" ht="13.5" customHeight="1" x14ac:dyDescent="0.2">
      <c r="A33" s="24" t="s">
        <v>27</v>
      </c>
      <c r="B33" s="25" t="s">
        <v>78</v>
      </c>
      <c r="C33" s="24" t="s">
        <v>79</v>
      </c>
      <c r="D33" s="26">
        <f t="shared" si="0"/>
        <v>1964</v>
      </c>
      <c r="E33" s="26">
        <f t="shared" si="1"/>
        <v>1532</v>
      </c>
      <c r="F33" s="26">
        <f t="shared" si="2"/>
        <v>1513</v>
      </c>
      <c r="G33" s="26">
        <v>0</v>
      </c>
      <c r="H33" s="26">
        <v>1513</v>
      </c>
      <c r="I33" s="26">
        <v>0</v>
      </c>
      <c r="J33" s="26">
        <v>0</v>
      </c>
      <c r="K33" s="26">
        <v>0</v>
      </c>
      <c r="L33" s="26">
        <v>0</v>
      </c>
      <c r="M33" s="26">
        <f t="shared" si="3"/>
        <v>19</v>
      </c>
      <c r="N33" s="26">
        <v>0</v>
      </c>
      <c r="O33" s="26">
        <v>19</v>
      </c>
      <c r="P33" s="26">
        <v>0</v>
      </c>
      <c r="Q33" s="26">
        <v>0</v>
      </c>
      <c r="R33" s="26">
        <v>0</v>
      </c>
      <c r="S33" s="26">
        <v>0</v>
      </c>
      <c r="T33" s="26">
        <f t="shared" si="4"/>
        <v>167</v>
      </c>
      <c r="U33" s="26">
        <f t="shared" si="5"/>
        <v>148</v>
      </c>
      <c r="V33" s="26">
        <v>0</v>
      </c>
      <c r="W33" s="26">
        <v>0</v>
      </c>
      <c r="X33" s="26">
        <v>92</v>
      </c>
      <c r="Y33" s="26">
        <v>0</v>
      </c>
      <c r="Z33" s="26">
        <v>0</v>
      </c>
      <c r="AA33" s="26">
        <v>56</v>
      </c>
      <c r="AB33" s="26">
        <f t="shared" si="6"/>
        <v>19</v>
      </c>
      <c r="AC33" s="26">
        <v>0</v>
      </c>
      <c r="AD33" s="26">
        <v>0</v>
      </c>
      <c r="AE33" s="26">
        <v>19</v>
      </c>
      <c r="AF33" s="26">
        <v>0</v>
      </c>
      <c r="AG33" s="26">
        <v>0</v>
      </c>
      <c r="AH33" s="26">
        <v>0</v>
      </c>
      <c r="AI33" s="26">
        <f t="shared" si="7"/>
        <v>0</v>
      </c>
      <c r="AJ33" s="26">
        <f t="shared" si="8"/>
        <v>0</v>
      </c>
      <c r="AK33" s="26">
        <v>0</v>
      </c>
      <c r="AL33" s="26">
        <v>0</v>
      </c>
      <c r="AM33" s="26">
        <v>0</v>
      </c>
      <c r="AN33" s="26">
        <v>0</v>
      </c>
      <c r="AO33" s="26">
        <v>0</v>
      </c>
      <c r="AP33" s="26">
        <v>0</v>
      </c>
      <c r="AQ33" s="26">
        <f t="shared" si="9"/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f t="shared" si="10"/>
        <v>0</v>
      </c>
      <c r="AY33" s="26">
        <f t="shared" si="11"/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f t="shared" si="12"/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f t="shared" si="13"/>
        <v>0</v>
      </c>
      <c r="BN33" s="26">
        <f t="shared" si="14"/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6">
        <f t="shared" si="15"/>
        <v>0</v>
      </c>
      <c r="BV33" s="26">
        <v>0</v>
      </c>
      <c r="BW33" s="26">
        <v>0</v>
      </c>
      <c r="BX33" s="26">
        <v>0</v>
      </c>
      <c r="BY33" s="26">
        <v>0</v>
      </c>
      <c r="BZ33" s="26">
        <v>0</v>
      </c>
      <c r="CA33" s="26">
        <v>0</v>
      </c>
      <c r="CB33" s="26">
        <f t="shared" si="16"/>
        <v>0</v>
      </c>
      <c r="CC33" s="26">
        <f t="shared" si="17"/>
        <v>0</v>
      </c>
      <c r="CD33" s="26">
        <v>0</v>
      </c>
      <c r="CE33" s="26">
        <v>0</v>
      </c>
      <c r="CF33" s="26">
        <v>0</v>
      </c>
      <c r="CG33" s="26">
        <v>0</v>
      </c>
      <c r="CH33" s="26">
        <v>0</v>
      </c>
      <c r="CI33" s="26">
        <v>0</v>
      </c>
      <c r="CJ33" s="26">
        <f t="shared" si="18"/>
        <v>0</v>
      </c>
      <c r="CK33" s="26">
        <v>0</v>
      </c>
      <c r="CL33" s="26">
        <v>0</v>
      </c>
      <c r="CM33" s="26">
        <v>0</v>
      </c>
      <c r="CN33" s="26">
        <v>0</v>
      </c>
      <c r="CO33" s="26">
        <v>0</v>
      </c>
      <c r="CP33" s="26">
        <v>0</v>
      </c>
      <c r="CQ33" s="26">
        <f t="shared" si="19"/>
        <v>0</v>
      </c>
      <c r="CR33" s="26">
        <f t="shared" si="20"/>
        <v>0</v>
      </c>
      <c r="CS33" s="26">
        <v>0</v>
      </c>
      <c r="CT33" s="26">
        <v>0</v>
      </c>
      <c r="CU33" s="26">
        <v>0</v>
      </c>
      <c r="CV33" s="26">
        <v>0</v>
      </c>
      <c r="CW33" s="26">
        <v>0</v>
      </c>
      <c r="CX33" s="26">
        <v>0</v>
      </c>
      <c r="CY33" s="26">
        <f t="shared" si="21"/>
        <v>0</v>
      </c>
      <c r="CZ33" s="26">
        <v>0</v>
      </c>
      <c r="DA33" s="26">
        <v>0</v>
      </c>
      <c r="DB33" s="26">
        <v>0</v>
      </c>
      <c r="DC33" s="26">
        <v>0</v>
      </c>
      <c r="DD33" s="26">
        <v>0</v>
      </c>
      <c r="DE33" s="26">
        <v>0</v>
      </c>
      <c r="DF33" s="26">
        <f t="shared" si="22"/>
        <v>0</v>
      </c>
      <c r="DG33" s="26">
        <f t="shared" si="23"/>
        <v>0</v>
      </c>
      <c r="DH33" s="26">
        <v>0</v>
      </c>
      <c r="DI33" s="26">
        <v>0</v>
      </c>
      <c r="DJ33" s="26">
        <v>0</v>
      </c>
      <c r="DK33" s="26">
        <v>0</v>
      </c>
      <c r="DL33" s="26">
        <v>0</v>
      </c>
      <c r="DM33" s="26">
        <v>0</v>
      </c>
      <c r="DN33" s="26">
        <f t="shared" si="24"/>
        <v>0</v>
      </c>
      <c r="DO33" s="26">
        <v>0</v>
      </c>
      <c r="DP33" s="26">
        <v>0</v>
      </c>
      <c r="DQ33" s="26">
        <v>0</v>
      </c>
      <c r="DR33" s="26">
        <v>0</v>
      </c>
      <c r="DS33" s="26">
        <v>0</v>
      </c>
      <c r="DT33" s="26">
        <v>0</v>
      </c>
      <c r="DU33" s="26">
        <f t="shared" si="25"/>
        <v>265</v>
      </c>
      <c r="DV33" s="26">
        <v>265</v>
      </c>
      <c r="DW33" s="26">
        <v>0</v>
      </c>
      <c r="DX33" s="26">
        <v>0</v>
      </c>
      <c r="DY33" s="26">
        <v>0</v>
      </c>
      <c r="DZ33" s="26">
        <f t="shared" si="26"/>
        <v>0</v>
      </c>
      <c r="EA33" s="26">
        <f t="shared" si="27"/>
        <v>0</v>
      </c>
      <c r="EB33" s="26">
        <v>0</v>
      </c>
      <c r="EC33" s="26">
        <v>0</v>
      </c>
      <c r="ED33" s="26">
        <v>0</v>
      </c>
      <c r="EE33" s="26">
        <v>0</v>
      </c>
      <c r="EF33" s="26">
        <v>0</v>
      </c>
      <c r="EG33" s="26">
        <v>0</v>
      </c>
      <c r="EH33" s="26">
        <f t="shared" si="28"/>
        <v>0</v>
      </c>
      <c r="EI33" s="26">
        <v>0</v>
      </c>
      <c r="EJ33" s="26">
        <v>0</v>
      </c>
      <c r="EK33" s="26">
        <v>0</v>
      </c>
      <c r="EL33" s="26">
        <v>0</v>
      </c>
      <c r="EM33" s="26">
        <v>0</v>
      </c>
      <c r="EN33" s="26">
        <v>0</v>
      </c>
    </row>
    <row r="34" spans="1:144" s="27" customFormat="1" ht="13.5" customHeight="1" x14ac:dyDescent="0.2">
      <c r="A34" s="24" t="s">
        <v>27</v>
      </c>
      <c r="B34" s="25" t="s">
        <v>80</v>
      </c>
      <c r="C34" s="24" t="s">
        <v>81</v>
      </c>
      <c r="D34" s="26">
        <f t="shared" si="0"/>
        <v>5417</v>
      </c>
      <c r="E34" s="26">
        <f t="shared" si="1"/>
        <v>4582</v>
      </c>
      <c r="F34" s="26">
        <f t="shared" si="2"/>
        <v>4353</v>
      </c>
      <c r="G34" s="26">
        <v>0</v>
      </c>
      <c r="H34" s="26">
        <v>4353</v>
      </c>
      <c r="I34" s="26">
        <v>0</v>
      </c>
      <c r="J34" s="26">
        <v>0</v>
      </c>
      <c r="K34" s="26">
        <v>0</v>
      </c>
      <c r="L34" s="26">
        <v>0</v>
      </c>
      <c r="M34" s="26">
        <f t="shared" si="3"/>
        <v>229</v>
      </c>
      <c r="N34" s="26">
        <v>0</v>
      </c>
      <c r="O34" s="26">
        <v>229</v>
      </c>
      <c r="P34" s="26">
        <v>0</v>
      </c>
      <c r="Q34" s="26">
        <v>0</v>
      </c>
      <c r="R34" s="26">
        <v>0</v>
      </c>
      <c r="S34" s="26">
        <v>0</v>
      </c>
      <c r="T34" s="26">
        <f t="shared" si="4"/>
        <v>325</v>
      </c>
      <c r="U34" s="26">
        <f t="shared" si="5"/>
        <v>277</v>
      </c>
      <c r="V34" s="26">
        <v>0</v>
      </c>
      <c r="W34" s="26">
        <v>0</v>
      </c>
      <c r="X34" s="26">
        <v>141</v>
      </c>
      <c r="Y34" s="26">
        <v>0</v>
      </c>
      <c r="Z34" s="26">
        <v>0</v>
      </c>
      <c r="AA34" s="26">
        <v>136</v>
      </c>
      <c r="AB34" s="26">
        <f t="shared" si="6"/>
        <v>48</v>
      </c>
      <c r="AC34" s="26">
        <v>0</v>
      </c>
      <c r="AD34" s="26">
        <v>0</v>
      </c>
      <c r="AE34" s="26">
        <v>24</v>
      </c>
      <c r="AF34" s="26">
        <v>0</v>
      </c>
      <c r="AG34" s="26">
        <v>0</v>
      </c>
      <c r="AH34" s="26">
        <v>24</v>
      </c>
      <c r="AI34" s="26">
        <f t="shared" si="7"/>
        <v>0</v>
      </c>
      <c r="AJ34" s="26">
        <f t="shared" si="8"/>
        <v>0</v>
      </c>
      <c r="AK34" s="26">
        <v>0</v>
      </c>
      <c r="AL34" s="26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f t="shared" si="9"/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f t="shared" si="10"/>
        <v>0</v>
      </c>
      <c r="AY34" s="26">
        <f t="shared" si="11"/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f t="shared" si="12"/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f t="shared" si="13"/>
        <v>0</v>
      </c>
      <c r="BN34" s="26">
        <f t="shared" si="14"/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f t="shared" si="15"/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>
        <v>0</v>
      </c>
      <c r="CB34" s="26">
        <f t="shared" si="16"/>
        <v>0</v>
      </c>
      <c r="CC34" s="26">
        <f t="shared" si="17"/>
        <v>0</v>
      </c>
      <c r="CD34" s="26">
        <v>0</v>
      </c>
      <c r="CE34" s="26">
        <v>0</v>
      </c>
      <c r="CF34" s="26">
        <v>0</v>
      </c>
      <c r="CG34" s="26">
        <v>0</v>
      </c>
      <c r="CH34" s="26">
        <v>0</v>
      </c>
      <c r="CI34" s="26">
        <v>0</v>
      </c>
      <c r="CJ34" s="26">
        <f t="shared" si="18"/>
        <v>0</v>
      </c>
      <c r="CK34" s="26">
        <v>0</v>
      </c>
      <c r="CL34" s="26">
        <v>0</v>
      </c>
      <c r="CM34" s="26">
        <v>0</v>
      </c>
      <c r="CN34" s="26">
        <v>0</v>
      </c>
      <c r="CO34" s="26">
        <v>0</v>
      </c>
      <c r="CP34" s="26">
        <v>0</v>
      </c>
      <c r="CQ34" s="26">
        <f t="shared" si="19"/>
        <v>264</v>
      </c>
      <c r="CR34" s="26">
        <f t="shared" si="20"/>
        <v>264</v>
      </c>
      <c r="CS34" s="26">
        <v>0</v>
      </c>
      <c r="CT34" s="26">
        <v>0</v>
      </c>
      <c r="CU34" s="26">
        <v>0</v>
      </c>
      <c r="CV34" s="26">
        <v>264</v>
      </c>
      <c r="CW34" s="26">
        <v>0</v>
      </c>
      <c r="CX34" s="26">
        <v>0</v>
      </c>
      <c r="CY34" s="26">
        <f t="shared" si="21"/>
        <v>0</v>
      </c>
      <c r="CZ34" s="26">
        <v>0</v>
      </c>
      <c r="DA34" s="26">
        <v>0</v>
      </c>
      <c r="DB34" s="26">
        <v>0</v>
      </c>
      <c r="DC34" s="26">
        <v>0</v>
      </c>
      <c r="DD34" s="26">
        <v>0</v>
      </c>
      <c r="DE34" s="26">
        <v>0</v>
      </c>
      <c r="DF34" s="26">
        <f t="shared" si="22"/>
        <v>0</v>
      </c>
      <c r="DG34" s="26">
        <f t="shared" si="23"/>
        <v>0</v>
      </c>
      <c r="DH34" s="26">
        <v>0</v>
      </c>
      <c r="DI34" s="26">
        <v>0</v>
      </c>
      <c r="DJ34" s="26">
        <v>0</v>
      </c>
      <c r="DK34" s="26">
        <v>0</v>
      </c>
      <c r="DL34" s="26">
        <v>0</v>
      </c>
      <c r="DM34" s="26">
        <v>0</v>
      </c>
      <c r="DN34" s="26">
        <f t="shared" si="24"/>
        <v>0</v>
      </c>
      <c r="DO34" s="26">
        <v>0</v>
      </c>
      <c r="DP34" s="26">
        <v>0</v>
      </c>
      <c r="DQ34" s="26">
        <v>0</v>
      </c>
      <c r="DR34" s="26">
        <v>0</v>
      </c>
      <c r="DS34" s="26">
        <v>0</v>
      </c>
      <c r="DT34" s="26">
        <v>0</v>
      </c>
      <c r="DU34" s="26">
        <f t="shared" si="25"/>
        <v>0</v>
      </c>
      <c r="DV34" s="26">
        <v>0</v>
      </c>
      <c r="DW34" s="26">
        <v>0</v>
      </c>
      <c r="DX34" s="26">
        <v>0</v>
      </c>
      <c r="DY34" s="26">
        <v>0</v>
      </c>
      <c r="DZ34" s="26">
        <f t="shared" si="26"/>
        <v>246</v>
      </c>
      <c r="EA34" s="26">
        <f t="shared" si="27"/>
        <v>0</v>
      </c>
      <c r="EB34" s="26">
        <v>0</v>
      </c>
      <c r="EC34" s="26">
        <v>0</v>
      </c>
      <c r="ED34" s="26">
        <v>0</v>
      </c>
      <c r="EE34" s="26">
        <v>0</v>
      </c>
      <c r="EF34" s="26">
        <v>0</v>
      </c>
      <c r="EG34" s="26">
        <v>0</v>
      </c>
      <c r="EH34" s="26">
        <f t="shared" si="28"/>
        <v>246</v>
      </c>
      <c r="EI34" s="26">
        <v>0</v>
      </c>
      <c r="EJ34" s="26">
        <v>0</v>
      </c>
      <c r="EK34" s="26">
        <v>0</v>
      </c>
      <c r="EL34" s="26">
        <v>0</v>
      </c>
      <c r="EM34" s="26">
        <v>246</v>
      </c>
      <c r="EN34" s="26">
        <v>0</v>
      </c>
    </row>
    <row r="35" spans="1:144" s="27" customFormat="1" ht="13.5" customHeight="1" x14ac:dyDescent="0.2">
      <c r="A35" s="24" t="s">
        <v>27</v>
      </c>
      <c r="B35" s="25" t="s">
        <v>82</v>
      </c>
      <c r="C35" s="24" t="s">
        <v>83</v>
      </c>
      <c r="D35" s="26">
        <f t="shared" si="0"/>
        <v>2673</v>
      </c>
      <c r="E35" s="26">
        <f t="shared" si="1"/>
        <v>1946</v>
      </c>
      <c r="F35" s="26">
        <f t="shared" si="2"/>
        <v>1926</v>
      </c>
      <c r="G35" s="26">
        <v>0</v>
      </c>
      <c r="H35" s="26">
        <v>1926</v>
      </c>
      <c r="I35" s="26">
        <v>0</v>
      </c>
      <c r="J35" s="26">
        <v>0</v>
      </c>
      <c r="K35" s="26">
        <v>0</v>
      </c>
      <c r="L35" s="26">
        <v>0</v>
      </c>
      <c r="M35" s="26">
        <f t="shared" si="3"/>
        <v>20</v>
      </c>
      <c r="N35" s="26">
        <v>0</v>
      </c>
      <c r="O35" s="26">
        <v>20</v>
      </c>
      <c r="P35" s="26">
        <v>0</v>
      </c>
      <c r="Q35" s="26">
        <v>0</v>
      </c>
      <c r="R35" s="26">
        <v>0</v>
      </c>
      <c r="S35" s="26">
        <v>0</v>
      </c>
      <c r="T35" s="26">
        <f t="shared" si="4"/>
        <v>216</v>
      </c>
      <c r="U35" s="26">
        <f t="shared" si="5"/>
        <v>149</v>
      </c>
      <c r="V35" s="26">
        <v>0</v>
      </c>
      <c r="W35" s="26">
        <v>0</v>
      </c>
      <c r="X35" s="26">
        <v>140</v>
      </c>
      <c r="Y35" s="26">
        <v>0</v>
      </c>
      <c r="Z35" s="26">
        <v>0</v>
      </c>
      <c r="AA35" s="26">
        <v>9</v>
      </c>
      <c r="AB35" s="26">
        <f t="shared" si="6"/>
        <v>67</v>
      </c>
      <c r="AC35" s="26">
        <v>0</v>
      </c>
      <c r="AD35" s="26">
        <v>0</v>
      </c>
      <c r="AE35" s="26">
        <v>67</v>
      </c>
      <c r="AF35" s="26">
        <v>0</v>
      </c>
      <c r="AG35" s="26">
        <v>0</v>
      </c>
      <c r="AH35" s="26">
        <v>0</v>
      </c>
      <c r="AI35" s="26">
        <f t="shared" si="7"/>
        <v>48</v>
      </c>
      <c r="AJ35" s="26">
        <f t="shared" si="8"/>
        <v>48</v>
      </c>
      <c r="AK35" s="26">
        <v>0</v>
      </c>
      <c r="AL35" s="26">
        <v>0</v>
      </c>
      <c r="AM35" s="26">
        <v>0</v>
      </c>
      <c r="AN35" s="26">
        <v>48</v>
      </c>
      <c r="AO35" s="26">
        <v>0</v>
      </c>
      <c r="AP35" s="26">
        <v>0</v>
      </c>
      <c r="AQ35" s="26">
        <f t="shared" si="9"/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f t="shared" si="10"/>
        <v>0</v>
      </c>
      <c r="AY35" s="26">
        <f t="shared" si="11"/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f t="shared" si="12"/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f t="shared" si="13"/>
        <v>0</v>
      </c>
      <c r="BN35" s="26">
        <f t="shared" si="14"/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f t="shared" si="15"/>
        <v>0</v>
      </c>
      <c r="BV35" s="26">
        <v>0</v>
      </c>
      <c r="BW35" s="26">
        <v>0</v>
      </c>
      <c r="BX35" s="26">
        <v>0</v>
      </c>
      <c r="BY35" s="26">
        <v>0</v>
      </c>
      <c r="BZ35" s="26">
        <v>0</v>
      </c>
      <c r="CA35" s="26">
        <v>0</v>
      </c>
      <c r="CB35" s="26">
        <f t="shared" si="16"/>
        <v>0</v>
      </c>
      <c r="CC35" s="26">
        <f t="shared" si="17"/>
        <v>0</v>
      </c>
      <c r="CD35" s="26">
        <v>0</v>
      </c>
      <c r="CE35" s="26">
        <v>0</v>
      </c>
      <c r="CF35" s="26">
        <v>0</v>
      </c>
      <c r="CG35" s="26">
        <v>0</v>
      </c>
      <c r="CH35" s="26">
        <v>0</v>
      </c>
      <c r="CI35" s="26">
        <v>0</v>
      </c>
      <c r="CJ35" s="26">
        <f t="shared" si="18"/>
        <v>0</v>
      </c>
      <c r="CK35" s="26">
        <v>0</v>
      </c>
      <c r="CL35" s="26">
        <v>0</v>
      </c>
      <c r="CM35" s="26">
        <v>0</v>
      </c>
      <c r="CN35" s="26">
        <v>0</v>
      </c>
      <c r="CO35" s="26">
        <v>0</v>
      </c>
      <c r="CP35" s="26">
        <v>0</v>
      </c>
      <c r="CQ35" s="26">
        <f t="shared" si="19"/>
        <v>27</v>
      </c>
      <c r="CR35" s="26">
        <f t="shared" si="20"/>
        <v>27</v>
      </c>
      <c r="CS35" s="26">
        <v>0</v>
      </c>
      <c r="CT35" s="26">
        <v>0</v>
      </c>
      <c r="CU35" s="26">
        <v>0</v>
      </c>
      <c r="CV35" s="26">
        <v>27</v>
      </c>
      <c r="CW35" s="26">
        <v>0</v>
      </c>
      <c r="CX35" s="26">
        <v>0</v>
      </c>
      <c r="CY35" s="26">
        <f t="shared" si="21"/>
        <v>0</v>
      </c>
      <c r="CZ35" s="26">
        <v>0</v>
      </c>
      <c r="DA35" s="26">
        <v>0</v>
      </c>
      <c r="DB35" s="26">
        <v>0</v>
      </c>
      <c r="DC35" s="26">
        <v>0</v>
      </c>
      <c r="DD35" s="26">
        <v>0</v>
      </c>
      <c r="DE35" s="26">
        <v>0</v>
      </c>
      <c r="DF35" s="26">
        <f t="shared" si="22"/>
        <v>0</v>
      </c>
      <c r="DG35" s="26">
        <f t="shared" si="23"/>
        <v>0</v>
      </c>
      <c r="DH35" s="26">
        <v>0</v>
      </c>
      <c r="DI35" s="26">
        <v>0</v>
      </c>
      <c r="DJ35" s="26">
        <v>0</v>
      </c>
      <c r="DK35" s="26">
        <v>0</v>
      </c>
      <c r="DL35" s="26">
        <v>0</v>
      </c>
      <c r="DM35" s="26">
        <v>0</v>
      </c>
      <c r="DN35" s="26">
        <f t="shared" si="24"/>
        <v>0</v>
      </c>
      <c r="DO35" s="26">
        <v>0</v>
      </c>
      <c r="DP35" s="26">
        <v>0</v>
      </c>
      <c r="DQ35" s="26">
        <v>0</v>
      </c>
      <c r="DR35" s="26">
        <v>0</v>
      </c>
      <c r="DS35" s="26">
        <v>0</v>
      </c>
      <c r="DT35" s="26">
        <v>0</v>
      </c>
      <c r="DU35" s="26">
        <f t="shared" si="25"/>
        <v>396</v>
      </c>
      <c r="DV35" s="26">
        <v>396</v>
      </c>
      <c r="DW35" s="26">
        <v>0</v>
      </c>
      <c r="DX35" s="26">
        <v>0</v>
      </c>
      <c r="DY35" s="26">
        <v>0</v>
      </c>
      <c r="DZ35" s="26">
        <f t="shared" si="26"/>
        <v>40</v>
      </c>
      <c r="EA35" s="26">
        <f t="shared" si="27"/>
        <v>0</v>
      </c>
      <c r="EB35" s="26">
        <v>0</v>
      </c>
      <c r="EC35" s="26">
        <v>0</v>
      </c>
      <c r="ED35" s="26">
        <v>0</v>
      </c>
      <c r="EE35" s="26">
        <v>0</v>
      </c>
      <c r="EF35" s="26">
        <v>0</v>
      </c>
      <c r="EG35" s="26">
        <v>0</v>
      </c>
      <c r="EH35" s="26">
        <f t="shared" si="28"/>
        <v>40</v>
      </c>
      <c r="EI35" s="26">
        <v>0</v>
      </c>
      <c r="EJ35" s="26">
        <v>0</v>
      </c>
      <c r="EK35" s="26">
        <v>40</v>
      </c>
      <c r="EL35" s="26">
        <v>0</v>
      </c>
      <c r="EM35" s="26">
        <v>0</v>
      </c>
      <c r="EN35" s="26">
        <v>0</v>
      </c>
    </row>
    <row r="36" spans="1:144" s="27" customFormat="1" ht="13.5" customHeight="1" x14ac:dyDescent="0.2">
      <c r="A36" s="24" t="s">
        <v>27</v>
      </c>
      <c r="B36" s="25" t="s">
        <v>84</v>
      </c>
      <c r="C36" s="24" t="s">
        <v>85</v>
      </c>
      <c r="D36" s="26">
        <f t="shared" si="0"/>
        <v>4186</v>
      </c>
      <c r="E36" s="26">
        <f t="shared" si="1"/>
        <v>3324</v>
      </c>
      <c r="F36" s="26">
        <f t="shared" si="2"/>
        <v>3298</v>
      </c>
      <c r="G36" s="26">
        <v>0</v>
      </c>
      <c r="H36" s="26">
        <v>3298</v>
      </c>
      <c r="I36" s="26">
        <v>0</v>
      </c>
      <c r="J36" s="26">
        <v>0</v>
      </c>
      <c r="K36" s="26">
        <v>0</v>
      </c>
      <c r="L36" s="26">
        <v>0</v>
      </c>
      <c r="M36" s="26">
        <f t="shared" si="3"/>
        <v>26</v>
      </c>
      <c r="N36" s="26">
        <v>0</v>
      </c>
      <c r="O36" s="26">
        <v>26</v>
      </c>
      <c r="P36" s="26">
        <v>0</v>
      </c>
      <c r="Q36" s="26">
        <v>0</v>
      </c>
      <c r="R36" s="26">
        <v>0</v>
      </c>
      <c r="S36" s="26">
        <v>0</v>
      </c>
      <c r="T36" s="26">
        <f t="shared" si="4"/>
        <v>478</v>
      </c>
      <c r="U36" s="26">
        <f t="shared" si="5"/>
        <v>435</v>
      </c>
      <c r="V36" s="26">
        <v>0</v>
      </c>
      <c r="W36" s="26">
        <v>0</v>
      </c>
      <c r="X36" s="26">
        <v>213</v>
      </c>
      <c r="Y36" s="26">
        <v>0</v>
      </c>
      <c r="Z36" s="26">
        <v>0</v>
      </c>
      <c r="AA36" s="26">
        <v>222</v>
      </c>
      <c r="AB36" s="26">
        <f t="shared" si="6"/>
        <v>43</v>
      </c>
      <c r="AC36" s="26">
        <v>0</v>
      </c>
      <c r="AD36" s="26">
        <v>0</v>
      </c>
      <c r="AE36" s="26">
        <v>21</v>
      </c>
      <c r="AF36" s="26">
        <v>0</v>
      </c>
      <c r="AG36" s="26">
        <v>0</v>
      </c>
      <c r="AH36" s="26">
        <v>22</v>
      </c>
      <c r="AI36" s="26">
        <f t="shared" si="7"/>
        <v>0</v>
      </c>
      <c r="AJ36" s="26">
        <f t="shared" si="8"/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f t="shared" si="9"/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f t="shared" si="10"/>
        <v>0</v>
      </c>
      <c r="AY36" s="26">
        <f t="shared" si="11"/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f t="shared" si="12"/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f t="shared" si="13"/>
        <v>0</v>
      </c>
      <c r="BN36" s="26">
        <f t="shared" si="14"/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f t="shared" si="15"/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>
        <v>0</v>
      </c>
      <c r="CB36" s="26">
        <f t="shared" si="16"/>
        <v>0</v>
      </c>
      <c r="CC36" s="26">
        <f t="shared" si="17"/>
        <v>0</v>
      </c>
      <c r="CD36" s="26">
        <v>0</v>
      </c>
      <c r="CE36" s="26">
        <v>0</v>
      </c>
      <c r="CF36" s="26">
        <v>0</v>
      </c>
      <c r="CG36" s="26">
        <v>0</v>
      </c>
      <c r="CH36" s="26">
        <v>0</v>
      </c>
      <c r="CI36" s="26">
        <v>0</v>
      </c>
      <c r="CJ36" s="26">
        <f t="shared" si="18"/>
        <v>0</v>
      </c>
      <c r="CK36" s="26">
        <v>0</v>
      </c>
      <c r="CL36" s="26">
        <v>0</v>
      </c>
      <c r="CM36" s="26">
        <v>0</v>
      </c>
      <c r="CN36" s="26">
        <v>0</v>
      </c>
      <c r="CO36" s="26">
        <v>0</v>
      </c>
      <c r="CP36" s="26">
        <v>0</v>
      </c>
      <c r="CQ36" s="26">
        <f t="shared" si="19"/>
        <v>0</v>
      </c>
      <c r="CR36" s="26">
        <f t="shared" si="20"/>
        <v>0</v>
      </c>
      <c r="CS36" s="26">
        <v>0</v>
      </c>
      <c r="CT36" s="26">
        <v>0</v>
      </c>
      <c r="CU36" s="26">
        <v>0</v>
      </c>
      <c r="CV36" s="26">
        <v>0</v>
      </c>
      <c r="CW36" s="26">
        <v>0</v>
      </c>
      <c r="CX36" s="26">
        <v>0</v>
      </c>
      <c r="CY36" s="26">
        <f t="shared" si="21"/>
        <v>0</v>
      </c>
      <c r="CZ36" s="26">
        <v>0</v>
      </c>
      <c r="DA36" s="26">
        <v>0</v>
      </c>
      <c r="DB36" s="26">
        <v>0</v>
      </c>
      <c r="DC36" s="26">
        <v>0</v>
      </c>
      <c r="DD36" s="26">
        <v>0</v>
      </c>
      <c r="DE36" s="26">
        <v>0</v>
      </c>
      <c r="DF36" s="26">
        <f t="shared" si="22"/>
        <v>0</v>
      </c>
      <c r="DG36" s="26">
        <f t="shared" si="23"/>
        <v>0</v>
      </c>
      <c r="DH36" s="26">
        <v>0</v>
      </c>
      <c r="DI36" s="26">
        <v>0</v>
      </c>
      <c r="DJ36" s="26">
        <v>0</v>
      </c>
      <c r="DK36" s="26">
        <v>0</v>
      </c>
      <c r="DL36" s="26">
        <v>0</v>
      </c>
      <c r="DM36" s="26">
        <v>0</v>
      </c>
      <c r="DN36" s="26">
        <f t="shared" si="24"/>
        <v>0</v>
      </c>
      <c r="DO36" s="26">
        <v>0</v>
      </c>
      <c r="DP36" s="26">
        <v>0</v>
      </c>
      <c r="DQ36" s="26">
        <v>0</v>
      </c>
      <c r="DR36" s="26">
        <v>0</v>
      </c>
      <c r="DS36" s="26">
        <v>0</v>
      </c>
      <c r="DT36" s="26">
        <v>0</v>
      </c>
      <c r="DU36" s="26">
        <f t="shared" si="25"/>
        <v>112</v>
      </c>
      <c r="DV36" s="26">
        <v>112</v>
      </c>
      <c r="DW36" s="26">
        <v>0</v>
      </c>
      <c r="DX36" s="26">
        <v>0</v>
      </c>
      <c r="DY36" s="26">
        <v>0</v>
      </c>
      <c r="DZ36" s="26">
        <f t="shared" si="26"/>
        <v>272</v>
      </c>
      <c r="EA36" s="26">
        <f t="shared" si="27"/>
        <v>0</v>
      </c>
      <c r="EB36" s="26">
        <v>0</v>
      </c>
      <c r="EC36" s="26">
        <v>0</v>
      </c>
      <c r="ED36" s="26">
        <v>0</v>
      </c>
      <c r="EE36" s="26">
        <v>0</v>
      </c>
      <c r="EF36" s="26">
        <v>0</v>
      </c>
      <c r="EG36" s="26">
        <v>0</v>
      </c>
      <c r="EH36" s="26">
        <f t="shared" si="28"/>
        <v>272</v>
      </c>
      <c r="EI36" s="26">
        <v>0</v>
      </c>
      <c r="EJ36" s="26">
        <v>0</v>
      </c>
      <c r="EK36" s="26">
        <v>0</v>
      </c>
      <c r="EL36" s="26">
        <v>0</v>
      </c>
      <c r="EM36" s="26">
        <v>272</v>
      </c>
      <c r="EN36" s="26">
        <v>0</v>
      </c>
    </row>
    <row r="37" spans="1:144" s="27" customFormat="1" ht="13.5" customHeight="1" x14ac:dyDescent="0.2">
      <c r="A37" s="24" t="s">
        <v>27</v>
      </c>
      <c r="B37" s="25" t="s">
        <v>86</v>
      </c>
      <c r="C37" s="24" t="s">
        <v>87</v>
      </c>
      <c r="D37" s="26">
        <f t="shared" si="0"/>
        <v>5524</v>
      </c>
      <c r="E37" s="26">
        <f t="shared" si="1"/>
        <v>4257</v>
      </c>
      <c r="F37" s="26">
        <f t="shared" si="2"/>
        <v>4202</v>
      </c>
      <c r="G37" s="26">
        <v>0</v>
      </c>
      <c r="H37" s="26">
        <v>3910</v>
      </c>
      <c r="I37" s="26">
        <v>0</v>
      </c>
      <c r="J37" s="26">
        <v>0</v>
      </c>
      <c r="K37" s="26">
        <v>0</v>
      </c>
      <c r="L37" s="26">
        <v>292</v>
      </c>
      <c r="M37" s="26">
        <f t="shared" si="3"/>
        <v>55</v>
      </c>
      <c r="N37" s="26">
        <v>0</v>
      </c>
      <c r="O37" s="26">
        <v>55</v>
      </c>
      <c r="P37" s="26">
        <v>0</v>
      </c>
      <c r="Q37" s="26">
        <v>0</v>
      </c>
      <c r="R37" s="26">
        <v>0</v>
      </c>
      <c r="S37" s="26">
        <v>0</v>
      </c>
      <c r="T37" s="26">
        <f t="shared" si="4"/>
        <v>11</v>
      </c>
      <c r="U37" s="26">
        <f t="shared" si="5"/>
        <v>11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11</v>
      </c>
      <c r="AB37" s="26">
        <f t="shared" si="6"/>
        <v>0</v>
      </c>
      <c r="AC37" s="26">
        <v>0</v>
      </c>
      <c r="AD37" s="26">
        <v>0</v>
      </c>
      <c r="AE37" s="26">
        <v>0</v>
      </c>
      <c r="AF37" s="26">
        <v>0</v>
      </c>
      <c r="AG37" s="26">
        <v>0</v>
      </c>
      <c r="AH37" s="26">
        <v>0</v>
      </c>
      <c r="AI37" s="26">
        <f t="shared" si="7"/>
        <v>0</v>
      </c>
      <c r="AJ37" s="26">
        <f t="shared" si="8"/>
        <v>0</v>
      </c>
      <c r="AK37" s="26">
        <v>0</v>
      </c>
      <c r="AL37" s="26">
        <v>0</v>
      </c>
      <c r="AM37" s="26">
        <v>0</v>
      </c>
      <c r="AN37" s="26">
        <v>0</v>
      </c>
      <c r="AO37" s="26">
        <v>0</v>
      </c>
      <c r="AP37" s="26">
        <v>0</v>
      </c>
      <c r="AQ37" s="26">
        <f t="shared" si="9"/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f t="shared" si="10"/>
        <v>0</v>
      </c>
      <c r="AY37" s="26">
        <f t="shared" si="11"/>
        <v>0</v>
      </c>
      <c r="AZ37" s="26">
        <v>0</v>
      </c>
      <c r="BA37" s="26">
        <v>0</v>
      </c>
      <c r="BB37" s="26">
        <v>0</v>
      </c>
      <c r="BC37" s="26">
        <v>0</v>
      </c>
      <c r="BD37" s="26">
        <v>0</v>
      </c>
      <c r="BE37" s="26">
        <v>0</v>
      </c>
      <c r="BF37" s="26">
        <f t="shared" si="12"/>
        <v>0</v>
      </c>
      <c r="BG37" s="26">
        <v>0</v>
      </c>
      <c r="BH37" s="26">
        <v>0</v>
      </c>
      <c r="BI37" s="26">
        <v>0</v>
      </c>
      <c r="BJ37" s="26">
        <v>0</v>
      </c>
      <c r="BK37" s="26">
        <v>0</v>
      </c>
      <c r="BL37" s="26">
        <v>0</v>
      </c>
      <c r="BM37" s="26">
        <f t="shared" si="13"/>
        <v>0</v>
      </c>
      <c r="BN37" s="26">
        <f t="shared" si="14"/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6">
        <f t="shared" si="15"/>
        <v>0</v>
      </c>
      <c r="BV37" s="26">
        <v>0</v>
      </c>
      <c r="BW37" s="26">
        <v>0</v>
      </c>
      <c r="BX37" s="26">
        <v>0</v>
      </c>
      <c r="BY37" s="26">
        <v>0</v>
      </c>
      <c r="BZ37" s="26">
        <v>0</v>
      </c>
      <c r="CA37" s="26">
        <v>0</v>
      </c>
      <c r="CB37" s="26">
        <f t="shared" si="16"/>
        <v>262</v>
      </c>
      <c r="CC37" s="26">
        <f t="shared" si="17"/>
        <v>262</v>
      </c>
      <c r="CD37" s="26">
        <v>0</v>
      </c>
      <c r="CE37" s="26">
        <v>0</v>
      </c>
      <c r="CF37" s="26">
        <v>0</v>
      </c>
      <c r="CG37" s="26">
        <v>262</v>
      </c>
      <c r="CH37" s="26">
        <v>0</v>
      </c>
      <c r="CI37" s="26">
        <v>0</v>
      </c>
      <c r="CJ37" s="26">
        <f t="shared" si="18"/>
        <v>0</v>
      </c>
      <c r="CK37" s="26">
        <v>0</v>
      </c>
      <c r="CL37" s="26">
        <v>0</v>
      </c>
      <c r="CM37" s="26">
        <v>0</v>
      </c>
      <c r="CN37" s="26">
        <v>0</v>
      </c>
      <c r="CO37" s="26">
        <v>0</v>
      </c>
      <c r="CP37" s="26">
        <v>0</v>
      </c>
      <c r="CQ37" s="26">
        <f t="shared" si="19"/>
        <v>761</v>
      </c>
      <c r="CR37" s="26">
        <f t="shared" si="20"/>
        <v>761</v>
      </c>
      <c r="CS37" s="26">
        <v>0</v>
      </c>
      <c r="CT37" s="26">
        <v>0</v>
      </c>
      <c r="CU37" s="26">
        <v>0</v>
      </c>
      <c r="CV37" s="26">
        <v>761</v>
      </c>
      <c r="CW37" s="26">
        <v>0</v>
      </c>
      <c r="CX37" s="26">
        <v>0</v>
      </c>
      <c r="CY37" s="26">
        <f t="shared" si="21"/>
        <v>0</v>
      </c>
      <c r="CZ37" s="26">
        <v>0</v>
      </c>
      <c r="DA37" s="26">
        <v>0</v>
      </c>
      <c r="DB37" s="26">
        <v>0</v>
      </c>
      <c r="DC37" s="26">
        <v>0</v>
      </c>
      <c r="DD37" s="26">
        <v>0</v>
      </c>
      <c r="DE37" s="26">
        <v>0</v>
      </c>
      <c r="DF37" s="26">
        <f t="shared" si="22"/>
        <v>232</v>
      </c>
      <c r="DG37" s="26">
        <f t="shared" si="23"/>
        <v>232</v>
      </c>
      <c r="DH37" s="26">
        <v>0</v>
      </c>
      <c r="DI37" s="26">
        <v>0</v>
      </c>
      <c r="DJ37" s="26">
        <v>219</v>
      </c>
      <c r="DK37" s="26">
        <v>0</v>
      </c>
      <c r="DL37" s="26">
        <v>13</v>
      </c>
      <c r="DM37" s="26">
        <v>0</v>
      </c>
      <c r="DN37" s="26">
        <f t="shared" si="24"/>
        <v>0</v>
      </c>
      <c r="DO37" s="26">
        <v>0</v>
      </c>
      <c r="DP37" s="26">
        <v>0</v>
      </c>
      <c r="DQ37" s="26">
        <v>0</v>
      </c>
      <c r="DR37" s="26">
        <v>0</v>
      </c>
      <c r="DS37" s="26">
        <v>0</v>
      </c>
      <c r="DT37" s="26">
        <v>0</v>
      </c>
      <c r="DU37" s="26">
        <f t="shared" si="25"/>
        <v>0</v>
      </c>
      <c r="DV37" s="26">
        <v>0</v>
      </c>
      <c r="DW37" s="26">
        <v>0</v>
      </c>
      <c r="DX37" s="26">
        <v>0</v>
      </c>
      <c r="DY37" s="26">
        <v>0</v>
      </c>
      <c r="DZ37" s="26">
        <f t="shared" si="26"/>
        <v>1</v>
      </c>
      <c r="EA37" s="26">
        <f t="shared" si="27"/>
        <v>1</v>
      </c>
      <c r="EB37" s="26">
        <v>0</v>
      </c>
      <c r="EC37" s="26">
        <v>0</v>
      </c>
      <c r="ED37" s="26">
        <v>1</v>
      </c>
      <c r="EE37" s="26">
        <v>0</v>
      </c>
      <c r="EF37" s="26">
        <v>0</v>
      </c>
      <c r="EG37" s="26">
        <v>0</v>
      </c>
      <c r="EH37" s="26">
        <f t="shared" si="28"/>
        <v>0</v>
      </c>
      <c r="EI37" s="26">
        <v>0</v>
      </c>
      <c r="EJ37" s="26">
        <v>0</v>
      </c>
      <c r="EK37" s="26">
        <v>0</v>
      </c>
      <c r="EL37" s="26">
        <v>0</v>
      </c>
      <c r="EM37" s="26">
        <v>0</v>
      </c>
      <c r="EN37" s="26">
        <v>0</v>
      </c>
    </row>
    <row r="38" spans="1:144" s="27" customFormat="1" ht="13.5" customHeight="1" x14ac:dyDescent="0.2">
      <c r="A38" s="24" t="s">
        <v>27</v>
      </c>
      <c r="B38" s="25" t="s">
        <v>88</v>
      </c>
      <c r="C38" s="24" t="s">
        <v>89</v>
      </c>
      <c r="D38" s="26">
        <f t="shared" si="0"/>
        <v>5251</v>
      </c>
      <c r="E38" s="26">
        <f t="shared" si="1"/>
        <v>4302</v>
      </c>
      <c r="F38" s="26">
        <f t="shared" si="2"/>
        <v>4302</v>
      </c>
      <c r="G38" s="26">
        <v>0</v>
      </c>
      <c r="H38" s="26">
        <v>4302</v>
      </c>
      <c r="I38" s="26">
        <v>0</v>
      </c>
      <c r="J38" s="26">
        <v>0</v>
      </c>
      <c r="K38" s="26">
        <v>0</v>
      </c>
      <c r="L38" s="26">
        <v>0</v>
      </c>
      <c r="M38" s="26">
        <f t="shared" si="3"/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f t="shared" si="4"/>
        <v>604</v>
      </c>
      <c r="U38" s="26">
        <f t="shared" si="5"/>
        <v>87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87</v>
      </c>
      <c r="AB38" s="26">
        <f t="shared" si="6"/>
        <v>517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517</v>
      </c>
      <c r="AI38" s="26">
        <f t="shared" si="7"/>
        <v>0</v>
      </c>
      <c r="AJ38" s="26">
        <f t="shared" si="8"/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f t="shared" si="9"/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f t="shared" si="10"/>
        <v>0</v>
      </c>
      <c r="AY38" s="26">
        <f t="shared" si="11"/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f t="shared" si="12"/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f t="shared" si="13"/>
        <v>0</v>
      </c>
      <c r="BN38" s="26">
        <f t="shared" si="14"/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f t="shared" si="15"/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>
        <v>0</v>
      </c>
      <c r="CB38" s="26">
        <f t="shared" si="16"/>
        <v>0</v>
      </c>
      <c r="CC38" s="26">
        <f t="shared" si="17"/>
        <v>0</v>
      </c>
      <c r="CD38" s="26">
        <v>0</v>
      </c>
      <c r="CE38" s="26">
        <v>0</v>
      </c>
      <c r="CF38" s="26">
        <v>0</v>
      </c>
      <c r="CG38" s="26">
        <v>0</v>
      </c>
      <c r="CH38" s="26">
        <v>0</v>
      </c>
      <c r="CI38" s="26">
        <v>0</v>
      </c>
      <c r="CJ38" s="26">
        <f t="shared" si="18"/>
        <v>0</v>
      </c>
      <c r="CK38" s="26">
        <v>0</v>
      </c>
      <c r="CL38" s="26">
        <v>0</v>
      </c>
      <c r="CM38" s="26">
        <v>0</v>
      </c>
      <c r="CN38" s="26">
        <v>0</v>
      </c>
      <c r="CO38" s="26">
        <v>0</v>
      </c>
      <c r="CP38" s="26">
        <v>0</v>
      </c>
      <c r="CQ38" s="26">
        <f t="shared" si="19"/>
        <v>0</v>
      </c>
      <c r="CR38" s="26">
        <f t="shared" si="20"/>
        <v>0</v>
      </c>
      <c r="CS38" s="26">
        <v>0</v>
      </c>
      <c r="CT38" s="26">
        <v>0</v>
      </c>
      <c r="CU38" s="26">
        <v>0</v>
      </c>
      <c r="CV38" s="26">
        <v>0</v>
      </c>
      <c r="CW38" s="26">
        <v>0</v>
      </c>
      <c r="CX38" s="26">
        <v>0</v>
      </c>
      <c r="CY38" s="26">
        <f t="shared" si="21"/>
        <v>0</v>
      </c>
      <c r="CZ38" s="26">
        <v>0</v>
      </c>
      <c r="DA38" s="26">
        <v>0</v>
      </c>
      <c r="DB38" s="26">
        <v>0</v>
      </c>
      <c r="DC38" s="26">
        <v>0</v>
      </c>
      <c r="DD38" s="26">
        <v>0</v>
      </c>
      <c r="DE38" s="26">
        <v>0</v>
      </c>
      <c r="DF38" s="26">
        <f t="shared" si="22"/>
        <v>0</v>
      </c>
      <c r="DG38" s="26">
        <f t="shared" si="23"/>
        <v>0</v>
      </c>
      <c r="DH38" s="26">
        <v>0</v>
      </c>
      <c r="DI38" s="26">
        <v>0</v>
      </c>
      <c r="DJ38" s="26">
        <v>0</v>
      </c>
      <c r="DK38" s="26">
        <v>0</v>
      </c>
      <c r="DL38" s="26">
        <v>0</v>
      </c>
      <c r="DM38" s="26">
        <v>0</v>
      </c>
      <c r="DN38" s="26">
        <f t="shared" si="24"/>
        <v>0</v>
      </c>
      <c r="DO38" s="26">
        <v>0</v>
      </c>
      <c r="DP38" s="26">
        <v>0</v>
      </c>
      <c r="DQ38" s="26">
        <v>0</v>
      </c>
      <c r="DR38" s="26">
        <v>0</v>
      </c>
      <c r="DS38" s="26">
        <v>0</v>
      </c>
      <c r="DT38" s="26">
        <v>0</v>
      </c>
      <c r="DU38" s="26">
        <f t="shared" si="25"/>
        <v>345</v>
      </c>
      <c r="DV38" s="26">
        <v>345</v>
      </c>
      <c r="DW38" s="26">
        <v>0</v>
      </c>
      <c r="DX38" s="26">
        <v>0</v>
      </c>
      <c r="DY38" s="26">
        <v>0</v>
      </c>
      <c r="DZ38" s="26">
        <f t="shared" si="26"/>
        <v>0</v>
      </c>
      <c r="EA38" s="26">
        <f t="shared" si="27"/>
        <v>0</v>
      </c>
      <c r="EB38" s="26">
        <v>0</v>
      </c>
      <c r="EC38" s="26">
        <v>0</v>
      </c>
      <c r="ED38" s="26">
        <v>0</v>
      </c>
      <c r="EE38" s="26">
        <v>0</v>
      </c>
      <c r="EF38" s="26">
        <v>0</v>
      </c>
      <c r="EG38" s="26">
        <v>0</v>
      </c>
      <c r="EH38" s="26">
        <f t="shared" si="28"/>
        <v>0</v>
      </c>
      <c r="EI38" s="26">
        <v>0</v>
      </c>
      <c r="EJ38" s="26">
        <v>0</v>
      </c>
      <c r="EK38" s="26">
        <v>0</v>
      </c>
      <c r="EL38" s="26">
        <v>0</v>
      </c>
      <c r="EM38" s="26">
        <v>0</v>
      </c>
      <c r="EN38" s="26">
        <v>0</v>
      </c>
    </row>
    <row r="39" spans="1:144" s="27" customFormat="1" ht="13.5" customHeight="1" x14ac:dyDescent="0.2">
      <c r="A39" s="24" t="s">
        <v>27</v>
      </c>
      <c r="B39" s="25" t="s">
        <v>90</v>
      </c>
      <c r="C39" s="24" t="s">
        <v>91</v>
      </c>
      <c r="D39" s="26">
        <f t="shared" si="0"/>
        <v>6028</v>
      </c>
      <c r="E39" s="26">
        <f t="shared" si="1"/>
        <v>4702</v>
      </c>
      <c r="F39" s="26">
        <f t="shared" si="2"/>
        <v>4596</v>
      </c>
      <c r="G39" s="26">
        <v>0</v>
      </c>
      <c r="H39" s="26">
        <v>4596</v>
      </c>
      <c r="I39" s="26">
        <v>0</v>
      </c>
      <c r="J39" s="26">
        <v>0</v>
      </c>
      <c r="K39" s="26">
        <v>0</v>
      </c>
      <c r="L39" s="26">
        <v>0</v>
      </c>
      <c r="M39" s="26">
        <f t="shared" si="3"/>
        <v>106</v>
      </c>
      <c r="N39" s="26">
        <v>0</v>
      </c>
      <c r="O39" s="26">
        <v>106</v>
      </c>
      <c r="P39" s="26">
        <v>0</v>
      </c>
      <c r="Q39" s="26">
        <v>0</v>
      </c>
      <c r="R39" s="26">
        <v>0</v>
      </c>
      <c r="S39" s="26">
        <v>0</v>
      </c>
      <c r="T39" s="26">
        <f t="shared" si="4"/>
        <v>0</v>
      </c>
      <c r="U39" s="26">
        <f t="shared" si="5"/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f t="shared" si="6"/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6">
        <v>0</v>
      </c>
      <c r="AI39" s="26">
        <f t="shared" si="7"/>
        <v>0</v>
      </c>
      <c r="AJ39" s="26">
        <f t="shared" si="8"/>
        <v>0</v>
      </c>
      <c r="AK39" s="26">
        <v>0</v>
      </c>
      <c r="AL39" s="26">
        <v>0</v>
      </c>
      <c r="AM39" s="26">
        <v>0</v>
      </c>
      <c r="AN39" s="26">
        <v>0</v>
      </c>
      <c r="AO39" s="26">
        <v>0</v>
      </c>
      <c r="AP39" s="26">
        <v>0</v>
      </c>
      <c r="AQ39" s="26">
        <f t="shared" si="9"/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f t="shared" si="10"/>
        <v>0</v>
      </c>
      <c r="AY39" s="26">
        <f t="shared" si="11"/>
        <v>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f t="shared" si="12"/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6">
        <v>0</v>
      </c>
      <c r="BM39" s="26">
        <f t="shared" si="13"/>
        <v>0</v>
      </c>
      <c r="BN39" s="26">
        <f t="shared" si="14"/>
        <v>0</v>
      </c>
      <c r="BO39" s="26">
        <v>0</v>
      </c>
      <c r="BP39" s="26">
        <v>0</v>
      </c>
      <c r="BQ39" s="26">
        <v>0</v>
      </c>
      <c r="BR39" s="26">
        <v>0</v>
      </c>
      <c r="BS39" s="26">
        <v>0</v>
      </c>
      <c r="BT39" s="26">
        <v>0</v>
      </c>
      <c r="BU39" s="26">
        <f t="shared" si="15"/>
        <v>0</v>
      </c>
      <c r="BV39" s="26">
        <v>0</v>
      </c>
      <c r="BW39" s="26">
        <v>0</v>
      </c>
      <c r="BX39" s="26">
        <v>0</v>
      </c>
      <c r="BY39" s="26">
        <v>0</v>
      </c>
      <c r="BZ39" s="26">
        <v>0</v>
      </c>
      <c r="CA39" s="26">
        <v>0</v>
      </c>
      <c r="CB39" s="26">
        <f t="shared" si="16"/>
        <v>0</v>
      </c>
      <c r="CC39" s="26">
        <f t="shared" si="17"/>
        <v>0</v>
      </c>
      <c r="CD39" s="26">
        <v>0</v>
      </c>
      <c r="CE39" s="26">
        <v>0</v>
      </c>
      <c r="CF39" s="26">
        <v>0</v>
      </c>
      <c r="CG39" s="26">
        <v>0</v>
      </c>
      <c r="CH39" s="26">
        <v>0</v>
      </c>
      <c r="CI39" s="26">
        <v>0</v>
      </c>
      <c r="CJ39" s="26">
        <f t="shared" si="18"/>
        <v>0</v>
      </c>
      <c r="CK39" s="26">
        <v>0</v>
      </c>
      <c r="CL39" s="26">
        <v>0</v>
      </c>
      <c r="CM39" s="26">
        <v>0</v>
      </c>
      <c r="CN39" s="26">
        <v>0</v>
      </c>
      <c r="CO39" s="26">
        <v>0</v>
      </c>
      <c r="CP39" s="26">
        <v>0</v>
      </c>
      <c r="CQ39" s="26">
        <f t="shared" si="19"/>
        <v>0</v>
      </c>
      <c r="CR39" s="26">
        <f t="shared" si="20"/>
        <v>0</v>
      </c>
      <c r="CS39" s="26">
        <v>0</v>
      </c>
      <c r="CT39" s="26">
        <v>0</v>
      </c>
      <c r="CU39" s="26">
        <v>0</v>
      </c>
      <c r="CV39" s="26">
        <v>0</v>
      </c>
      <c r="CW39" s="26">
        <v>0</v>
      </c>
      <c r="CX39" s="26">
        <v>0</v>
      </c>
      <c r="CY39" s="26">
        <f t="shared" si="21"/>
        <v>0</v>
      </c>
      <c r="CZ39" s="26">
        <v>0</v>
      </c>
      <c r="DA39" s="26">
        <v>0</v>
      </c>
      <c r="DB39" s="26">
        <v>0</v>
      </c>
      <c r="DC39" s="26">
        <v>0</v>
      </c>
      <c r="DD39" s="26">
        <v>0</v>
      </c>
      <c r="DE39" s="26">
        <v>0</v>
      </c>
      <c r="DF39" s="26">
        <f t="shared" si="22"/>
        <v>0</v>
      </c>
      <c r="DG39" s="26">
        <f t="shared" si="23"/>
        <v>0</v>
      </c>
      <c r="DH39" s="26">
        <v>0</v>
      </c>
      <c r="DI39" s="26">
        <v>0</v>
      </c>
      <c r="DJ39" s="26">
        <v>0</v>
      </c>
      <c r="DK39" s="26">
        <v>0</v>
      </c>
      <c r="DL39" s="26">
        <v>0</v>
      </c>
      <c r="DM39" s="26">
        <v>0</v>
      </c>
      <c r="DN39" s="26">
        <f t="shared" si="24"/>
        <v>0</v>
      </c>
      <c r="DO39" s="26">
        <v>0</v>
      </c>
      <c r="DP39" s="26">
        <v>0</v>
      </c>
      <c r="DQ39" s="26">
        <v>0</v>
      </c>
      <c r="DR39" s="26">
        <v>0</v>
      </c>
      <c r="DS39" s="26">
        <v>0</v>
      </c>
      <c r="DT39" s="26">
        <v>0</v>
      </c>
      <c r="DU39" s="26">
        <f t="shared" si="25"/>
        <v>1239</v>
      </c>
      <c r="DV39" s="26">
        <v>0</v>
      </c>
      <c r="DW39" s="26">
        <v>0</v>
      </c>
      <c r="DX39" s="26">
        <v>1239</v>
      </c>
      <c r="DY39" s="26">
        <v>0</v>
      </c>
      <c r="DZ39" s="26">
        <f t="shared" si="26"/>
        <v>87</v>
      </c>
      <c r="EA39" s="26">
        <f t="shared" si="27"/>
        <v>75</v>
      </c>
      <c r="EB39" s="26">
        <v>0</v>
      </c>
      <c r="EC39" s="26">
        <v>0</v>
      </c>
      <c r="ED39" s="26">
        <v>75</v>
      </c>
      <c r="EE39" s="26">
        <v>0</v>
      </c>
      <c r="EF39" s="26">
        <v>0</v>
      </c>
      <c r="EG39" s="26">
        <v>0</v>
      </c>
      <c r="EH39" s="26">
        <f t="shared" si="28"/>
        <v>12</v>
      </c>
      <c r="EI39" s="26">
        <v>0</v>
      </c>
      <c r="EJ39" s="26">
        <v>0</v>
      </c>
      <c r="EK39" s="26">
        <v>0</v>
      </c>
      <c r="EL39" s="26">
        <v>0</v>
      </c>
      <c r="EM39" s="26">
        <v>0</v>
      </c>
      <c r="EN39" s="26">
        <v>12</v>
      </c>
    </row>
    <row r="40" spans="1:144" s="27" customFormat="1" ht="13.5" customHeight="1" x14ac:dyDescent="0.2">
      <c r="A40" s="24" t="s">
        <v>27</v>
      </c>
      <c r="B40" s="25" t="s">
        <v>92</v>
      </c>
      <c r="C40" s="24" t="s">
        <v>93</v>
      </c>
      <c r="D40" s="26">
        <f t="shared" si="0"/>
        <v>5064</v>
      </c>
      <c r="E40" s="26">
        <f t="shared" si="1"/>
        <v>4405</v>
      </c>
      <c r="F40" s="26">
        <f t="shared" si="2"/>
        <v>4373</v>
      </c>
      <c r="G40" s="26">
        <v>0</v>
      </c>
      <c r="H40" s="26">
        <v>4373</v>
      </c>
      <c r="I40" s="26">
        <v>0</v>
      </c>
      <c r="J40" s="26">
        <v>0</v>
      </c>
      <c r="K40" s="26">
        <v>0</v>
      </c>
      <c r="L40" s="26">
        <v>0</v>
      </c>
      <c r="M40" s="26">
        <f t="shared" si="3"/>
        <v>32</v>
      </c>
      <c r="N40" s="26">
        <v>0</v>
      </c>
      <c r="O40" s="26">
        <v>32</v>
      </c>
      <c r="P40" s="26">
        <v>0</v>
      </c>
      <c r="Q40" s="26">
        <v>0</v>
      </c>
      <c r="R40" s="26">
        <v>0</v>
      </c>
      <c r="S40" s="26">
        <v>0</v>
      </c>
      <c r="T40" s="26">
        <f t="shared" si="4"/>
        <v>125</v>
      </c>
      <c r="U40" s="26">
        <f t="shared" si="5"/>
        <v>11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11</v>
      </c>
      <c r="AB40" s="26">
        <f t="shared" si="6"/>
        <v>114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114</v>
      </c>
      <c r="AI40" s="26">
        <f t="shared" si="7"/>
        <v>0</v>
      </c>
      <c r="AJ40" s="26">
        <f t="shared" si="8"/>
        <v>0</v>
      </c>
      <c r="AK40" s="26">
        <v>0</v>
      </c>
      <c r="AL40" s="26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f t="shared" si="9"/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f t="shared" si="10"/>
        <v>0</v>
      </c>
      <c r="AY40" s="26">
        <f t="shared" si="11"/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f t="shared" si="12"/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f t="shared" si="13"/>
        <v>0</v>
      </c>
      <c r="BN40" s="26">
        <f t="shared" si="14"/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f t="shared" si="15"/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>
        <v>0</v>
      </c>
      <c r="CB40" s="26">
        <f t="shared" si="16"/>
        <v>32</v>
      </c>
      <c r="CC40" s="26">
        <f t="shared" si="17"/>
        <v>0</v>
      </c>
      <c r="CD40" s="26">
        <v>0</v>
      </c>
      <c r="CE40" s="26">
        <v>0</v>
      </c>
      <c r="CF40" s="26">
        <v>0</v>
      </c>
      <c r="CG40" s="26">
        <v>0</v>
      </c>
      <c r="CH40" s="26">
        <v>0</v>
      </c>
      <c r="CI40" s="26">
        <v>0</v>
      </c>
      <c r="CJ40" s="26">
        <f t="shared" si="18"/>
        <v>32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32</v>
      </c>
      <c r="CQ40" s="26">
        <f t="shared" si="19"/>
        <v>496</v>
      </c>
      <c r="CR40" s="26">
        <f t="shared" si="20"/>
        <v>170</v>
      </c>
      <c r="CS40" s="26">
        <v>0</v>
      </c>
      <c r="CT40" s="26">
        <v>0</v>
      </c>
      <c r="CU40" s="26">
        <v>8</v>
      </c>
      <c r="CV40" s="26">
        <v>154</v>
      </c>
      <c r="CW40" s="26">
        <v>0</v>
      </c>
      <c r="CX40" s="26">
        <v>8</v>
      </c>
      <c r="CY40" s="26">
        <f t="shared" si="21"/>
        <v>326</v>
      </c>
      <c r="CZ40" s="26">
        <v>0</v>
      </c>
      <c r="DA40" s="26">
        <v>0</v>
      </c>
      <c r="DB40" s="26">
        <v>23</v>
      </c>
      <c r="DC40" s="26">
        <v>235</v>
      </c>
      <c r="DD40" s="26">
        <v>5</v>
      </c>
      <c r="DE40" s="26">
        <v>63</v>
      </c>
      <c r="DF40" s="26">
        <f t="shared" si="22"/>
        <v>0</v>
      </c>
      <c r="DG40" s="26">
        <f t="shared" si="23"/>
        <v>0</v>
      </c>
      <c r="DH40" s="26">
        <v>0</v>
      </c>
      <c r="DI40" s="26">
        <v>0</v>
      </c>
      <c r="DJ40" s="26">
        <v>0</v>
      </c>
      <c r="DK40" s="26">
        <v>0</v>
      </c>
      <c r="DL40" s="26">
        <v>0</v>
      </c>
      <c r="DM40" s="26">
        <v>0</v>
      </c>
      <c r="DN40" s="26">
        <f t="shared" si="24"/>
        <v>0</v>
      </c>
      <c r="DO40" s="26">
        <v>0</v>
      </c>
      <c r="DP40" s="26">
        <v>0</v>
      </c>
      <c r="DQ40" s="26">
        <v>0</v>
      </c>
      <c r="DR40" s="26">
        <v>0</v>
      </c>
      <c r="DS40" s="26">
        <v>0</v>
      </c>
      <c r="DT40" s="26">
        <v>0</v>
      </c>
      <c r="DU40" s="26">
        <f t="shared" si="25"/>
        <v>0</v>
      </c>
      <c r="DV40" s="26">
        <v>0</v>
      </c>
      <c r="DW40" s="26">
        <v>0</v>
      </c>
      <c r="DX40" s="26">
        <v>0</v>
      </c>
      <c r="DY40" s="26">
        <v>0</v>
      </c>
      <c r="DZ40" s="26">
        <f t="shared" si="26"/>
        <v>6</v>
      </c>
      <c r="EA40" s="26">
        <f t="shared" si="27"/>
        <v>6</v>
      </c>
      <c r="EB40" s="26">
        <v>0</v>
      </c>
      <c r="EC40" s="26">
        <v>0</v>
      </c>
      <c r="ED40" s="26">
        <v>6</v>
      </c>
      <c r="EE40" s="26">
        <v>0</v>
      </c>
      <c r="EF40" s="26">
        <v>0</v>
      </c>
      <c r="EG40" s="26">
        <v>0</v>
      </c>
      <c r="EH40" s="26">
        <f t="shared" si="28"/>
        <v>0</v>
      </c>
      <c r="EI40" s="26">
        <v>0</v>
      </c>
      <c r="EJ40" s="26">
        <v>0</v>
      </c>
      <c r="EK40" s="26">
        <v>0</v>
      </c>
      <c r="EL40" s="26">
        <v>0</v>
      </c>
      <c r="EM40" s="26">
        <v>0</v>
      </c>
      <c r="EN40" s="26">
        <v>0</v>
      </c>
    </row>
    <row r="41" spans="1:144" s="27" customFormat="1" ht="13.5" customHeight="1" x14ac:dyDescent="0.2">
      <c r="A41" s="24" t="s">
        <v>27</v>
      </c>
      <c r="B41" s="25" t="s">
        <v>94</v>
      </c>
      <c r="C41" s="24" t="s">
        <v>95</v>
      </c>
      <c r="D41" s="26">
        <f t="shared" si="0"/>
        <v>1993</v>
      </c>
      <c r="E41" s="26">
        <f t="shared" si="1"/>
        <v>1866</v>
      </c>
      <c r="F41" s="26">
        <f t="shared" si="2"/>
        <v>1852</v>
      </c>
      <c r="G41" s="26">
        <v>0</v>
      </c>
      <c r="H41" s="26">
        <v>1852</v>
      </c>
      <c r="I41" s="26">
        <v>0</v>
      </c>
      <c r="J41" s="26">
        <v>0</v>
      </c>
      <c r="K41" s="26">
        <v>0</v>
      </c>
      <c r="L41" s="26">
        <v>0</v>
      </c>
      <c r="M41" s="26">
        <f t="shared" si="3"/>
        <v>14</v>
      </c>
      <c r="N41" s="26">
        <v>0</v>
      </c>
      <c r="O41" s="26">
        <v>14</v>
      </c>
      <c r="P41" s="26">
        <v>0</v>
      </c>
      <c r="Q41" s="26">
        <v>0</v>
      </c>
      <c r="R41" s="26">
        <v>0</v>
      </c>
      <c r="S41" s="26">
        <v>0</v>
      </c>
      <c r="T41" s="26">
        <f t="shared" si="4"/>
        <v>0</v>
      </c>
      <c r="U41" s="26">
        <f t="shared" si="5"/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f t="shared" si="6"/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26">
        <v>0</v>
      </c>
      <c r="AI41" s="26">
        <f t="shared" si="7"/>
        <v>0</v>
      </c>
      <c r="AJ41" s="26">
        <f t="shared" si="8"/>
        <v>0</v>
      </c>
      <c r="AK41" s="26">
        <v>0</v>
      </c>
      <c r="AL41" s="26">
        <v>0</v>
      </c>
      <c r="AM41" s="26">
        <v>0</v>
      </c>
      <c r="AN41" s="26">
        <v>0</v>
      </c>
      <c r="AO41" s="26">
        <v>0</v>
      </c>
      <c r="AP41" s="26">
        <v>0</v>
      </c>
      <c r="AQ41" s="26">
        <f t="shared" si="9"/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f t="shared" si="10"/>
        <v>0</v>
      </c>
      <c r="AY41" s="26">
        <f t="shared" si="11"/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f t="shared" si="12"/>
        <v>0</v>
      </c>
      <c r="BG41" s="26">
        <v>0</v>
      </c>
      <c r="BH41" s="26">
        <v>0</v>
      </c>
      <c r="BI41" s="26">
        <v>0</v>
      </c>
      <c r="BJ41" s="26">
        <v>0</v>
      </c>
      <c r="BK41" s="26">
        <v>0</v>
      </c>
      <c r="BL41" s="26">
        <v>0</v>
      </c>
      <c r="BM41" s="26">
        <f t="shared" si="13"/>
        <v>0</v>
      </c>
      <c r="BN41" s="26">
        <f t="shared" si="14"/>
        <v>0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v>0</v>
      </c>
      <c r="BU41" s="26">
        <f t="shared" si="15"/>
        <v>0</v>
      </c>
      <c r="BV41" s="26">
        <v>0</v>
      </c>
      <c r="BW41" s="26">
        <v>0</v>
      </c>
      <c r="BX41" s="26">
        <v>0</v>
      </c>
      <c r="BY41" s="26">
        <v>0</v>
      </c>
      <c r="BZ41" s="26">
        <v>0</v>
      </c>
      <c r="CA41" s="26">
        <v>0</v>
      </c>
      <c r="CB41" s="26">
        <f t="shared" si="16"/>
        <v>0</v>
      </c>
      <c r="CC41" s="26">
        <f t="shared" si="17"/>
        <v>0</v>
      </c>
      <c r="CD41" s="26">
        <v>0</v>
      </c>
      <c r="CE41" s="26">
        <v>0</v>
      </c>
      <c r="CF41" s="26">
        <v>0</v>
      </c>
      <c r="CG41" s="26">
        <v>0</v>
      </c>
      <c r="CH41" s="26">
        <v>0</v>
      </c>
      <c r="CI41" s="26">
        <v>0</v>
      </c>
      <c r="CJ41" s="26">
        <f t="shared" si="18"/>
        <v>0</v>
      </c>
      <c r="CK41" s="26">
        <v>0</v>
      </c>
      <c r="CL41" s="26">
        <v>0</v>
      </c>
      <c r="CM41" s="26">
        <v>0</v>
      </c>
      <c r="CN41" s="26">
        <v>0</v>
      </c>
      <c r="CO41" s="26">
        <v>0</v>
      </c>
      <c r="CP41" s="26">
        <v>0</v>
      </c>
      <c r="CQ41" s="26">
        <f t="shared" si="19"/>
        <v>115</v>
      </c>
      <c r="CR41" s="26">
        <f t="shared" si="20"/>
        <v>115</v>
      </c>
      <c r="CS41" s="26">
        <v>0</v>
      </c>
      <c r="CT41" s="26">
        <v>0</v>
      </c>
      <c r="CU41" s="26">
        <v>37</v>
      </c>
      <c r="CV41" s="26">
        <v>31</v>
      </c>
      <c r="CW41" s="26">
        <v>2</v>
      </c>
      <c r="CX41" s="26">
        <v>45</v>
      </c>
      <c r="CY41" s="26">
        <f t="shared" si="21"/>
        <v>0</v>
      </c>
      <c r="CZ41" s="26">
        <v>0</v>
      </c>
      <c r="DA41" s="26">
        <v>0</v>
      </c>
      <c r="DB41" s="26">
        <v>0</v>
      </c>
      <c r="DC41" s="26">
        <v>0</v>
      </c>
      <c r="DD41" s="26">
        <v>0</v>
      </c>
      <c r="DE41" s="26">
        <v>0</v>
      </c>
      <c r="DF41" s="26">
        <f t="shared" si="22"/>
        <v>0</v>
      </c>
      <c r="DG41" s="26">
        <f t="shared" si="23"/>
        <v>0</v>
      </c>
      <c r="DH41" s="26">
        <v>0</v>
      </c>
      <c r="DI41" s="26">
        <v>0</v>
      </c>
      <c r="DJ41" s="26">
        <v>0</v>
      </c>
      <c r="DK41" s="26">
        <v>0</v>
      </c>
      <c r="DL41" s="26">
        <v>0</v>
      </c>
      <c r="DM41" s="26">
        <v>0</v>
      </c>
      <c r="DN41" s="26">
        <f t="shared" si="24"/>
        <v>0</v>
      </c>
      <c r="DO41" s="26">
        <v>0</v>
      </c>
      <c r="DP41" s="26">
        <v>0</v>
      </c>
      <c r="DQ41" s="26">
        <v>0</v>
      </c>
      <c r="DR41" s="26">
        <v>0</v>
      </c>
      <c r="DS41" s="26">
        <v>0</v>
      </c>
      <c r="DT41" s="26">
        <v>0</v>
      </c>
      <c r="DU41" s="26">
        <f t="shared" si="25"/>
        <v>1</v>
      </c>
      <c r="DV41" s="26">
        <v>1</v>
      </c>
      <c r="DW41" s="26">
        <v>0</v>
      </c>
      <c r="DX41" s="26">
        <v>0</v>
      </c>
      <c r="DY41" s="26">
        <v>0</v>
      </c>
      <c r="DZ41" s="26">
        <f t="shared" si="26"/>
        <v>11</v>
      </c>
      <c r="EA41" s="26">
        <f t="shared" si="27"/>
        <v>11</v>
      </c>
      <c r="EB41" s="26">
        <v>0</v>
      </c>
      <c r="EC41" s="26">
        <v>0</v>
      </c>
      <c r="ED41" s="26">
        <v>11</v>
      </c>
      <c r="EE41" s="26">
        <v>0</v>
      </c>
      <c r="EF41" s="26">
        <v>0</v>
      </c>
      <c r="EG41" s="26">
        <v>0</v>
      </c>
      <c r="EH41" s="26">
        <f t="shared" si="28"/>
        <v>0</v>
      </c>
      <c r="EI41" s="26">
        <v>0</v>
      </c>
      <c r="EJ41" s="26">
        <v>0</v>
      </c>
      <c r="EK41" s="26">
        <v>0</v>
      </c>
      <c r="EL41" s="26">
        <v>0</v>
      </c>
      <c r="EM41" s="26">
        <v>0</v>
      </c>
      <c r="EN41" s="26">
        <v>0</v>
      </c>
    </row>
    <row r="42" spans="1:144" s="27" customFormat="1" ht="13.5" customHeight="1" x14ac:dyDescent="0.2">
      <c r="A42" s="24" t="s">
        <v>27</v>
      </c>
      <c r="B42" s="25" t="s">
        <v>96</v>
      </c>
      <c r="C42" s="24" t="s">
        <v>97</v>
      </c>
      <c r="D42" s="26">
        <f t="shared" si="0"/>
        <v>1226</v>
      </c>
      <c r="E42" s="26">
        <f t="shared" si="1"/>
        <v>1153</v>
      </c>
      <c r="F42" s="26">
        <f t="shared" si="2"/>
        <v>1149</v>
      </c>
      <c r="G42" s="26">
        <v>0</v>
      </c>
      <c r="H42" s="26">
        <v>1149</v>
      </c>
      <c r="I42" s="26">
        <v>0</v>
      </c>
      <c r="J42" s="26">
        <v>0</v>
      </c>
      <c r="K42" s="26">
        <v>0</v>
      </c>
      <c r="L42" s="26">
        <v>0</v>
      </c>
      <c r="M42" s="26">
        <f t="shared" si="3"/>
        <v>4</v>
      </c>
      <c r="N42" s="26">
        <v>0</v>
      </c>
      <c r="O42" s="26">
        <v>4</v>
      </c>
      <c r="P42" s="26">
        <v>0</v>
      </c>
      <c r="Q42" s="26">
        <v>0</v>
      </c>
      <c r="R42" s="26">
        <v>0</v>
      </c>
      <c r="S42" s="26">
        <v>0</v>
      </c>
      <c r="T42" s="26">
        <f t="shared" si="4"/>
        <v>0</v>
      </c>
      <c r="U42" s="26">
        <f t="shared" si="5"/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f t="shared" si="6"/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f t="shared" si="7"/>
        <v>0</v>
      </c>
      <c r="AJ42" s="26">
        <f t="shared" si="8"/>
        <v>0</v>
      </c>
      <c r="AK42" s="26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f t="shared" si="9"/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f t="shared" si="10"/>
        <v>0</v>
      </c>
      <c r="AY42" s="26">
        <f t="shared" si="11"/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f t="shared" si="12"/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f t="shared" si="13"/>
        <v>0</v>
      </c>
      <c r="BN42" s="26">
        <f t="shared" si="14"/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f t="shared" si="15"/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>
        <v>0</v>
      </c>
      <c r="CB42" s="26">
        <f t="shared" si="16"/>
        <v>0</v>
      </c>
      <c r="CC42" s="26">
        <f t="shared" si="17"/>
        <v>0</v>
      </c>
      <c r="CD42" s="26">
        <v>0</v>
      </c>
      <c r="CE42" s="26">
        <v>0</v>
      </c>
      <c r="CF42" s="26">
        <v>0</v>
      </c>
      <c r="CG42" s="26">
        <v>0</v>
      </c>
      <c r="CH42" s="26">
        <v>0</v>
      </c>
      <c r="CI42" s="26">
        <v>0</v>
      </c>
      <c r="CJ42" s="26">
        <f t="shared" si="18"/>
        <v>0</v>
      </c>
      <c r="CK42" s="26">
        <v>0</v>
      </c>
      <c r="CL42" s="26">
        <v>0</v>
      </c>
      <c r="CM42" s="26">
        <v>0</v>
      </c>
      <c r="CN42" s="26">
        <v>0</v>
      </c>
      <c r="CO42" s="26">
        <v>0</v>
      </c>
      <c r="CP42" s="26">
        <v>0</v>
      </c>
      <c r="CQ42" s="26">
        <f t="shared" si="19"/>
        <v>65</v>
      </c>
      <c r="CR42" s="26">
        <f t="shared" si="20"/>
        <v>65</v>
      </c>
      <c r="CS42" s="26">
        <v>0</v>
      </c>
      <c r="CT42" s="26">
        <v>0</v>
      </c>
      <c r="CU42" s="26">
        <v>19</v>
      </c>
      <c r="CV42" s="26">
        <v>32</v>
      </c>
      <c r="CW42" s="26">
        <v>2</v>
      </c>
      <c r="CX42" s="26">
        <v>12</v>
      </c>
      <c r="CY42" s="26">
        <f t="shared" si="21"/>
        <v>0</v>
      </c>
      <c r="CZ42" s="26">
        <v>0</v>
      </c>
      <c r="DA42" s="26">
        <v>0</v>
      </c>
      <c r="DB42" s="26">
        <v>0</v>
      </c>
      <c r="DC42" s="26">
        <v>0</v>
      </c>
      <c r="DD42" s="26">
        <v>0</v>
      </c>
      <c r="DE42" s="26">
        <v>0</v>
      </c>
      <c r="DF42" s="26">
        <f t="shared" si="22"/>
        <v>0</v>
      </c>
      <c r="DG42" s="26">
        <f t="shared" si="23"/>
        <v>0</v>
      </c>
      <c r="DH42" s="26">
        <v>0</v>
      </c>
      <c r="DI42" s="26">
        <v>0</v>
      </c>
      <c r="DJ42" s="26">
        <v>0</v>
      </c>
      <c r="DK42" s="26">
        <v>0</v>
      </c>
      <c r="DL42" s="26">
        <v>0</v>
      </c>
      <c r="DM42" s="26">
        <v>0</v>
      </c>
      <c r="DN42" s="26">
        <f t="shared" si="24"/>
        <v>0</v>
      </c>
      <c r="DO42" s="26">
        <v>0</v>
      </c>
      <c r="DP42" s="26">
        <v>0</v>
      </c>
      <c r="DQ42" s="26">
        <v>0</v>
      </c>
      <c r="DR42" s="26">
        <v>0</v>
      </c>
      <c r="DS42" s="26">
        <v>0</v>
      </c>
      <c r="DT42" s="26">
        <v>0</v>
      </c>
      <c r="DU42" s="26">
        <f t="shared" si="25"/>
        <v>0</v>
      </c>
      <c r="DV42" s="26">
        <v>0</v>
      </c>
      <c r="DW42" s="26">
        <v>0</v>
      </c>
      <c r="DX42" s="26">
        <v>0</v>
      </c>
      <c r="DY42" s="26">
        <v>0</v>
      </c>
      <c r="DZ42" s="26">
        <f t="shared" si="26"/>
        <v>8</v>
      </c>
      <c r="EA42" s="26">
        <f t="shared" si="27"/>
        <v>8</v>
      </c>
      <c r="EB42" s="26">
        <v>0</v>
      </c>
      <c r="EC42" s="26">
        <v>0</v>
      </c>
      <c r="ED42" s="26">
        <v>8</v>
      </c>
      <c r="EE42" s="26">
        <v>0</v>
      </c>
      <c r="EF42" s="26">
        <v>0</v>
      </c>
      <c r="EG42" s="26">
        <v>0</v>
      </c>
      <c r="EH42" s="26">
        <f t="shared" si="28"/>
        <v>0</v>
      </c>
      <c r="EI42" s="26">
        <v>0</v>
      </c>
      <c r="EJ42" s="26">
        <v>0</v>
      </c>
      <c r="EK42" s="26">
        <v>0</v>
      </c>
      <c r="EL42" s="26">
        <v>0</v>
      </c>
      <c r="EM42" s="26">
        <v>0</v>
      </c>
      <c r="EN42" s="26">
        <v>0</v>
      </c>
    </row>
    <row r="43" spans="1:144" s="27" customFormat="1" ht="13.5" customHeight="1" x14ac:dyDescent="0.2">
      <c r="A43" s="24" t="s">
        <v>27</v>
      </c>
      <c r="B43" s="25" t="s">
        <v>98</v>
      </c>
      <c r="C43" s="24" t="s">
        <v>99</v>
      </c>
      <c r="D43" s="26">
        <f t="shared" si="0"/>
        <v>1993</v>
      </c>
      <c r="E43" s="26">
        <f t="shared" si="1"/>
        <v>1780</v>
      </c>
      <c r="F43" s="26">
        <f t="shared" si="2"/>
        <v>1774</v>
      </c>
      <c r="G43" s="26">
        <v>0</v>
      </c>
      <c r="H43" s="26">
        <v>1774</v>
      </c>
      <c r="I43" s="26">
        <v>0</v>
      </c>
      <c r="J43" s="26">
        <v>0</v>
      </c>
      <c r="K43" s="26">
        <v>0</v>
      </c>
      <c r="L43" s="26">
        <v>0</v>
      </c>
      <c r="M43" s="26">
        <f t="shared" si="3"/>
        <v>6</v>
      </c>
      <c r="N43" s="26">
        <v>0</v>
      </c>
      <c r="O43" s="26">
        <v>6</v>
      </c>
      <c r="P43" s="26">
        <v>0</v>
      </c>
      <c r="Q43" s="26">
        <v>0</v>
      </c>
      <c r="R43" s="26">
        <v>0</v>
      </c>
      <c r="S43" s="26">
        <v>0</v>
      </c>
      <c r="T43" s="26">
        <f t="shared" si="4"/>
        <v>0</v>
      </c>
      <c r="U43" s="26">
        <f t="shared" si="5"/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f t="shared" si="6"/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f t="shared" si="7"/>
        <v>0</v>
      </c>
      <c r="AJ43" s="26">
        <f t="shared" si="8"/>
        <v>0</v>
      </c>
      <c r="AK43" s="26">
        <v>0</v>
      </c>
      <c r="AL43" s="26">
        <v>0</v>
      </c>
      <c r="AM43" s="26">
        <v>0</v>
      </c>
      <c r="AN43" s="26">
        <v>0</v>
      </c>
      <c r="AO43" s="26">
        <v>0</v>
      </c>
      <c r="AP43" s="26">
        <v>0</v>
      </c>
      <c r="AQ43" s="26">
        <f t="shared" si="9"/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f t="shared" si="10"/>
        <v>0</v>
      </c>
      <c r="AY43" s="26">
        <f t="shared" si="11"/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f t="shared" si="12"/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</v>
      </c>
      <c r="BL43" s="26">
        <v>0</v>
      </c>
      <c r="BM43" s="26">
        <f t="shared" si="13"/>
        <v>0</v>
      </c>
      <c r="BN43" s="26">
        <f t="shared" si="14"/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</v>
      </c>
      <c r="BT43" s="26">
        <v>0</v>
      </c>
      <c r="BU43" s="26">
        <f t="shared" si="15"/>
        <v>0</v>
      </c>
      <c r="BV43" s="26">
        <v>0</v>
      </c>
      <c r="BW43" s="26">
        <v>0</v>
      </c>
      <c r="BX43" s="26">
        <v>0</v>
      </c>
      <c r="BY43" s="26">
        <v>0</v>
      </c>
      <c r="BZ43" s="26">
        <v>0</v>
      </c>
      <c r="CA43" s="26">
        <v>0</v>
      </c>
      <c r="CB43" s="26">
        <f t="shared" si="16"/>
        <v>0</v>
      </c>
      <c r="CC43" s="26">
        <f t="shared" si="17"/>
        <v>0</v>
      </c>
      <c r="CD43" s="26">
        <v>0</v>
      </c>
      <c r="CE43" s="26">
        <v>0</v>
      </c>
      <c r="CF43" s="26">
        <v>0</v>
      </c>
      <c r="CG43" s="26">
        <v>0</v>
      </c>
      <c r="CH43" s="26">
        <v>0</v>
      </c>
      <c r="CI43" s="26">
        <v>0</v>
      </c>
      <c r="CJ43" s="26">
        <f t="shared" si="18"/>
        <v>0</v>
      </c>
      <c r="CK43" s="26">
        <v>0</v>
      </c>
      <c r="CL43" s="26">
        <v>0</v>
      </c>
      <c r="CM43" s="26">
        <v>0</v>
      </c>
      <c r="CN43" s="26">
        <v>0</v>
      </c>
      <c r="CO43" s="26">
        <v>0</v>
      </c>
      <c r="CP43" s="26">
        <v>0</v>
      </c>
      <c r="CQ43" s="26">
        <f t="shared" si="19"/>
        <v>187</v>
      </c>
      <c r="CR43" s="26">
        <f t="shared" si="20"/>
        <v>187</v>
      </c>
      <c r="CS43" s="26">
        <v>0</v>
      </c>
      <c r="CT43" s="26">
        <v>0</v>
      </c>
      <c r="CU43" s="26">
        <v>53</v>
      </c>
      <c r="CV43" s="26">
        <v>77</v>
      </c>
      <c r="CW43" s="26">
        <v>5</v>
      </c>
      <c r="CX43" s="26">
        <v>52</v>
      </c>
      <c r="CY43" s="26">
        <f t="shared" si="21"/>
        <v>0</v>
      </c>
      <c r="CZ43" s="26">
        <v>0</v>
      </c>
      <c r="DA43" s="26">
        <v>0</v>
      </c>
      <c r="DB43" s="26">
        <v>0</v>
      </c>
      <c r="DC43" s="26">
        <v>0</v>
      </c>
      <c r="DD43" s="26">
        <v>0</v>
      </c>
      <c r="DE43" s="26">
        <v>0</v>
      </c>
      <c r="DF43" s="26">
        <f t="shared" si="22"/>
        <v>0</v>
      </c>
      <c r="DG43" s="26">
        <f t="shared" si="23"/>
        <v>0</v>
      </c>
      <c r="DH43" s="26">
        <v>0</v>
      </c>
      <c r="DI43" s="26">
        <v>0</v>
      </c>
      <c r="DJ43" s="26">
        <v>0</v>
      </c>
      <c r="DK43" s="26">
        <v>0</v>
      </c>
      <c r="DL43" s="26">
        <v>0</v>
      </c>
      <c r="DM43" s="26">
        <v>0</v>
      </c>
      <c r="DN43" s="26">
        <f t="shared" si="24"/>
        <v>0</v>
      </c>
      <c r="DO43" s="26">
        <v>0</v>
      </c>
      <c r="DP43" s="26">
        <v>0</v>
      </c>
      <c r="DQ43" s="26">
        <v>0</v>
      </c>
      <c r="DR43" s="26">
        <v>0</v>
      </c>
      <c r="DS43" s="26">
        <v>0</v>
      </c>
      <c r="DT43" s="26">
        <v>0</v>
      </c>
      <c r="DU43" s="26">
        <f t="shared" si="25"/>
        <v>0</v>
      </c>
      <c r="DV43" s="26">
        <v>0</v>
      </c>
      <c r="DW43" s="26">
        <v>0</v>
      </c>
      <c r="DX43" s="26">
        <v>0</v>
      </c>
      <c r="DY43" s="26">
        <v>0</v>
      </c>
      <c r="DZ43" s="26">
        <f t="shared" si="26"/>
        <v>26</v>
      </c>
      <c r="EA43" s="26">
        <f t="shared" si="27"/>
        <v>26</v>
      </c>
      <c r="EB43" s="26">
        <v>0</v>
      </c>
      <c r="EC43" s="26">
        <v>0</v>
      </c>
      <c r="ED43" s="26">
        <v>26</v>
      </c>
      <c r="EE43" s="26">
        <v>0</v>
      </c>
      <c r="EF43" s="26">
        <v>0</v>
      </c>
      <c r="EG43" s="26">
        <v>0</v>
      </c>
      <c r="EH43" s="26">
        <f t="shared" si="28"/>
        <v>0</v>
      </c>
      <c r="EI43" s="26">
        <v>0</v>
      </c>
      <c r="EJ43" s="26">
        <v>0</v>
      </c>
      <c r="EK43" s="26">
        <v>0</v>
      </c>
      <c r="EL43" s="26">
        <v>0</v>
      </c>
      <c r="EM43" s="26">
        <v>0</v>
      </c>
      <c r="EN43" s="26">
        <v>0</v>
      </c>
    </row>
    <row r="44" spans="1:144" s="27" customFormat="1" ht="13.5" customHeight="1" x14ac:dyDescent="0.2">
      <c r="A44" s="24" t="s">
        <v>27</v>
      </c>
      <c r="B44" s="25" t="s">
        <v>100</v>
      </c>
      <c r="C44" s="24" t="s">
        <v>101</v>
      </c>
      <c r="D44" s="26">
        <f t="shared" si="0"/>
        <v>723</v>
      </c>
      <c r="E44" s="26">
        <f t="shared" si="1"/>
        <v>621</v>
      </c>
      <c r="F44" s="26">
        <f t="shared" si="2"/>
        <v>621</v>
      </c>
      <c r="G44" s="26">
        <v>0</v>
      </c>
      <c r="H44" s="26">
        <v>621</v>
      </c>
      <c r="I44" s="26">
        <v>0</v>
      </c>
      <c r="J44" s="26">
        <v>0</v>
      </c>
      <c r="K44" s="26">
        <v>0</v>
      </c>
      <c r="L44" s="26">
        <v>0</v>
      </c>
      <c r="M44" s="26">
        <f t="shared" si="3"/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f t="shared" si="4"/>
        <v>0</v>
      </c>
      <c r="U44" s="26">
        <f t="shared" si="5"/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f t="shared" si="6"/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f t="shared" si="7"/>
        <v>0</v>
      </c>
      <c r="AJ44" s="26">
        <f t="shared" si="8"/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f t="shared" si="9"/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f t="shared" si="10"/>
        <v>0</v>
      </c>
      <c r="AY44" s="26">
        <f t="shared" si="11"/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f t="shared" si="12"/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f t="shared" si="13"/>
        <v>0</v>
      </c>
      <c r="BN44" s="26">
        <f t="shared" si="14"/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f t="shared" si="15"/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>
        <v>0</v>
      </c>
      <c r="CB44" s="26">
        <f t="shared" si="16"/>
        <v>0</v>
      </c>
      <c r="CC44" s="26">
        <f t="shared" si="17"/>
        <v>0</v>
      </c>
      <c r="CD44" s="26">
        <v>0</v>
      </c>
      <c r="CE44" s="26">
        <v>0</v>
      </c>
      <c r="CF44" s="26">
        <v>0</v>
      </c>
      <c r="CG44" s="26">
        <v>0</v>
      </c>
      <c r="CH44" s="26">
        <v>0</v>
      </c>
      <c r="CI44" s="26">
        <v>0</v>
      </c>
      <c r="CJ44" s="26">
        <f t="shared" si="18"/>
        <v>0</v>
      </c>
      <c r="CK44" s="26">
        <v>0</v>
      </c>
      <c r="CL44" s="26">
        <v>0</v>
      </c>
      <c r="CM44" s="26">
        <v>0</v>
      </c>
      <c r="CN44" s="26">
        <v>0</v>
      </c>
      <c r="CO44" s="26">
        <v>0</v>
      </c>
      <c r="CP44" s="26">
        <v>0</v>
      </c>
      <c r="CQ44" s="26">
        <f t="shared" si="19"/>
        <v>88</v>
      </c>
      <c r="CR44" s="26">
        <f t="shared" si="20"/>
        <v>87</v>
      </c>
      <c r="CS44" s="26">
        <v>0</v>
      </c>
      <c r="CT44" s="26">
        <v>0</v>
      </c>
      <c r="CU44" s="26">
        <v>22</v>
      </c>
      <c r="CV44" s="26">
        <v>42</v>
      </c>
      <c r="CW44" s="26">
        <v>3</v>
      </c>
      <c r="CX44" s="26">
        <v>20</v>
      </c>
      <c r="CY44" s="26">
        <f t="shared" si="21"/>
        <v>1</v>
      </c>
      <c r="CZ44" s="26">
        <v>0</v>
      </c>
      <c r="DA44" s="26">
        <v>0</v>
      </c>
      <c r="DB44" s="26">
        <v>0</v>
      </c>
      <c r="DC44" s="26">
        <v>0</v>
      </c>
      <c r="DD44" s="26">
        <v>0</v>
      </c>
      <c r="DE44" s="26">
        <v>1</v>
      </c>
      <c r="DF44" s="26">
        <f t="shared" si="22"/>
        <v>0</v>
      </c>
      <c r="DG44" s="26">
        <f t="shared" si="23"/>
        <v>0</v>
      </c>
      <c r="DH44" s="26">
        <v>0</v>
      </c>
      <c r="DI44" s="26">
        <v>0</v>
      </c>
      <c r="DJ44" s="26">
        <v>0</v>
      </c>
      <c r="DK44" s="26">
        <v>0</v>
      </c>
      <c r="DL44" s="26">
        <v>0</v>
      </c>
      <c r="DM44" s="26">
        <v>0</v>
      </c>
      <c r="DN44" s="26">
        <f t="shared" si="24"/>
        <v>0</v>
      </c>
      <c r="DO44" s="26">
        <v>0</v>
      </c>
      <c r="DP44" s="26">
        <v>0</v>
      </c>
      <c r="DQ44" s="26">
        <v>0</v>
      </c>
      <c r="DR44" s="26">
        <v>0</v>
      </c>
      <c r="DS44" s="26">
        <v>0</v>
      </c>
      <c r="DT44" s="26">
        <v>0</v>
      </c>
      <c r="DU44" s="26">
        <f t="shared" si="25"/>
        <v>0</v>
      </c>
      <c r="DV44" s="26">
        <v>0</v>
      </c>
      <c r="DW44" s="26">
        <v>0</v>
      </c>
      <c r="DX44" s="26">
        <v>0</v>
      </c>
      <c r="DY44" s="26">
        <v>0</v>
      </c>
      <c r="DZ44" s="26">
        <f t="shared" si="26"/>
        <v>14</v>
      </c>
      <c r="EA44" s="26">
        <f t="shared" si="27"/>
        <v>14</v>
      </c>
      <c r="EB44" s="26">
        <v>0</v>
      </c>
      <c r="EC44" s="26">
        <v>0</v>
      </c>
      <c r="ED44" s="26">
        <v>14</v>
      </c>
      <c r="EE44" s="26">
        <v>0</v>
      </c>
      <c r="EF44" s="26">
        <v>0</v>
      </c>
      <c r="EG44" s="26">
        <v>0</v>
      </c>
      <c r="EH44" s="26">
        <f t="shared" si="28"/>
        <v>0</v>
      </c>
      <c r="EI44" s="26">
        <v>0</v>
      </c>
      <c r="EJ44" s="26">
        <v>0</v>
      </c>
      <c r="EK44" s="26">
        <v>0</v>
      </c>
      <c r="EL44" s="26">
        <v>0</v>
      </c>
      <c r="EM44" s="26">
        <v>0</v>
      </c>
      <c r="EN44" s="26">
        <v>0</v>
      </c>
    </row>
    <row r="45" spans="1:144" s="27" customFormat="1" ht="13.5" customHeight="1" x14ac:dyDescent="0.2">
      <c r="A45" s="24" t="s">
        <v>27</v>
      </c>
      <c r="B45" s="25" t="s">
        <v>102</v>
      </c>
      <c r="C45" s="24" t="s">
        <v>103</v>
      </c>
      <c r="D45" s="26">
        <f t="shared" si="0"/>
        <v>2087</v>
      </c>
      <c r="E45" s="26">
        <f t="shared" si="1"/>
        <v>1812</v>
      </c>
      <c r="F45" s="26">
        <f t="shared" si="2"/>
        <v>1810</v>
      </c>
      <c r="G45" s="26">
        <v>0</v>
      </c>
      <c r="H45" s="26">
        <v>1810</v>
      </c>
      <c r="I45" s="26">
        <v>0</v>
      </c>
      <c r="J45" s="26">
        <v>0</v>
      </c>
      <c r="K45" s="26">
        <v>0</v>
      </c>
      <c r="L45" s="26">
        <v>0</v>
      </c>
      <c r="M45" s="26">
        <f t="shared" si="3"/>
        <v>2</v>
      </c>
      <c r="N45" s="26">
        <v>0</v>
      </c>
      <c r="O45" s="26">
        <v>2</v>
      </c>
      <c r="P45" s="26">
        <v>0</v>
      </c>
      <c r="Q45" s="26">
        <v>0</v>
      </c>
      <c r="R45" s="26">
        <v>0</v>
      </c>
      <c r="S45" s="26">
        <v>0</v>
      </c>
      <c r="T45" s="26">
        <f t="shared" si="4"/>
        <v>0</v>
      </c>
      <c r="U45" s="26">
        <f t="shared" si="5"/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f t="shared" si="6"/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f t="shared" si="7"/>
        <v>0</v>
      </c>
      <c r="AJ45" s="26">
        <f t="shared" si="8"/>
        <v>0</v>
      </c>
      <c r="AK45" s="26">
        <v>0</v>
      </c>
      <c r="AL45" s="26">
        <v>0</v>
      </c>
      <c r="AM45" s="26">
        <v>0</v>
      </c>
      <c r="AN45" s="26">
        <v>0</v>
      </c>
      <c r="AO45" s="26">
        <v>0</v>
      </c>
      <c r="AP45" s="26">
        <v>0</v>
      </c>
      <c r="AQ45" s="26">
        <f t="shared" si="9"/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f t="shared" si="10"/>
        <v>0</v>
      </c>
      <c r="AY45" s="26">
        <f t="shared" si="11"/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f t="shared" si="12"/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f t="shared" si="13"/>
        <v>0</v>
      </c>
      <c r="BN45" s="26">
        <f t="shared" si="14"/>
        <v>0</v>
      </c>
      <c r="BO45" s="26">
        <v>0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6">
        <f t="shared" si="15"/>
        <v>0</v>
      </c>
      <c r="BV45" s="26">
        <v>0</v>
      </c>
      <c r="BW45" s="26">
        <v>0</v>
      </c>
      <c r="BX45" s="26">
        <v>0</v>
      </c>
      <c r="BY45" s="26">
        <v>0</v>
      </c>
      <c r="BZ45" s="26">
        <v>0</v>
      </c>
      <c r="CA45" s="26">
        <v>0</v>
      </c>
      <c r="CB45" s="26">
        <f t="shared" si="16"/>
        <v>0</v>
      </c>
      <c r="CC45" s="26">
        <f t="shared" si="17"/>
        <v>0</v>
      </c>
      <c r="CD45" s="26">
        <v>0</v>
      </c>
      <c r="CE45" s="26">
        <v>0</v>
      </c>
      <c r="CF45" s="26">
        <v>0</v>
      </c>
      <c r="CG45" s="26">
        <v>0</v>
      </c>
      <c r="CH45" s="26">
        <v>0</v>
      </c>
      <c r="CI45" s="26">
        <v>0</v>
      </c>
      <c r="CJ45" s="26">
        <f t="shared" si="18"/>
        <v>0</v>
      </c>
      <c r="CK45" s="26">
        <v>0</v>
      </c>
      <c r="CL45" s="26">
        <v>0</v>
      </c>
      <c r="CM45" s="26">
        <v>0</v>
      </c>
      <c r="CN45" s="26">
        <v>0</v>
      </c>
      <c r="CO45" s="26">
        <v>0</v>
      </c>
      <c r="CP45" s="26">
        <v>0</v>
      </c>
      <c r="CQ45" s="26">
        <f t="shared" si="19"/>
        <v>205</v>
      </c>
      <c r="CR45" s="26">
        <f t="shared" si="20"/>
        <v>205</v>
      </c>
      <c r="CS45" s="26">
        <v>0</v>
      </c>
      <c r="CT45" s="26">
        <v>0</v>
      </c>
      <c r="CU45" s="26">
        <v>41</v>
      </c>
      <c r="CV45" s="26">
        <v>86</v>
      </c>
      <c r="CW45" s="26">
        <v>5</v>
      </c>
      <c r="CX45" s="26">
        <v>73</v>
      </c>
      <c r="CY45" s="26">
        <f t="shared" si="21"/>
        <v>0</v>
      </c>
      <c r="CZ45" s="26">
        <v>0</v>
      </c>
      <c r="DA45" s="26">
        <v>0</v>
      </c>
      <c r="DB45" s="26">
        <v>0</v>
      </c>
      <c r="DC45" s="26">
        <v>0</v>
      </c>
      <c r="DD45" s="26">
        <v>0</v>
      </c>
      <c r="DE45" s="26">
        <v>0</v>
      </c>
      <c r="DF45" s="26">
        <f t="shared" si="22"/>
        <v>0</v>
      </c>
      <c r="DG45" s="26">
        <f t="shared" si="23"/>
        <v>0</v>
      </c>
      <c r="DH45" s="26">
        <v>0</v>
      </c>
      <c r="DI45" s="26">
        <v>0</v>
      </c>
      <c r="DJ45" s="26">
        <v>0</v>
      </c>
      <c r="DK45" s="26">
        <v>0</v>
      </c>
      <c r="DL45" s="26">
        <v>0</v>
      </c>
      <c r="DM45" s="26">
        <v>0</v>
      </c>
      <c r="DN45" s="26">
        <f t="shared" si="24"/>
        <v>0</v>
      </c>
      <c r="DO45" s="26">
        <v>0</v>
      </c>
      <c r="DP45" s="26">
        <v>0</v>
      </c>
      <c r="DQ45" s="26">
        <v>0</v>
      </c>
      <c r="DR45" s="26">
        <v>0</v>
      </c>
      <c r="DS45" s="26">
        <v>0</v>
      </c>
      <c r="DT45" s="26">
        <v>0</v>
      </c>
      <c r="DU45" s="26">
        <f t="shared" si="25"/>
        <v>0</v>
      </c>
      <c r="DV45" s="26">
        <v>0</v>
      </c>
      <c r="DW45" s="26">
        <v>0</v>
      </c>
      <c r="DX45" s="26">
        <v>0</v>
      </c>
      <c r="DY45" s="26">
        <v>0</v>
      </c>
      <c r="DZ45" s="26">
        <f t="shared" si="26"/>
        <v>70</v>
      </c>
      <c r="EA45" s="26">
        <f t="shared" si="27"/>
        <v>15</v>
      </c>
      <c r="EB45" s="26">
        <v>0</v>
      </c>
      <c r="EC45" s="26">
        <v>0</v>
      </c>
      <c r="ED45" s="26">
        <v>15</v>
      </c>
      <c r="EE45" s="26">
        <v>0</v>
      </c>
      <c r="EF45" s="26">
        <v>0</v>
      </c>
      <c r="EG45" s="26">
        <v>0</v>
      </c>
      <c r="EH45" s="26">
        <f t="shared" si="28"/>
        <v>55</v>
      </c>
      <c r="EI45" s="26">
        <v>0</v>
      </c>
      <c r="EJ45" s="26">
        <v>0</v>
      </c>
      <c r="EK45" s="26">
        <v>55</v>
      </c>
      <c r="EL45" s="26">
        <v>0</v>
      </c>
      <c r="EM45" s="26">
        <v>0</v>
      </c>
      <c r="EN45" s="26">
        <v>0</v>
      </c>
    </row>
    <row r="46" spans="1:144" s="27" customFormat="1" ht="13.5" customHeight="1" x14ac:dyDescent="0.2">
      <c r="A46" s="24" t="s">
        <v>27</v>
      </c>
      <c r="B46" s="25" t="s">
        <v>104</v>
      </c>
      <c r="C46" s="24" t="s">
        <v>105</v>
      </c>
      <c r="D46" s="26">
        <f t="shared" si="0"/>
        <v>1523</v>
      </c>
      <c r="E46" s="26">
        <f t="shared" si="1"/>
        <v>1347</v>
      </c>
      <c r="F46" s="26">
        <f t="shared" si="2"/>
        <v>1343</v>
      </c>
      <c r="G46" s="26">
        <v>0</v>
      </c>
      <c r="H46" s="26">
        <v>1343</v>
      </c>
      <c r="I46" s="26">
        <v>0</v>
      </c>
      <c r="J46" s="26">
        <v>0</v>
      </c>
      <c r="K46" s="26">
        <v>0</v>
      </c>
      <c r="L46" s="26">
        <v>0</v>
      </c>
      <c r="M46" s="26">
        <f t="shared" si="3"/>
        <v>4</v>
      </c>
      <c r="N46" s="26">
        <v>0</v>
      </c>
      <c r="O46" s="26">
        <v>4</v>
      </c>
      <c r="P46" s="26">
        <v>0</v>
      </c>
      <c r="Q46" s="26">
        <v>0</v>
      </c>
      <c r="R46" s="26">
        <v>0</v>
      </c>
      <c r="S46" s="26">
        <v>0</v>
      </c>
      <c r="T46" s="26">
        <f t="shared" si="4"/>
        <v>0</v>
      </c>
      <c r="U46" s="26">
        <f t="shared" si="5"/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f t="shared" si="6"/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f t="shared" si="7"/>
        <v>0</v>
      </c>
      <c r="AJ46" s="26">
        <f t="shared" si="8"/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f t="shared" si="9"/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f t="shared" si="10"/>
        <v>0</v>
      </c>
      <c r="AY46" s="26">
        <f t="shared" si="11"/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f t="shared" si="12"/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f t="shared" si="13"/>
        <v>0</v>
      </c>
      <c r="BN46" s="26">
        <f t="shared" si="14"/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f t="shared" si="15"/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>
        <v>0</v>
      </c>
      <c r="CB46" s="26">
        <f t="shared" si="16"/>
        <v>0</v>
      </c>
      <c r="CC46" s="26">
        <f t="shared" si="17"/>
        <v>0</v>
      </c>
      <c r="CD46" s="26">
        <v>0</v>
      </c>
      <c r="CE46" s="26">
        <v>0</v>
      </c>
      <c r="CF46" s="26">
        <v>0</v>
      </c>
      <c r="CG46" s="26">
        <v>0</v>
      </c>
      <c r="CH46" s="26">
        <v>0</v>
      </c>
      <c r="CI46" s="26">
        <v>0</v>
      </c>
      <c r="CJ46" s="26">
        <f t="shared" si="18"/>
        <v>0</v>
      </c>
      <c r="CK46" s="26">
        <v>0</v>
      </c>
      <c r="CL46" s="26">
        <v>0</v>
      </c>
      <c r="CM46" s="26">
        <v>0</v>
      </c>
      <c r="CN46" s="26">
        <v>0</v>
      </c>
      <c r="CO46" s="26">
        <v>0</v>
      </c>
      <c r="CP46" s="26">
        <v>0</v>
      </c>
      <c r="CQ46" s="26">
        <f t="shared" si="19"/>
        <v>161</v>
      </c>
      <c r="CR46" s="26">
        <f t="shared" si="20"/>
        <v>161</v>
      </c>
      <c r="CS46" s="26">
        <v>0</v>
      </c>
      <c r="CT46" s="26">
        <v>0</v>
      </c>
      <c r="CU46" s="26">
        <v>55</v>
      </c>
      <c r="CV46" s="26">
        <v>65</v>
      </c>
      <c r="CW46" s="26">
        <v>6</v>
      </c>
      <c r="CX46" s="26">
        <v>35</v>
      </c>
      <c r="CY46" s="26">
        <f t="shared" si="21"/>
        <v>0</v>
      </c>
      <c r="CZ46" s="26">
        <v>0</v>
      </c>
      <c r="DA46" s="26">
        <v>0</v>
      </c>
      <c r="DB46" s="26">
        <v>0</v>
      </c>
      <c r="DC46" s="26">
        <v>0</v>
      </c>
      <c r="DD46" s="26">
        <v>0</v>
      </c>
      <c r="DE46" s="26">
        <v>0</v>
      </c>
      <c r="DF46" s="26">
        <f t="shared" si="22"/>
        <v>0</v>
      </c>
      <c r="DG46" s="26">
        <f t="shared" si="23"/>
        <v>0</v>
      </c>
      <c r="DH46" s="26">
        <v>0</v>
      </c>
      <c r="DI46" s="26">
        <v>0</v>
      </c>
      <c r="DJ46" s="26">
        <v>0</v>
      </c>
      <c r="DK46" s="26">
        <v>0</v>
      </c>
      <c r="DL46" s="26">
        <v>0</v>
      </c>
      <c r="DM46" s="26">
        <v>0</v>
      </c>
      <c r="DN46" s="26">
        <f t="shared" si="24"/>
        <v>0</v>
      </c>
      <c r="DO46" s="26">
        <v>0</v>
      </c>
      <c r="DP46" s="26">
        <v>0</v>
      </c>
      <c r="DQ46" s="26">
        <v>0</v>
      </c>
      <c r="DR46" s="26">
        <v>0</v>
      </c>
      <c r="DS46" s="26">
        <v>0</v>
      </c>
      <c r="DT46" s="26">
        <v>0</v>
      </c>
      <c r="DU46" s="26">
        <f t="shared" si="25"/>
        <v>1</v>
      </c>
      <c r="DV46" s="26">
        <v>1</v>
      </c>
      <c r="DW46" s="26">
        <v>0</v>
      </c>
      <c r="DX46" s="26">
        <v>0</v>
      </c>
      <c r="DY46" s="26">
        <v>0</v>
      </c>
      <c r="DZ46" s="26">
        <f t="shared" si="26"/>
        <v>14</v>
      </c>
      <c r="EA46" s="26">
        <f t="shared" si="27"/>
        <v>14</v>
      </c>
      <c r="EB46" s="26">
        <v>0</v>
      </c>
      <c r="EC46" s="26">
        <v>0</v>
      </c>
      <c r="ED46" s="26">
        <v>14</v>
      </c>
      <c r="EE46" s="26">
        <v>0</v>
      </c>
      <c r="EF46" s="26">
        <v>0</v>
      </c>
      <c r="EG46" s="26">
        <v>0</v>
      </c>
      <c r="EH46" s="26">
        <f t="shared" si="28"/>
        <v>0</v>
      </c>
      <c r="EI46" s="26">
        <v>0</v>
      </c>
      <c r="EJ46" s="26">
        <v>0</v>
      </c>
      <c r="EK46" s="26">
        <v>0</v>
      </c>
      <c r="EL46" s="26">
        <v>0</v>
      </c>
      <c r="EM46" s="26">
        <v>0</v>
      </c>
      <c r="EN46" s="26">
        <v>0</v>
      </c>
    </row>
    <row r="47" spans="1:144" s="27" customFormat="1" ht="13.5" customHeight="1" x14ac:dyDescent="0.2">
      <c r="A47" s="24" t="s">
        <v>27</v>
      </c>
      <c r="B47" s="25" t="s">
        <v>106</v>
      </c>
      <c r="C47" s="24" t="s">
        <v>107</v>
      </c>
      <c r="D47" s="26">
        <f t="shared" si="0"/>
        <v>303</v>
      </c>
      <c r="E47" s="26">
        <f t="shared" si="1"/>
        <v>243</v>
      </c>
      <c r="F47" s="26">
        <f t="shared" si="2"/>
        <v>243</v>
      </c>
      <c r="G47" s="26">
        <v>0</v>
      </c>
      <c r="H47" s="26">
        <v>243</v>
      </c>
      <c r="I47" s="26">
        <v>0</v>
      </c>
      <c r="J47" s="26">
        <v>0</v>
      </c>
      <c r="K47" s="26">
        <v>0</v>
      </c>
      <c r="L47" s="26">
        <v>0</v>
      </c>
      <c r="M47" s="26">
        <f t="shared" si="3"/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f t="shared" si="4"/>
        <v>0</v>
      </c>
      <c r="U47" s="26">
        <f t="shared" si="5"/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f t="shared" si="6"/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>
        <v>0</v>
      </c>
      <c r="AI47" s="26">
        <f t="shared" si="7"/>
        <v>0</v>
      </c>
      <c r="AJ47" s="26">
        <f t="shared" si="8"/>
        <v>0</v>
      </c>
      <c r="AK47" s="26">
        <v>0</v>
      </c>
      <c r="AL47" s="26">
        <v>0</v>
      </c>
      <c r="AM47" s="26">
        <v>0</v>
      </c>
      <c r="AN47" s="26">
        <v>0</v>
      </c>
      <c r="AO47" s="26">
        <v>0</v>
      </c>
      <c r="AP47" s="26">
        <v>0</v>
      </c>
      <c r="AQ47" s="26">
        <f t="shared" si="9"/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f t="shared" si="10"/>
        <v>0</v>
      </c>
      <c r="AY47" s="26">
        <f t="shared" si="11"/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f t="shared" si="12"/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f t="shared" si="13"/>
        <v>0</v>
      </c>
      <c r="BN47" s="26">
        <f t="shared" si="14"/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6">
        <f t="shared" si="15"/>
        <v>0</v>
      </c>
      <c r="BV47" s="26">
        <v>0</v>
      </c>
      <c r="BW47" s="26">
        <v>0</v>
      </c>
      <c r="BX47" s="26">
        <v>0</v>
      </c>
      <c r="BY47" s="26">
        <v>0</v>
      </c>
      <c r="BZ47" s="26">
        <v>0</v>
      </c>
      <c r="CA47" s="26">
        <v>0</v>
      </c>
      <c r="CB47" s="26">
        <f t="shared" si="16"/>
        <v>0</v>
      </c>
      <c r="CC47" s="26">
        <f t="shared" si="17"/>
        <v>0</v>
      </c>
      <c r="CD47" s="26">
        <v>0</v>
      </c>
      <c r="CE47" s="26">
        <v>0</v>
      </c>
      <c r="CF47" s="26">
        <v>0</v>
      </c>
      <c r="CG47" s="26">
        <v>0</v>
      </c>
      <c r="CH47" s="26">
        <v>0</v>
      </c>
      <c r="CI47" s="26">
        <v>0</v>
      </c>
      <c r="CJ47" s="26">
        <f t="shared" si="18"/>
        <v>0</v>
      </c>
      <c r="CK47" s="26">
        <v>0</v>
      </c>
      <c r="CL47" s="26">
        <v>0</v>
      </c>
      <c r="CM47" s="26">
        <v>0</v>
      </c>
      <c r="CN47" s="26">
        <v>0</v>
      </c>
      <c r="CO47" s="26">
        <v>0</v>
      </c>
      <c r="CP47" s="26">
        <v>0</v>
      </c>
      <c r="CQ47" s="26">
        <f t="shared" si="19"/>
        <v>56</v>
      </c>
      <c r="CR47" s="26">
        <f t="shared" si="20"/>
        <v>56</v>
      </c>
      <c r="CS47" s="26">
        <v>0</v>
      </c>
      <c r="CT47" s="26">
        <v>0</v>
      </c>
      <c r="CU47" s="26">
        <v>17</v>
      </c>
      <c r="CV47" s="26">
        <v>29</v>
      </c>
      <c r="CW47" s="26">
        <v>1</v>
      </c>
      <c r="CX47" s="26">
        <v>9</v>
      </c>
      <c r="CY47" s="26">
        <f t="shared" si="21"/>
        <v>0</v>
      </c>
      <c r="CZ47" s="26">
        <v>0</v>
      </c>
      <c r="DA47" s="26">
        <v>0</v>
      </c>
      <c r="DB47" s="26">
        <v>0</v>
      </c>
      <c r="DC47" s="26">
        <v>0</v>
      </c>
      <c r="DD47" s="26">
        <v>0</v>
      </c>
      <c r="DE47" s="26">
        <v>0</v>
      </c>
      <c r="DF47" s="26">
        <f t="shared" si="22"/>
        <v>0</v>
      </c>
      <c r="DG47" s="26">
        <f t="shared" si="23"/>
        <v>0</v>
      </c>
      <c r="DH47" s="26">
        <v>0</v>
      </c>
      <c r="DI47" s="26">
        <v>0</v>
      </c>
      <c r="DJ47" s="26">
        <v>0</v>
      </c>
      <c r="DK47" s="26">
        <v>0</v>
      </c>
      <c r="DL47" s="26">
        <v>0</v>
      </c>
      <c r="DM47" s="26">
        <v>0</v>
      </c>
      <c r="DN47" s="26">
        <f t="shared" si="24"/>
        <v>0</v>
      </c>
      <c r="DO47" s="26">
        <v>0</v>
      </c>
      <c r="DP47" s="26">
        <v>0</v>
      </c>
      <c r="DQ47" s="26">
        <v>0</v>
      </c>
      <c r="DR47" s="26">
        <v>0</v>
      </c>
      <c r="DS47" s="26">
        <v>0</v>
      </c>
      <c r="DT47" s="26">
        <v>0</v>
      </c>
      <c r="DU47" s="26">
        <f t="shared" si="25"/>
        <v>0</v>
      </c>
      <c r="DV47" s="26">
        <v>0</v>
      </c>
      <c r="DW47" s="26">
        <v>0</v>
      </c>
      <c r="DX47" s="26">
        <v>0</v>
      </c>
      <c r="DY47" s="26">
        <v>0</v>
      </c>
      <c r="DZ47" s="26">
        <f t="shared" si="26"/>
        <v>4</v>
      </c>
      <c r="EA47" s="26">
        <f t="shared" si="27"/>
        <v>4</v>
      </c>
      <c r="EB47" s="26">
        <v>0</v>
      </c>
      <c r="EC47" s="26">
        <v>0</v>
      </c>
      <c r="ED47" s="26">
        <v>4</v>
      </c>
      <c r="EE47" s="26">
        <v>0</v>
      </c>
      <c r="EF47" s="26">
        <v>0</v>
      </c>
      <c r="EG47" s="26">
        <v>0</v>
      </c>
      <c r="EH47" s="26">
        <f t="shared" si="28"/>
        <v>0</v>
      </c>
      <c r="EI47" s="26">
        <v>0</v>
      </c>
      <c r="EJ47" s="26">
        <v>0</v>
      </c>
      <c r="EK47" s="26">
        <v>0</v>
      </c>
      <c r="EL47" s="26">
        <v>0</v>
      </c>
      <c r="EM47" s="26">
        <v>0</v>
      </c>
      <c r="EN47" s="26">
        <v>0</v>
      </c>
    </row>
    <row r="48" spans="1:144" s="27" customFormat="1" ht="13.5" customHeight="1" x14ac:dyDescent="0.2">
      <c r="A48" s="24" t="s">
        <v>27</v>
      </c>
      <c r="B48" s="25" t="s">
        <v>108</v>
      </c>
      <c r="C48" s="24" t="s">
        <v>109</v>
      </c>
      <c r="D48" s="26">
        <f t="shared" si="0"/>
        <v>4160</v>
      </c>
      <c r="E48" s="26">
        <f t="shared" si="1"/>
        <v>3731</v>
      </c>
      <c r="F48" s="26">
        <f t="shared" si="2"/>
        <v>3717</v>
      </c>
      <c r="G48" s="26">
        <v>0</v>
      </c>
      <c r="H48" s="26">
        <v>3717</v>
      </c>
      <c r="I48" s="26">
        <v>0</v>
      </c>
      <c r="J48" s="26">
        <v>0</v>
      </c>
      <c r="K48" s="26">
        <v>0</v>
      </c>
      <c r="L48" s="26">
        <v>0</v>
      </c>
      <c r="M48" s="26">
        <f t="shared" si="3"/>
        <v>14</v>
      </c>
      <c r="N48" s="26">
        <v>0</v>
      </c>
      <c r="O48" s="26">
        <v>14</v>
      </c>
      <c r="P48" s="26">
        <v>0</v>
      </c>
      <c r="Q48" s="26">
        <v>0</v>
      </c>
      <c r="R48" s="26">
        <v>0</v>
      </c>
      <c r="S48" s="26">
        <v>0</v>
      </c>
      <c r="T48" s="26">
        <f t="shared" si="4"/>
        <v>0</v>
      </c>
      <c r="U48" s="26">
        <f t="shared" si="5"/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f t="shared" si="6"/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f t="shared" si="7"/>
        <v>0</v>
      </c>
      <c r="AJ48" s="26">
        <f t="shared" si="8"/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v>0</v>
      </c>
      <c r="AQ48" s="26">
        <f t="shared" si="9"/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f t="shared" si="10"/>
        <v>0</v>
      </c>
      <c r="AY48" s="26">
        <f t="shared" si="11"/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f t="shared" si="12"/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f t="shared" si="13"/>
        <v>0</v>
      </c>
      <c r="BN48" s="26">
        <f t="shared" si="14"/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6">
        <f t="shared" si="15"/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>
        <v>0</v>
      </c>
      <c r="CB48" s="26">
        <f t="shared" si="16"/>
        <v>0</v>
      </c>
      <c r="CC48" s="26">
        <f t="shared" si="17"/>
        <v>0</v>
      </c>
      <c r="CD48" s="26">
        <v>0</v>
      </c>
      <c r="CE48" s="26">
        <v>0</v>
      </c>
      <c r="CF48" s="26">
        <v>0</v>
      </c>
      <c r="CG48" s="26">
        <v>0</v>
      </c>
      <c r="CH48" s="26">
        <v>0</v>
      </c>
      <c r="CI48" s="26">
        <v>0</v>
      </c>
      <c r="CJ48" s="26">
        <f t="shared" si="18"/>
        <v>0</v>
      </c>
      <c r="CK48" s="26">
        <v>0</v>
      </c>
      <c r="CL48" s="26">
        <v>0</v>
      </c>
      <c r="CM48" s="26">
        <v>0</v>
      </c>
      <c r="CN48" s="26">
        <v>0</v>
      </c>
      <c r="CO48" s="26">
        <v>0</v>
      </c>
      <c r="CP48" s="26">
        <v>0</v>
      </c>
      <c r="CQ48" s="26">
        <f t="shared" si="19"/>
        <v>286</v>
      </c>
      <c r="CR48" s="26">
        <f t="shared" si="20"/>
        <v>283</v>
      </c>
      <c r="CS48" s="26">
        <v>0</v>
      </c>
      <c r="CT48" s="26">
        <v>0</v>
      </c>
      <c r="CU48" s="26">
        <v>90</v>
      </c>
      <c r="CV48" s="26">
        <v>101</v>
      </c>
      <c r="CW48" s="26">
        <v>11</v>
      </c>
      <c r="CX48" s="26">
        <v>81</v>
      </c>
      <c r="CY48" s="26">
        <f t="shared" si="21"/>
        <v>3</v>
      </c>
      <c r="CZ48" s="26">
        <v>0</v>
      </c>
      <c r="DA48" s="26">
        <v>0</v>
      </c>
      <c r="DB48" s="26">
        <v>2</v>
      </c>
      <c r="DC48" s="26">
        <v>0</v>
      </c>
      <c r="DD48" s="26">
        <v>0</v>
      </c>
      <c r="DE48" s="26">
        <v>1</v>
      </c>
      <c r="DF48" s="26">
        <f t="shared" si="22"/>
        <v>0</v>
      </c>
      <c r="DG48" s="26">
        <f t="shared" si="23"/>
        <v>0</v>
      </c>
      <c r="DH48" s="26">
        <v>0</v>
      </c>
      <c r="DI48" s="26">
        <v>0</v>
      </c>
      <c r="DJ48" s="26">
        <v>0</v>
      </c>
      <c r="DK48" s="26">
        <v>0</v>
      </c>
      <c r="DL48" s="26">
        <v>0</v>
      </c>
      <c r="DM48" s="26">
        <v>0</v>
      </c>
      <c r="DN48" s="26">
        <f t="shared" si="24"/>
        <v>0</v>
      </c>
      <c r="DO48" s="26">
        <v>0</v>
      </c>
      <c r="DP48" s="26">
        <v>0</v>
      </c>
      <c r="DQ48" s="26">
        <v>0</v>
      </c>
      <c r="DR48" s="26">
        <v>0</v>
      </c>
      <c r="DS48" s="26">
        <v>0</v>
      </c>
      <c r="DT48" s="26">
        <v>0</v>
      </c>
      <c r="DU48" s="26">
        <f t="shared" si="25"/>
        <v>104</v>
      </c>
      <c r="DV48" s="26">
        <v>104</v>
      </c>
      <c r="DW48" s="26">
        <v>0</v>
      </c>
      <c r="DX48" s="26">
        <v>0</v>
      </c>
      <c r="DY48" s="26">
        <v>0</v>
      </c>
      <c r="DZ48" s="26">
        <f t="shared" si="26"/>
        <v>39</v>
      </c>
      <c r="EA48" s="26">
        <f t="shared" si="27"/>
        <v>26</v>
      </c>
      <c r="EB48" s="26">
        <v>0</v>
      </c>
      <c r="EC48" s="26">
        <v>0</v>
      </c>
      <c r="ED48" s="26">
        <v>26</v>
      </c>
      <c r="EE48" s="26">
        <v>0</v>
      </c>
      <c r="EF48" s="26">
        <v>0</v>
      </c>
      <c r="EG48" s="26">
        <v>0</v>
      </c>
      <c r="EH48" s="26">
        <f t="shared" si="28"/>
        <v>13</v>
      </c>
      <c r="EI48" s="26">
        <v>0</v>
      </c>
      <c r="EJ48" s="26">
        <v>0</v>
      </c>
      <c r="EK48" s="26">
        <v>13</v>
      </c>
      <c r="EL48" s="26">
        <v>0</v>
      </c>
      <c r="EM48" s="26">
        <v>0</v>
      </c>
      <c r="EN48" s="26">
        <v>0</v>
      </c>
    </row>
    <row r="49" spans="1:144" s="27" customFormat="1" ht="13.5" customHeight="1" x14ac:dyDescent="0.2">
      <c r="A49" s="24" t="s">
        <v>27</v>
      </c>
      <c r="B49" s="25" t="s">
        <v>110</v>
      </c>
      <c r="C49" s="24" t="s">
        <v>111</v>
      </c>
      <c r="D49" s="26">
        <f t="shared" si="0"/>
        <v>517</v>
      </c>
      <c r="E49" s="26">
        <f t="shared" si="1"/>
        <v>387</v>
      </c>
      <c r="F49" s="26">
        <f t="shared" si="2"/>
        <v>387</v>
      </c>
      <c r="G49" s="26">
        <v>0</v>
      </c>
      <c r="H49" s="26">
        <v>387</v>
      </c>
      <c r="I49" s="26">
        <v>0</v>
      </c>
      <c r="J49" s="26">
        <v>0</v>
      </c>
      <c r="K49" s="26">
        <v>0</v>
      </c>
      <c r="L49" s="26">
        <v>0</v>
      </c>
      <c r="M49" s="26">
        <f t="shared" si="3"/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f t="shared" si="4"/>
        <v>0</v>
      </c>
      <c r="U49" s="26">
        <f t="shared" si="5"/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f t="shared" si="6"/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f t="shared" si="7"/>
        <v>0</v>
      </c>
      <c r="AJ49" s="26">
        <f t="shared" si="8"/>
        <v>0</v>
      </c>
      <c r="AK49" s="26">
        <v>0</v>
      </c>
      <c r="AL49" s="26">
        <v>0</v>
      </c>
      <c r="AM49" s="26">
        <v>0</v>
      </c>
      <c r="AN49" s="26">
        <v>0</v>
      </c>
      <c r="AO49" s="26">
        <v>0</v>
      </c>
      <c r="AP49" s="26">
        <v>0</v>
      </c>
      <c r="AQ49" s="26">
        <f t="shared" si="9"/>
        <v>0</v>
      </c>
      <c r="AR49" s="26">
        <v>0</v>
      </c>
      <c r="AS49" s="26">
        <v>0</v>
      </c>
      <c r="AT49" s="26">
        <v>0</v>
      </c>
      <c r="AU49" s="26">
        <v>0</v>
      </c>
      <c r="AV49" s="26">
        <v>0</v>
      </c>
      <c r="AW49" s="26">
        <v>0</v>
      </c>
      <c r="AX49" s="26">
        <f t="shared" si="10"/>
        <v>0</v>
      </c>
      <c r="AY49" s="26">
        <f t="shared" si="11"/>
        <v>0</v>
      </c>
      <c r="AZ49" s="26">
        <v>0</v>
      </c>
      <c r="BA49" s="26">
        <v>0</v>
      </c>
      <c r="BB49" s="26">
        <v>0</v>
      </c>
      <c r="BC49" s="26">
        <v>0</v>
      </c>
      <c r="BD49" s="26">
        <v>0</v>
      </c>
      <c r="BE49" s="26">
        <v>0</v>
      </c>
      <c r="BF49" s="26">
        <f t="shared" si="12"/>
        <v>0</v>
      </c>
      <c r="BG49" s="26">
        <v>0</v>
      </c>
      <c r="BH49" s="26">
        <v>0</v>
      </c>
      <c r="BI49" s="26">
        <v>0</v>
      </c>
      <c r="BJ49" s="26">
        <v>0</v>
      </c>
      <c r="BK49" s="26">
        <v>0</v>
      </c>
      <c r="BL49" s="26">
        <v>0</v>
      </c>
      <c r="BM49" s="26">
        <f t="shared" si="13"/>
        <v>0</v>
      </c>
      <c r="BN49" s="26">
        <f t="shared" si="14"/>
        <v>0</v>
      </c>
      <c r="BO49" s="26">
        <v>0</v>
      </c>
      <c r="BP49" s="26">
        <v>0</v>
      </c>
      <c r="BQ49" s="26">
        <v>0</v>
      </c>
      <c r="BR49" s="26">
        <v>0</v>
      </c>
      <c r="BS49" s="26">
        <v>0</v>
      </c>
      <c r="BT49" s="26">
        <v>0</v>
      </c>
      <c r="BU49" s="26">
        <f t="shared" si="15"/>
        <v>0</v>
      </c>
      <c r="BV49" s="26">
        <v>0</v>
      </c>
      <c r="BW49" s="26">
        <v>0</v>
      </c>
      <c r="BX49" s="26">
        <v>0</v>
      </c>
      <c r="BY49" s="26">
        <v>0</v>
      </c>
      <c r="BZ49" s="26">
        <v>0</v>
      </c>
      <c r="CA49" s="26">
        <v>0</v>
      </c>
      <c r="CB49" s="26">
        <f t="shared" si="16"/>
        <v>0</v>
      </c>
      <c r="CC49" s="26">
        <f t="shared" si="17"/>
        <v>0</v>
      </c>
      <c r="CD49" s="26">
        <v>0</v>
      </c>
      <c r="CE49" s="26">
        <v>0</v>
      </c>
      <c r="CF49" s="26">
        <v>0</v>
      </c>
      <c r="CG49" s="26">
        <v>0</v>
      </c>
      <c r="CH49" s="26">
        <v>0</v>
      </c>
      <c r="CI49" s="26">
        <v>0</v>
      </c>
      <c r="CJ49" s="26">
        <f t="shared" si="18"/>
        <v>0</v>
      </c>
      <c r="CK49" s="26">
        <v>0</v>
      </c>
      <c r="CL49" s="26">
        <v>0</v>
      </c>
      <c r="CM49" s="26">
        <v>0</v>
      </c>
      <c r="CN49" s="26">
        <v>0</v>
      </c>
      <c r="CO49" s="26">
        <v>0</v>
      </c>
      <c r="CP49" s="26">
        <v>0</v>
      </c>
      <c r="CQ49" s="26">
        <f t="shared" si="19"/>
        <v>121</v>
      </c>
      <c r="CR49" s="26">
        <f t="shared" si="20"/>
        <v>38</v>
      </c>
      <c r="CS49" s="26">
        <v>0</v>
      </c>
      <c r="CT49" s="26">
        <v>0</v>
      </c>
      <c r="CU49" s="26">
        <v>0</v>
      </c>
      <c r="CV49" s="26">
        <v>38</v>
      </c>
      <c r="CW49" s="26">
        <v>0</v>
      </c>
      <c r="CX49" s="26">
        <v>0</v>
      </c>
      <c r="CY49" s="26">
        <f t="shared" si="21"/>
        <v>83</v>
      </c>
      <c r="CZ49" s="26">
        <v>0</v>
      </c>
      <c r="DA49" s="26">
        <v>0</v>
      </c>
      <c r="DB49" s="26">
        <v>0</v>
      </c>
      <c r="DC49" s="26">
        <v>76</v>
      </c>
      <c r="DD49" s="26">
        <v>0</v>
      </c>
      <c r="DE49" s="26">
        <v>7</v>
      </c>
      <c r="DF49" s="26">
        <f t="shared" si="22"/>
        <v>0</v>
      </c>
      <c r="DG49" s="26">
        <f t="shared" si="23"/>
        <v>0</v>
      </c>
      <c r="DH49" s="26">
        <v>0</v>
      </c>
      <c r="DI49" s="26">
        <v>0</v>
      </c>
      <c r="DJ49" s="26">
        <v>0</v>
      </c>
      <c r="DK49" s="26">
        <v>0</v>
      </c>
      <c r="DL49" s="26">
        <v>0</v>
      </c>
      <c r="DM49" s="26">
        <v>0</v>
      </c>
      <c r="DN49" s="26">
        <f t="shared" si="24"/>
        <v>0</v>
      </c>
      <c r="DO49" s="26">
        <v>0</v>
      </c>
      <c r="DP49" s="26">
        <v>0</v>
      </c>
      <c r="DQ49" s="26">
        <v>0</v>
      </c>
      <c r="DR49" s="26">
        <v>0</v>
      </c>
      <c r="DS49" s="26">
        <v>0</v>
      </c>
      <c r="DT49" s="26">
        <v>0</v>
      </c>
      <c r="DU49" s="26">
        <f t="shared" si="25"/>
        <v>6</v>
      </c>
      <c r="DV49" s="26">
        <v>6</v>
      </c>
      <c r="DW49" s="26">
        <v>0</v>
      </c>
      <c r="DX49" s="26">
        <v>0</v>
      </c>
      <c r="DY49" s="26">
        <v>0</v>
      </c>
      <c r="DZ49" s="26">
        <f t="shared" si="26"/>
        <v>3</v>
      </c>
      <c r="EA49" s="26">
        <f t="shared" si="27"/>
        <v>3</v>
      </c>
      <c r="EB49" s="26">
        <v>0</v>
      </c>
      <c r="EC49" s="26">
        <v>0</v>
      </c>
      <c r="ED49" s="26">
        <v>3</v>
      </c>
      <c r="EE49" s="26">
        <v>0</v>
      </c>
      <c r="EF49" s="26">
        <v>0</v>
      </c>
      <c r="EG49" s="26">
        <v>0</v>
      </c>
      <c r="EH49" s="26">
        <f t="shared" si="28"/>
        <v>0</v>
      </c>
      <c r="EI49" s="26">
        <v>0</v>
      </c>
      <c r="EJ49" s="26">
        <v>0</v>
      </c>
      <c r="EK49" s="26">
        <v>0</v>
      </c>
      <c r="EL49" s="26">
        <v>0</v>
      </c>
      <c r="EM49" s="26">
        <v>0</v>
      </c>
      <c r="EN49" s="26">
        <v>0</v>
      </c>
    </row>
  </sheetData>
  <mergeCells count="3">
    <mergeCell ref="A2:A6"/>
    <mergeCell ref="B2:B6"/>
    <mergeCell ref="C2:C6"/>
  </mergeCells>
  <phoneticPr fontId="1"/>
  <pageMargins left="0.70866141732283472" right="0.70866141732283472" top="0.98425196850393704" bottom="0.70866141732283472" header="0.70866141732283472" footer="0.70866141732283472"/>
  <pageSetup paperSize="9" scale="61" orientation="landscape" r:id="rId1"/>
  <headerFooter alignWithMargins="0">
    <oddHeader>&amp;L処理施設別ごみ搬入量の状況（平成29年度実績）</oddHeader>
  </headerFooter>
  <colBreaks count="8" manualBreakCount="8">
    <brk id="19" min="1" max="48" man="1"/>
    <brk id="34" min="1" max="48" man="1"/>
    <brk id="49" min="1" max="48" man="1"/>
    <brk id="64" min="1" max="48" man="1"/>
    <brk id="79" min="1" max="48" man="1"/>
    <brk id="94" min="1" max="48" man="1"/>
    <brk id="109" min="1" max="48" man="1"/>
    <brk id="124" min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N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3" customWidth="1"/>
    <col min="2" max="2" width="8.77734375" style="28" customWidth="1"/>
    <col min="3" max="3" width="12.6640625" style="3" customWidth="1"/>
    <col min="4" max="144" width="9.88671875" style="29" customWidth="1"/>
    <col min="145" max="16384" width="9" style="3"/>
  </cols>
  <sheetData>
    <row r="1" spans="1:144" ht="16.2" x14ac:dyDescent="0.2">
      <c r="A1" s="1" t="s">
        <v>112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</row>
    <row r="2" spans="1:144" s="7" customFormat="1" ht="25.5" customHeight="1" x14ac:dyDescent="0.2">
      <c r="A2" s="77" t="s">
        <v>1</v>
      </c>
      <c r="B2" s="77" t="s">
        <v>2</v>
      </c>
      <c r="C2" s="79" t="s">
        <v>3</v>
      </c>
      <c r="D2" s="4" t="s">
        <v>4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6"/>
    </row>
    <row r="3" spans="1:144" s="7" customFormat="1" ht="25.5" customHeight="1" x14ac:dyDescent="0.2">
      <c r="A3" s="78"/>
      <c r="B3" s="78"/>
      <c r="C3" s="80"/>
      <c r="D3" s="8"/>
      <c r="E3" s="9" t="s">
        <v>5</v>
      </c>
      <c r="F3" s="10"/>
      <c r="G3" s="10"/>
      <c r="H3" s="10"/>
      <c r="I3" s="10"/>
      <c r="J3" s="10"/>
      <c r="K3" s="10"/>
      <c r="L3" s="10"/>
      <c r="M3" s="11"/>
      <c r="N3" s="10"/>
      <c r="O3" s="10"/>
      <c r="P3" s="10"/>
      <c r="Q3" s="10"/>
      <c r="R3" s="10"/>
      <c r="S3" s="10"/>
      <c r="T3" s="9" t="s">
        <v>6</v>
      </c>
      <c r="U3" s="10"/>
      <c r="V3" s="10"/>
      <c r="W3" s="10"/>
      <c r="X3" s="10"/>
      <c r="Y3" s="10"/>
      <c r="Z3" s="10"/>
      <c r="AA3" s="10"/>
      <c r="AB3" s="11"/>
      <c r="AC3" s="10"/>
      <c r="AD3" s="10"/>
      <c r="AE3" s="10"/>
      <c r="AF3" s="10"/>
      <c r="AG3" s="10"/>
      <c r="AH3" s="10"/>
      <c r="AI3" s="9" t="s">
        <v>7</v>
      </c>
      <c r="AJ3" s="10"/>
      <c r="AK3" s="10"/>
      <c r="AL3" s="10"/>
      <c r="AM3" s="10"/>
      <c r="AN3" s="10"/>
      <c r="AO3" s="10"/>
      <c r="AP3" s="10"/>
      <c r="AQ3" s="11"/>
      <c r="AR3" s="10"/>
      <c r="AS3" s="10"/>
      <c r="AT3" s="10"/>
      <c r="AU3" s="10"/>
      <c r="AV3" s="10"/>
      <c r="AW3" s="10"/>
      <c r="AX3" s="9" t="s">
        <v>8</v>
      </c>
      <c r="AY3" s="10"/>
      <c r="AZ3" s="10"/>
      <c r="BA3" s="10"/>
      <c r="BB3" s="10"/>
      <c r="BC3" s="10"/>
      <c r="BD3" s="10"/>
      <c r="BE3" s="10"/>
      <c r="BF3" s="11"/>
      <c r="BG3" s="10"/>
      <c r="BH3" s="10"/>
      <c r="BI3" s="10"/>
      <c r="BJ3" s="10"/>
      <c r="BK3" s="10"/>
      <c r="BL3" s="10"/>
      <c r="BM3" s="9" t="s">
        <v>9</v>
      </c>
      <c r="BN3" s="10"/>
      <c r="BO3" s="10"/>
      <c r="BP3" s="10"/>
      <c r="BQ3" s="10"/>
      <c r="BR3" s="10"/>
      <c r="BS3" s="10"/>
      <c r="BT3" s="10"/>
      <c r="BU3" s="11"/>
      <c r="BV3" s="10"/>
      <c r="BW3" s="10"/>
      <c r="BX3" s="10"/>
      <c r="BY3" s="10"/>
      <c r="BZ3" s="10"/>
      <c r="CA3" s="10"/>
      <c r="CB3" s="9" t="s">
        <v>10</v>
      </c>
      <c r="CC3" s="10"/>
      <c r="CD3" s="10"/>
      <c r="CE3" s="10"/>
      <c r="CF3" s="10"/>
      <c r="CG3" s="10"/>
      <c r="CH3" s="10"/>
      <c r="CI3" s="10"/>
      <c r="CJ3" s="11"/>
      <c r="CK3" s="10"/>
      <c r="CL3" s="10"/>
      <c r="CM3" s="10"/>
      <c r="CN3" s="10"/>
      <c r="CO3" s="10"/>
      <c r="CP3" s="10"/>
      <c r="CQ3" s="9" t="s">
        <v>11</v>
      </c>
      <c r="CR3" s="10"/>
      <c r="CS3" s="10"/>
      <c r="CT3" s="10"/>
      <c r="CU3" s="10"/>
      <c r="CV3" s="10"/>
      <c r="CW3" s="10"/>
      <c r="CX3" s="10"/>
      <c r="CY3" s="11"/>
      <c r="CZ3" s="10"/>
      <c r="DA3" s="10"/>
      <c r="DB3" s="10"/>
      <c r="DC3" s="10"/>
      <c r="DD3" s="10"/>
      <c r="DE3" s="10"/>
      <c r="DF3" s="9" t="s">
        <v>12</v>
      </c>
      <c r="DG3" s="10"/>
      <c r="DH3" s="10"/>
      <c r="DI3" s="10"/>
      <c r="DJ3" s="10"/>
      <c r="DK3" s="10"/>
      <c r="DL3" s="10"/>
      <c r="DM3" s="10"/>
      <c r="DN3" s="11"/>
      <c r="DO3" s="10"/>
      <c r="DP3" s="10"/>
      <c r="DQ3" s="10"/>
      <c r="DR3" s="10"/>
      <c r="DS3" s="10"/>
      <c r="DT3" s="10"/>
      <c r="DU3" s="9" t="s">
        <v>13</v>
      </c>
      <c r="DV3" s="11"/>
      <c r="DW3" s="11"/>
      <c r="DX3" s="11"/>
      <c r="DY3" s="12"/>
      <c r="DZ3" s="9" t="s">
        <v>14</v>
      </c>
      <c r="EA3" s="10"/>
      <c r="EB3" s="10"/>
      <c r="EC3" s="10"/>
      <c r="ED3" s="10"/>
      <c r="EE3" s="10"/>
      <c r="EF3" s="10"/>
      <c r="EG3" s="10"/>
      <c r="EH3" s="11"/>
      <c r="EI3" s="10"/>
      <c r="EJ3" s="10"/>
      <c r="EK3" s="10"/>
      <c r="EL3" s="10"/>
      <c r="EM3" s="10"/>
      <c r="EN3" s="13"/>
    </row>
    <row r="4" spans="1:144" s="7" customFormat="1" ht="25.5" customHeight="1" x14ac:dyDescent="0.2">
      <c r="A4" s="78"/>
      <c r="B4" s="78"/>
      <c r="C4" s="80"/>
      <c r="D4" s="8"/>
      <c r="E4" s="8"/>
      <c r="F4" s="9" t="s">
        <v>15</v>
      </c>
      <c r="G4" s="10"/>
      <c r="H4" s="10"/>
      <c r="I4" s="10"/>
      <c r="J4" s="10"/>
      <c r="K4" s="10"/>
      <c r="L4" s="10"/>
      <c r="M4" s="9" t="s">
        <v>16</v>
      </c>
      <c r="N4" s="10"/>
      <c r="O4" s="10"/>
      <c r="P4" s="10"/>
      <c r="Q4" s="10"/>
      <c r="R4" s="10"/>
      <c r="S4" s="10"/>
      <c r="T4" s="8"/>
      <c r="U4" s="9" t="s">
        <v>15</v>
      </c>
      <c r="V4" s="10"/>
      <c r="W4" s="10"/>
      <c r="X4" s="10"/>
      <c r="Y4" s="10"/>
      <c r="Z4" s="10"/>
      <c r="AA4" s="10"/>
      <c r="AB4" s="9" t="s">
        <v>16</v>
      </c>
      <c r="AC4" s="10"/>
      <c r="AD4" s="10"/>
      <c r="AE4" s="10"/>
      <c r="AF4" s="10"/>
      <c r="AG4" s="10"/>
      <c r="AH4" s="10"/>
      <c r="AI4" s="8"/>
      <c r="AJ4" s="9" t="s">
        <v>15</v>
      </c>
      <c r="AK4" s="10"/>
      <c r="AL4" s="10"/>
      <c r="AM4" s="10"/>
      <c r="AN4" s="10"/>
      <c r="AO4" s="10"/>
      <c r="AP4" s="10"/>
      <c r="AQ4" s="9" t="s">
        <v>16</v>
      </c>
      <c r="AR4" s="10"/>
      <c r="AS4" s="10"/>
      <c r="AT4" s="10"/>
      <c r="AU4" s="10"/>
      <c r="AV4" s="10"/>
      <c r="AW4" s="10"/>
      <c r="AX4" s="8"/>
      <c r="AY4" s="9" t="s">
        <v>15</v>
      </c>
      <c r="AZ4" s="10"/>
      <c r="BA4" s="10"/>
      <c r="BB4" s="10"/>
      <c r="BC4" s="10"/>
      <c r="BD4" s="10"/>
      <c r="BE4" s="10"/>
      <c r="BF4" s="9" t="s">
        <v>16</v>
      </c>
      <c r="BG4" s="10"/>
      <c r="BH4" s="10"/>
      <c r="BI4" s="10"/>
      <c r="BJ4" s="10"/>
      <c r="BK4" s="10"/>
      <c r="BL4" s="10"/>
      <c r="BM4" s="8"/>
      <c r="BN4" s="9" t="s">
        <v>15</v>
      </c>
      <c r="BO4" s="10"/>
      <c r="BP4" s="10"/>
      <c r="BQ4" s="10"/>
      <c r="BR4" s="10"/>
      <c r="BS4" s="10"/>
      <c r="BT4" s="10"/>
      <c r="BU4" s="9" t="s">
        <v>16</v>
      </c>
      <c r="BV4" s="10"/>
      <c r="BW4" s="10"/>
      <c r="BX4" s="10"/>
      <c r="BY4" s="10"/>
      <c r="BZ4" s="10"/>
      <c r="CA4" s="10"/>
      <c r="CB4" s="8"/>
      <c r="CC4" s="9" t="s">
        <v>15</v>
      </c>
      <c r="CD4" s="10"/>
      <c r="CE4" s="10"/>
      <c r="CF4" s="10"/>
      <c r="CG4" s="10"/>
      <c r="CH4" s="10"/>
      <c r="CI4" s="10"/>
      <c r="CJ4" s="9" t="s">
        <v>16</v>
      </c>
      <c r="CK4" s="10"/>
      <c r="CL4" s="10"/>
      <c r="CM4" s="10"/>
      <c r="CN4" s="10"/>
      <c r="CO4" s="10"/>
      <c r="CP4" s="10"/>
      <c r="CQ4" s="8"/>
      <c r="CR4" s="9" t="s">
        <v>15</v>
      </c>
      <c r="CS4" s="10"/>
      <c r="CT4" s="10"/>
      <c r="CU4" s="10"/>
      <c r="CV4" s="10"/>
      <c r="CW4" s="10"/>
      <c r="CX4" s="10"/>
      <c r="CY4" s="9" t="s">
        <v>16</v>
      </c>
      <c r="CZ4" s="10"/>
      <c r="DA4" s="10"/>
      <c r="DB4" s="10"/>
      <c r="DC4" s="10"/>
      <c r="DD4" s="10"/>
      <c r="DE4" s="10"/>
      <c r="DF4" s="8"/>
      <c r="DG4" s="9" t="s">
        <v>15</v>
      </c>
      <c r="DH4" s="10"/>
      <c r="DI4" s="10"/>
      <c r="DJ4" s="10"/>
      <c r="DK4" s="10"/>
      <c r="DL4" s="10"/>
      <c r="DM4" s="10"/>
      <c r="DN4" s="9" t="s">
        <v>16</v>
      </c>
      <c r="DO4" s="10"/>
      <c r="DP4" s="10"/>
      <c r="DQ4" s="10"/>
      <c r="DR4" s="10"/>
      <c r="DS4" s="10"/>
      <c r="DT4" s="10"/>
      <c r="DU4" s="8"/>
      <c r="DV4" s="14" t="s">
        <v>17</v>
      </c>
      <c r="DW4" s="12"/>
      <c r="DX4" s="8" t="s">
        <v>18</v>
      </c>
      <c r="DY4" s="12"/>
      <c r="DZ4" s="8"/>
      <c r="EA4" s="9" t="s">
        <v>15</v>
      </c>
      <c r="EB4" s="10"/>
      <c r="EC4" s="10"/>
      <c r="ED4" s="10"/>
      <c r="EE4" s="10"/>
      <c r="EF4" s="10"/>
      <c r="EG4" s="10"/>
      <c r="EH4" s="9" t="s">
        <v>16</v>
      </c>
      <c r="EI4" s="10"/>
      <c r="EJ4" s="10"/>
      <c r="EK4" s="10"/>
      <c r="EL4" s="10"/>
      <c r="EM4" s="10"/>
      <c r="EN4" s="12"/>
    </row>
    <row r="5" spans="1:144" s="7" customFormat="1" ht="22.5" customHeight="1" x14ac:dyDescent="0.2">
      <c r="A5" s="78"/>
      <c r="B5" s="78"/>
      <c r="C5" s="80"/>
      <c r="D5" s="15" t="s">
        <v>19</v>
      </c>
      <c r="E5" s="15" t="s">
        <v>19</v>
      </c>
      <c r="F5" s="15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6" t="s">
        <v>24</v>
      </c>
      <c r="L5" s="16" t="s">
        <v>25</v>
      </c>
      <c r="M5" s="15" t="s">
        <v>19</v>
      </c>
      <c r="N5" s="16" t="s">
        <v>20</v>
      </c>
      <c r="O5" s="16" t="s">
        <v>21</v>
      </c>
      <c r="P5" s="16" t="s">
        <v>22</v>
      </c>
      <c r="Q5" s="16" t="s">
        <v>23</v>
      </c>
      <c r="R5" s="16" t="s">
        <v>24</v>
      </c>
      <c r="S5" s="16" t="s">
        <v>25</v>
      </c>
      <c r="T5" s="15" t="s">
        <v>19</v>
      </c>
      <c r="U5" s="15" t="s">
        <v>19</v>
      </c>
      <c r="V5" s="16" t="s">
        <v>20</v>
      </c>
      <c r="W5" s="16" t="s">
        <v>21</v>
      </c>
      <c r="X5" s="16" t="s">
        <v>22</v>
      </c>
      <c r="Y5" s="16" t="s">
        <v>23</v>
      </c>
      <c r="Z5" s="16" t="s">
        <v>24</v>
      </c>
      <c r="AA5" s="16" t="s">
        <v>25</v>
      </c>
      <c r="AB5" s="15" t="s">
        <v>19</v>
      </c>
      <c r="AC5" s="16" t="s">
        <v>20</v>
      </c>
      <c r="AD5" s="16" t="s">
        <v>21</v>
      </c>
      <c r="AE5" s="16" t="s">
        <v>22</v>
      </c>
      <c r="AF5" s="16" t="s">
        <v>23</v>
      </c>
      <c r="AG5" s="16" t="s">
        <v>24</v>
      </c>
      <c r="AH5" s="16" t="s">
        <v>25</v>
      </c>
      <c r="AI5" s="15" t="s">
        <v>19</v>
      </c>
      <c r="AJ5" s="15" t="s">
        <v>19</v>
      </c>
      <c r="AK5" s="16" t="s">
        <v>20</v>
      </c>
      <c r="AL5" s="16" t="s">
        <v>21</v>
      </c>
      <c r="AM5" s="16" t="s">
        <v>22</v>
      </c>
      <c r="AN5" s="16" t="s">
        <v>23</v>
      </c>
      <c r="AO5" s="16" t="s">
        <v>24</v>
      </c>
      <c r="AP5" s="16" t="s">
        <v>25</v>
      </c>
      <c r="AQ5" s="15" t="s">
        <v>19</v>
      </c>
      <c r="AR5" s="16" t="s">
        <v>20</v>
      </c>
      <c r="AS5" s="16" t="s">
        <v>21</v>
      </c>
      <c r="AT5" s="16" t="s">
        <v>22</v>
      </c>
      <c r="AU5" s="16" t="s">
        <v>23</v>
      </c>
      <c r="AV5" s="16" t="s">
        <v>24</v>
      </c>
      <c r="AW5" s="16" t="s">
        <v>25</v>
      </c>
      <c r="AX5" s="15" t="s">
        <v>19</v>
      </c>
      <c r="AY5" s="15" t="s">
        <v>19</v>
      </c>
      <c r="AZ5" s="16" t="s">
        <v>20</v>
      </c>
      <c r="BA5" s="16" t="s">
        <v>21</v>
      </c>
      <c r="BB5" s="16" t="s">
        <v>22</v>
      </c>
      <c r="BC5" s="16" t="s">
        <v>23</v>
      </c>
      <c r="BD5" s="16" t="s">
        <v>24</v>
      </c>
      <c r="BE5" s="16" t="s">
        <v>25</v>
      </c>
      <c r="BF5" s="15" t="s">
        <v>19</v>
      </c>
      <c r="BG5" s="16" t="s">
        <v>20</v>
      </c>
      <c r="BH5" s="16" t="s">
        <v>21</v>
      </c>
      <c r="BI5" s="16" t="s">
        <v>22</v>
      </c>
      <c r="BJ5" s="16" t="s">
        <v>23</v>
      </c>
      <c r="BK5" s="16" t="s">
        <v>24</v>
      </c>
      <c r="BL5" s="16" t="s">
        <v>25</v>
      </c>
      <c r="BM5" s="15" t="s">
        <v>19</v>
      </c>
      <c r="BN5" s="15" t="s">
        <v>19</v>
      </c>
      <c r="BO5" s="16" t="s">
        <v>20</v>
      </c>
      <c r="BP5" s="16" t="s">
        <v>21</v>
      </c>
      <c r="BQ5" s="16" t="s">
        <v>22</v>
      </c>
      <c r="BR5" s="16" t="s">
        <v>23</v>
      </c>
      <c r="BS5" s="16" t="s">
        <v>24</v>
      </c>
      <c r="BT5" s="16" t="s">
        <v>25</v>
      </c>
      <c r="BU5" s="15" t="s">
        <v>19</v>
      </c>
      <c r="BV5" s="16" t="s">
        <v>20</v>
      </c>
      <c r="BW5" s="16" t="s">
        <v>21</v>
      </c>
      <c r="BX5" s="16" t="s">
        <v>22</v>
      </c>
      <c r="BY5" s="16" t="s">
        <v>23</v>
      </c>
      <c r="BZ5" s="16" t="s">
        <v>24</v>
      </c>
      <c r="CA5" s="16" t="s">
        <v>25</v>
      </c>
      <c r="CB5" s="15" t="s">
        <v>19</v>
      </c>
      <c r="CC5" s="15" t="s">
        <v>19</v>
      </c>
      <c r="CD5" s="16" t="s">
        <v>20</v>
      </c>
      <c r="CE5" s="16" t="s">
        <v>21</v>
      </c>
      <c r="CF5" s="16" t="s">
        <v>22</v>
      </c>
      <c r="CG5" s="16" t="s">
        <v>23</v>
      </c>
      <c r="CH5" s="16" t="s">
        <v>24</v>
      </c>
      <c r="CI5" s="16" t="s">
        <v>25</v>
      </c>
      <c r="CJ5" s="15" t="s">
        <v>19</v>
      </c>
      <c r="CK5" s="16" t="s">
        <v>20</v>
      </c>
      <c r="CL5" s="16" t="s">
        <v>21</v>
      </c>
      <c r="CM5" s="16" t="s">
        <v>22</v>
      </c>
      <c r="CN5" s="16" t="s">
        <v>23</v>
      </c>
      <c r="CO5" s="16" t="s">
        <v>24</v>
      </c>
      <c r="CP5" s="16" t="s">
        <v>25</v>
      </c>
      <c r="CQ5" s="15" t="s">
        <v>19</v>
      </c>
      <c r="CR5" s="15" t="s">
        <v>19</v>
      </c>
      <c r="CS5" s="16" t="s">
        <v>20</v>
      </c>
      <c r="CT5" s="16" t="s">
        <v>21</v>
      </c>
      <c r="CU5" s="16" t="s">
        <v>22</v>
      </c>
      <c r="CV5" s="16" t="s">
        <v>23</v>
      </c>
      <c r="CW5" s="16" t="s">
        <v>24</v>
      </c>
      <c r="CX5" s="16" t="s">
        <v>25</v>
      </c>
      <c r="CY5" s="15" t="s">
        <v>19</v>
      </c>
      <c r="CZ5" s="16" t="s">
        <v>20</v>
      </c>
      <c r="DA5" s="16" t="s">
        <v>21</v>
      </c>
      <c r="DB5" s="16" t="s">
        <v>22</v>
      </c>
      <c r="DC5" s="16" t="s">
        <v>23</v>
      </c>
      <c r="DD5" s="16" t="s">
        <v>24</v>
      </c>
      <c r="DE5" s="16" t="s">
        <v>25</v>
      </c>
      <c r="DF5" s="15" t="s">
        <v>19</v>
      </c>
      <c r="DG5" s="15" t="s">
        <v>19</v>
      </c>
      <c r="DH5" s="16" t="s">
        <v>20</v>
      </c>
      <c r="DI5" s="16" t="s">
        <v>21</v>
      </c>
      <c r="DJ5" s="16" t="s">
        <v>22</v>
      </c>
      <c r="DK5" s="16" t="s">
        <v>23</v>
      </c>
      <c r="DL5" s="16" t="s">
        <v>24</v>
      </c>
      <c r="DM5" s="16" t="s">
        <v>25</v>
      </c>
      <c r="DN5" s="15" t="s">
        <v>19</v>
      </c>
      <c r="DO5" s="16" t="s">
        <v>20</v>
      </c>
      <c r="DP5" s="16" t="s">
        <v>21</v>
      </c>
      <c r="DQ5" s="16" t="s">
        <v>22</v>
      </c>
      <c r="DR5" s="16" t="s">
        <v>23</v>
      </c>
      <c r="DS5" s="16" t="s">
        <v>24</v>
      </c>
      <c r="DT5" s="16" t="s">
        <v>25</v>
      </c>
      <c r="DU5" s="15" t="s">
        <v>19</v>
      </c>
      <c r="DV5" s="16" t="s">
        <v>23</v>
      </c>
      <c r="DW5" s="16" t="s">
        <v>24</v>
      </c>
      <c r="DX5" s="16" t="s">
        <v>23</v>
      </c>
      <c r="DY5" s="16" t="s">
        <v>24</v>
      </c>
      <c r="DZ5" s="15" t="s">
        <v>19</v>
      </c>
      <c r="EA5" s="15" t="s">
        <v>19</v>
      </c>
      <c r="EB5" s="16" t="s">
        <v>20</v>
      </c>
      <c r="EC5" s="16" t="s">
        <v>21</v>
      </c>
      <c r="ED5" s="16" t="s">
        <v>22</v>
      </c>
      <c r="EE5" s="16" t="s">
        <v>23</v>
      </c>
      <c r="EF5" s="16" t="s">
        <v>24</v>
      </c>
      <c r="EG5" s="16" t="s">
        <v>25</v>
      </c>
      <c r="EH5" s="15" t="s">
        <v>19</v>
      </c>
      <c r="EI5" s="16" t="s">
        <v>20</v>
      </c>
      <c r="EJ5" s="16" t="s">
        <v>21</v>
      </c>
      <c r="EK5" s="16" t="s">
        <v>22</v>
      </c>
      <c r="EL5" s="16" t="s">
        <v>23</v>
      </c>
      <c r="EM5" s="16" t="s">
        <v>24</v>
      </c>
      <c r="EN5" s="16" t="s">
        <v>25</v>
      </c>
    </row>
    <row r="6" spans="1:144" s="18" customFormat="1" ht="13.5" customHeight="1" x14ac:dyDescent="0.2">
      <c r="A6" s="78"/>
      <c r="B6" s="78"/>
      <c r="C6" s="80"/>
      <c r="D6" s="17" t="s">
        <v>26</v>
      </c>
      <c r="E6" s="17" t="s">
        <v>26</v>
      </c>
      <c r="F6" s="17" t="s">
        <v>26</v>
      </c>
      <c r="G6" s="17" t="s">
        <v>26</v>
      </c>
      <c r="H6" s="17" t="s">
        <v>26</v>
      </c>
      <c r="I6" s="17" t="s">
        <v>26</v>
      </c>
      <c r="J6" s="17" t="s">
        <v>26</v>
      </c>
      <c r="K6" s="17" t="s">
        <v>26</v>
      </c>
      <c r="L6" s="17" t="s">
        <v>26</v>
      </c>
      <c r="M6" s="17" t="s">
        <v>26</v>
      </c>
      <c r="N6" s="17" t="s">
        <v>26</v>
      </c>
      <c r="O6" s="17" t="s">
        <v>26</v>
      </c>
      <c r="P6" s="17" t="s">
        <v>26</v>
      </c>
      <c r="Q6" s="17" t="s">
        <v>26</v>
      </c>
      <c r="R6" s="17" t="s">
        <v>26</v>
      </c>
      <c r="S6" s="17" t="s">
        <v>26</v>
      </c>
      <c r="T6" s="17" t="s">
        <v>26</v>
      </c>
      <c r="U6" s="17" t="s">
        <v>26</v>
      </c>
      <c r="V6" s="17" t="s">
        <v>26</v>
      </c>
      <c r="W6" s="17" t="s">
        <v>26</v>
      </c>
      <c r="X6" s="17" t="s">
        <v>26</v>
      </c>
      <c r="Y6" s="17" t="s">
        <v>26</v>
      </c>
      <c r="Z6" s="17" t="s">
        <v>26</v>
      </c>
      <c r="AA6" s="17" t="s">
        <v>26</v>
      </c>
      <c r="AB6" s="17" t="s">
        <v>26</v>
      </c>
      <c r="AC6" s="17" t="s">
        <v>26</v>
      </c>
      <c r="AD6" s="17" t="s">
        <v>26</v>
      </c>
      <c r="AE6" s="17" t="s">
        <v>26</v>
      </c>
      <c r="AF6" s="17" t="s">
        <v>26</v>
      </c>
      <c r="AG6" s="17" t="s">
        <v>26</v>
      </c>
      <c r="AH6" s="17" t="s">
        <v>26</v>
      </c>
      <c r="AI6" s="17" t="s">
        <v>26</v>
      </c>
      <c r="AJ6" s="17" t="s">
        <v>26</v>
      </c>
      <c r="AK6" s="17" t="s">
        <v>26</v>
      </c>
      <c r="AL6" s="17" t="s">
        <v>26</v>
      </c>
      <c r="AM6" s="17" t="s">
        <v>26</v>
      </c>
      <c r="AN6" s="17" t="s">
        <v>26</v>
      </c>
      <c r="AO6" s="17" t="s">
        <v>26</v>
      </c>
      <c r="AP6" s="17" t="s">
        <v>26</v>
      </c>
      <c r="AQ6" s="17" t="s">
        <v>26</v>
      </c>
      <c r="AR6" s="17" t="s">
        <v>26</v>
      </c>
      <c r="AS6" s="17" t="s">
        <v>26</v>
      </c>
      <c r="AT6" s="17" t="s">
        <v>26</v>
      </c>
      <c r="AU6" s="17" t="s">
        <v>26</v>
      </c>
      <c r="AV6" s="17" t="s">
        <v>26</v>
      </c>
      <c r="AW6" s="17" t="s">
        <v>26</v>
      </c>
      <c r="AX6" s="17" t="s">
        <v>26</v>
      </c>
      <c r="AY6" s="17" t="s">
        <v>26</v>
      </c>
      <c r="AZ6" s="17" t="s">
        <v>26</v>
      </c>
      <c r="BA6" s="17" t="s">
        <v>26</v>
      </c>
      <c r="BB6" s="17" t="s">
        <v>26</v>
      </c>
      <c r="BC6" s="17" t="s">
        <v>26</v>
      </c>
      <c r="BD6" s="17" t="s">
        <v>26</v>
      </c>
      <c r="BE6" s="17" t="s">
        <v>26</v>
      </c>
      <c r="BF6" s="17" t="s">
        <v>26</v>
      </c>
      <c r="BG6" s="17" t="s">
        <v>26</v>
      </c>
      <c r="BH6" s="17" t="s">
        <v>26</v>
      </c>
      <c r="BI6" s="17" t="s">
        <v>26</v>
      </c>
      <c r="BJ6" s="17" t="s">
        <v>26</v>
      </c>
      <c r="BK6" s="17" t="s">
        <v>26</v>
      </c>
      <c r="BL6" s="17" t="s">
        <v>26</v>
      </c>
      <c r="BM6" s="17" t="s">
        <v>26</v>
      </c>
      <c r="BN6" s="17" t="s">
        <v>26</v>
      </c>
      <c r="BO6" s="17" t="s">
        <v>26</v>
      </c>
      <c r="BP6" s="17" t="s">
        <v>26</v>
      </c>
      <c r="BQ6" s="17" t="s">
        <v>26</v>
      </c>
      <c r="BR6" s="17" t="s">
        <v>26</v>
      </c>
      <c r="BS6" s="17" t="s">
        <v>26</v>
      </c>
      <c r="BT6" s="17" t="s">
        <v>26</v>
      </c>
      <c r="BU6" s="17" t="s">
        <v>26</v>
      </c>
      <c r="BV6" s="17" t="s">
        <v>26</v>
      </c>
      <c r="BW6" s="17" t="s">
        <v>26</v>
      </c>
      <c r="BX6" s="17" t="s">
        <v>26</v>
      </c>
      <c r="BY6" s="17" t="s">
        <v>26</v>
      </c>
      <c r="BZ6" s="17" t="s">
        <v>26</v>
      </c>
      <c r="CA6" s="17" t="s">
        <v>26</v>
      </c>
      <c r="CB6" s="17" t="s">
        <v>26</v>
      </c>
      <c r="CC6" s="17" t="s">
        <v>26</v>
      </c>
      <c r="CD6" s="17" t="s">
        <v>26</v>
      </c>
      <c r="CE6" s="17" t="s">
        <v>26</v>
      </c>
      <c r="CF6" s="17" t="s">
        <v>26</v>
      </c>
      <c r="CG6" s="17" t="s">
        <v>26</v>
      </c>
      <c r="CH6" s="17" t="s">
        <v>26</v>
      </c>
      <c r="CI6" s="17" t="s">
        <v>26</v>
      </c>
      <c r="CJ6" s="17" t="s">
        <v>26</v>
      </c>
      <c r="CK6" s="17" t="s">
        <v>26</v>
      </c>
      <c r="CL6" s="17" t="s">
        <v>26</v>
      </c>
      <c r="CM6" s="17" t="s">
        <v>26</v>
      </c>
      <c r="CN6" s="17" t="s">
        <v>26</v>
      </c>
      <c r="CO6" s="17" t="s">
        <v>26</v>
      </c>
      <c r="CP6" s="17" t="s">
        <v>26</v>
      </c>
      <c r="CQ6" s="17" t="s">
        <v>26</v>
      </c>
      <c r="CR6" s="17" t="s">
        <v>26</v>
      </c>
      <c r="CS6" s="17" t="s">
        <v>26</v>
      </c>
      <c r="CT6" s="17" t="s">
        <v>26</v>
      </c>
      <c r="CU6" s="17" t="s">
        <v>26</v>
      </c>
      <c r="CV6" s="17" t="s">
        <v>26</v>
      </c>
      <c r="CW6" s="17" t="s">
        <v>26</v>
      </c>
      <c r="CX6" s="17" t="s">
        <v>26</v>
      </c>
      <c r="CY6" s="17" t="s">
        <v>26</v>
      </c>
      <c r="CZ6" s="17" t="s">
        <v>26</v>
      </c>
      <c r="DA6" s="17" t="s">
        <v>26</v>
      </c>
      <c r="DB6" s="17" t="s">
        <v>26</v>
      </c>
      <c r="DC6" s="17" t="s">
        <v>26</v>
      </c>
      <c r="DD6" s="17" t="s">
        <v>26</v>
      </c>
      <c r="DE6" s="17" t="s">
        <v>26</v>
      </c>
      <c r="DF6" s="17" t="s">
        <v>26</v>
      </c>
      <c r="DG6" s="17" t="s">
        <v>26</v>
      </c>
      <c r="DH6" s="17" t="s">
        <v>26</v>
      </c>
      <c r="DI6" s="17" t="s">
        <v>26</v>
      </c>
      <c r="DJ6" s="17" t="s">
        <v>26</v>
      </c>
      <c r="DK6" s="17" t="s">
        <v>26</v>
      </c>
      <c r="DL6" s="17" t="s">
        <v>26</v>
      </c>
      <c r="DM6" s="17" t="s">
        <v>26</v>
      </c>
      <c r="DN6" s="17" t="s">
        <v>26</v>
      </c>
      <c r="DO6" s="17" t="s">
        <v>26</v>
      </c>
      <c r="DP6" s="17" t="s">
        <v>26</v>
      </c>
      <c r="DQ6" s="17" t="s">
        <v>26</v>
      </c>
      <c r="DR6" s="17" t="s">
        <v>26</v>
      </c>
      <c r="DS6" s="17" t="s">
        <v>26</v>
      </c>
      <c r="DT6" s="17" t="s">
        <v>26</v>
      </c>
      <c r="DU6" s="17" t="s">
        <v>26</v>
      </c>
      <c r="DV6" s="17" t="s">
        <v>26</v>
      </c>
      <c r="DW6" s="17" t="s">
        <v>26</v>
      </c>
      <c r="DX6" s="17" t="s">
        <v>26</v>
      </c>
      <c r="DY6" s="17" t="s">
        <v>26</v>
      </c>
      <c r="DZ6" s="17" t="s">
        <v>26</v>
      </c>
      <c r="EA6" s="17" t="s">
        <v>26</v>
      </c>
      <c r="EB6" s="17" t="s">
        <v>26</v>
      </c>
      <c r="EC6" s="17" t="s">
        <v>26</v>
      </c>
      <c r="ED6" s="17" t="s">
        <v>26</v>
      </c>
      <c r="EE6" s="17" t="s">
        <v>26</v>
      </c>
      <c r="EF6" s="17" t="s">
        <v>26</v>
      </c>
      <c r="EG6" s="17" t="s">
        <v>26</v>
      </c>
      <c r="EH6" s="17" t="s">
        <v>26</v>
      </c>
      <c r="EI6" s="17" t="s">
        <v>26</v>
      </c>
      <c r="EJ6" s="17" t="s">
        <v>26</v>
      </c>
      <c r="EK6" s="17" t="s">
        <v>26</v>
      </c>
      <c r="EL6" s="17" t="s">
        <v>26</v>
      </c>
      <c r="EM6" s="17" t="s">
        <v>26</v>
      </c>
      <c r="EN6" s="17" t="s">
        <v>26</v>
      </c>
    </row>
    <row r="7" spans="1:144" s="23" customFormat="1" ht="13.5" customHeight="1" x14ac:dyDescent="0.2">
      <c r="A7" s="19" t="str">
        <f>[4]ごみ処理概要!A7</f>
        <v>岐阜県</v>
      </c>
      <c r="B7" s="20" t="str">
        <f>[4]ごみ処理概要!B7</f>
        <v>21000</v>
      </c>
      <c r="C7" s="21" t="s">
        <v>19</v>
      </c>
      <c r="D7" s="22">
        <f t="shared" ref="D7:D49" si="0">SUM(E7,T7,AI7,AX7,BM7,CB7,CQ7,DF7,DU7,DZ7)</f>
        <v>616146</v>
      </c>
      <c r="E7" s="22">
        <f t="shared" ref="E7:E49" si="1">SUM(F7,M7)</f>
        <v>508378</v>
      </c>
      <c r="F7" s="22">
        <f t="shared" ref="F7:F49" si="2">SUM(G7:L7)</f>
        <v>474766</v>
      </c>
      <c r="G7" s="22">
        <f>SUM(G$8:G$49)</f>
        <v>0</v>
      </c>
      <c r="H7" s="22">
        <f>SUM(H$8:H$49)</f>
        <v>473252</v>
      </c>
      <c r="I7" s="22">
        <f>SUM(I$8:I$49)</f>
        <v>393</v>
      </c>
      <c r="J7" s="22">
        <f>SUM(J$8:J$49)</f>
        <v>0</v>
      </c>
      <c r="K7" s="22">
        <f>SUM(K$8:K$49)</f>
        <v>0</v>
      </c>
      <c r="L7" s="22">
        <f>SUM(L$8:L$49)</f>
        <v>1121</v>
      </c>
      <c r="M7" s="22">
        <f t="shared" ref="M7:M49" si="3">SUM(N7:S7)</f>
        <v>33612</v>
      </c>
      <c r="N7" s="22">
        <f>SUM(N$8:N$49)</f>
        <v>0</v>
      </c>
      <c r="O7" s="22">
        <f>SUM(O$8:O$49)</f>
        <v>33265</v>
      </c>
      <c r="P7" s="22">
        <f>SUM(P$8:P$49)</f>
        <v>0</v>
      </c>
      <c r="Q7" s="22">
        <f>SUM(Q$8:Q$49)</f>
        <v>0</v>
      </c>
      <c r="R7" s="22">
        <f>SUM(R$8:R$49)</f>
        <v>0</v>
      </c>
      <c r="S7" s="22">
        <f>SUM(S$8:S$49)</f>
        <v>347</v>
      </c>
      <c r="T7" s="22">
        <f t="shared" ref="T7:T49" si="4">SUM(U7,AB7)</f>
        <v>27754</v>
      </c>
      <c r="U7" s="22">
        <f t="shared" ref="U7:U49" si="5">SUM(V7:AA7)</f>
        <v>13921</v>
      </c>
      <c r="V7" s="22">
        <f>SUM(V$8:V$49)</f>
        <v>0</v>
      </c>
      <c r="W7" s="22">
        <f>SUM(W$8:W$49)</f>
        <v>0</v>
      </c>
      <c r="X7" s="22">
        <f>SUM(X$8:X$49)</f>
        <v>7375</v>
      </c>
      <c r="Y7" s="22">
        <f>SUM(Y$8:Y$49)</f>
        <v>0</v>
      </c>
      <c r="Z7" s="22">
        <f>SUM(Z$8:Z$49)</f>
        <v>95</v>
      </c>
      <c r="AA7" s="22">
        <f>SUM(AA$8:AA$49)</f>
        <v>6451</v>
      </c>
      <c r="AB7" s="22">
        <f t="shared" ref="AB7:AB49" si="6">SUM(AC7:AH7)</f>
        <v>13833</v>
      </c>
      <c r="AC7" s="22">
        <f>SUM(AC$8:AC$49)</f>
        <v>0</v>
      </c>
      <c r="AD7" s="22">
        <f>SUM(AD$8:AD$49)</f>
        <v>0</v>
      </c>
      <c r="AE7" s="22">
        <f>SUM(AE$8:AE$49)</f>
        <v>4569</v>
      </c>
      <c r="AF7" s="22">
        <f>SUM(AF$8:AF$49)</f>
        <v>0</v>
      </c>
      <c r="AG7" s="22">
        <f>SUM(AG$8:AG$49)</f>
        <v>0</v>
      </c>
      <c r="AH7" s="22">
        <f>SUM(AH$8:AH$49)</f>
        <v>9264</v>
      </c>
      <c r="AI7" s="22">
        <f t="shared" ref="AI7:AI49" si="7">SUM(AJ7,AQ7)</f>
        <v>273</v>
      </c>
      <c r="AJ7" s="22">
        <f t="shared" ref="AJ7:AJ49" si="8">SUM(AK7:AP7)</f>
        <v>221</v>
      </c>
      <c r="AK7" s="22">
        <f>SUM(AK$8:AK$49)</f>
        <v>0</v>
      </c>
      <c r="AL7" s="22">
        <f>SUM(AL$8:AL$49)</f>
        <v>36</v>
      </c>
      <c r="AM7" s="22">
        <f>SUM(AM$8:AM$49)</f>
        <v>0</v>
      </c>
      <c r="AN7" s="22">
        <f>SUM(AN$8:AN$49)</f>
        <v>185</v>
      </c>
      <c r="AO7" s="22">
        <f>SUM(AO$8:AO$49)</f>
        <v>0</v>
      </c>
      <c r="AP7" s="22">
        <f>SUM(AP$8:AP$49)</f>
        <v>0</v>
      </c>
      <c r="AQ7" s="22">
        <f t="shared" ref="AQ7:AQ49" si="9">SUM(AR7:AW7)</f>
        <v>52</v>
      </c>
      <c r="AR7" s="22">
        <f>SUM(AR$8:AR$49)</f>
        <v>0</v>
      </c>
      <c r="AS7" s="22">
        <f>SUM(AS$8:AS$49)</f>
        <v>0</v>
      </c>
      <c r="AT7" s="22">
        <f>SUM(AT$8:AT$49)</f>
        <v>0</v>
      </c>
      <c r="AU7" s="22">
        <f>SUM(AU$8:AU$49)</f>
        <v>52</v>
      </c>
      <c r="AV7" s="22">
        <f>SUM(AV$8:AV$49)</f>
        <v>0</v>
      </c>
      <c r="AW7" s="22">
        <f>SUM(AW$8:AW$49)</f>
        <v>0</v>
      </c>
      <c r="AX7" s="22">
        <f t="shared" ref="AX7:AX49" si="10">SUM(AY7,BF7)</f>
        <v>0</v>
      </c>
      <c r="AY7" s="22">
        <f t="shared" ref="AY7:AY49" si="11">SUM(AZ7:BE7)</f>
        <v>0</v>
      </c>
      <c r="AZ7" s="22">
        <f>SUM(AZ$8:AZ$49)</f>
        <v>0</v>
      </c>
      <c r="BA7" s="22">
        <f>SUM(BA$8:BA$49)</f>
        <v>0</v>
      </c>
      <c r="BB7" s="22">
        <f>SUM(BB$8:BB$49)</f>
        <v>0</v>
      </c>
      <c r="BC7" s="22">
        <f>SUM(BC$8:BC$49)</f>
        <v>0</v>
      </c>
      <c r="BD7" s="22">
        <f>SUM(BD$8:BD$49)</f>
        <v>0</v>
      </c>
      <c r="BE7" s="22">
        <f>SUM(BE$8:BE$49)</f>
        <v>0</v>
      </c>
      <c r="BF7" s="22">
        <f t="shared" ref="BF7:BF49" si="12">SUM(BG7:BL7)</f>
        <v>0</v>
      </c>
      <c r="BG7" s="22">
        <f>SUM(BG$8:BG$49)</f>
        <v>0</v>
      </c>
      <c r="BH7" s="22">
        <f>SUM(BH$8:BH$49)</f>
        <v>0</v>
      </c>
      <c r="BI7" s="22">
        <f>SUM(BI$8:BI$49)</f>
        <v>0</v>
      </c>
      <c r="BJ7" s="22">
        <f>SUM(BJ$8:BJ$49)</f>
        <v>0</v>
      </c>
      <c r="BK7" s="22">
        <f>SUM(BK$8:BK$49)</f>
        <v>0</v>
      </c>
      <c r="BL7" s="22">
        <f>SUM(BL$8:BL$49)</f>
        <v>0</v>
      </c>
      <c r="BM7" s="22">
        <f t="shared" ref="BM7:BM49" si="13">SUM(BN7,BU7)</f>
        <v>0</v>
      </c>
      <c r="BN7" s="22">
        <f t="shared" ref="BN7:BN49" si="14">SUM(BO7:BT7)</f>
        <v>0</v>
      </c>
      <c r="BO7" s="22">
        <f>SUM(BO$8:BO$49)</f>
        <v>0</v>
      </c>
      <c r="BP7" s="22">
        <f>SUM(BP$8:BP$49)</f>
        <v>0</v>
      </c>
      <c r="BQ7" s="22">
        <f>SUM(BQ$8:BQ$49)</f>
        <v>0</v>
      </c>
      <c r="BR7" s="22">
        <f>SUM(BR$8:BR$49)</f>
        <v>0</v>
      </c>
      <c r="BS7" s="22">
        <f>SUM(BS$8:BS$49)</f>
        <v>0</v>
      </c>
      <c r="BT7" s="22">
        <f>SUM(BT$8:BT$49)</f>
        <v>0</v>
      </c>
      <c r="BU7" s="22">
        <f t="shared" ref="BU7:BU49" si="15">SUM(BV7:CA7)</f>
        <v>0</v>
      </c>
      <c r="BV7" s="22">
        <f>SUM(BV$8:BV$49)</f>
        <v>0</v>
      </c>
      <c r="BW7" s="22">
        <f>SUM(BW$8:BW$49)</f>
        <v>0</v>
      </c>
      <c r="BX7" s="22">
        <f>SUM(BX$8:BX$49)</f>
        <v>0</v>
      </c>
      <c r="BY7" s="22">
        <f>SUM(BY$8:BY$49)</f>
        <v>0</v>
      </c>
      <c r="BZ7" s="22">
        <f>SUM(BZ$8:BZ$49)</f>
        <v>0</v>
      </c>
      <c r="CA7" s="22">
        <f>SUM(CA$8:CA$49)</f>
        <v>0</v>
      </c>
      <c r="CB7" s="22">
        <f t="shared" ref="CB7:CB49" si="16">SUM(CC7,CJ7)</f>
        <v>16916</v>
      </c>
      <c r="CC7" s="22">
        <f t="shared" ref="CC7:CC49" si="17">SUM(CD7:CI7)</f>
        <v>12974</v>
      </c>
      <c r="CD7" s="22">
        <f>SUM(CD$8:CD$49)</f>
        <v>0</v>
      </c>
      <c r="CE7" s="22">
        <f>SUM(CE$8:CE$49)</f>
        <v>11073</v>
      </c>
      <c r="CF7" s="22">
        <f>SUM(CF$8:CF$49)</f>
        <v>533</v>
      </c>
      <c r="CG7" s="22">
        <f>SUM(CG$8:CG$49)</f>
        <v>1298</v>
      </c>
      <c r="CH7" s="22">
        <f>SUM(CH$8:CH$49)</f>
        <v>0</v>
      </c>
      <c r="CI7" s="22">
        <f>SUM(CI$8:CI$49)</f>
        <v>70</v>
      </c>
      <c r="CJ7" s="22">
        <f t="shared" ref="CJ7:CJ49" si="18">SUM(CK7:CP7)</f>
        <v>3942</v>
      </c>
      <c r="CK7" s="22">
        <f>SUM(CK$8:CK$49)</f>
        <v>0</v>
      </c>
      <c r="CL7" s="22">
        <f>SUM(CL$8:CL$49)</f>
        <v>1055</v>
      </c>
      <c r="CM7" s="22">
        <f>SUM(CM$8:CM$49)</f>
        <v>0</v>
      </c>
      <c r="CN7" s="22">
        <f>SUM(CN$8:CN$49)</f>
        <v>2842</v>
      </c>
      <c r="CO7" s="22">
        <f>SUM(CO$8:CO$49)</f>
        <v>0</v>
      </c>
      <c r="CP7" s="22">
        <f>SUM(CP$8:CP$49)</f>
        <v>45</v>
      </c>
      <c r="CQ7" s="22">
        <f t="shared" ref="CQ7:CQ49" si="19">SUM(CR7,CY7)</f>
        <v>32664</v>
      </c>
      <c r="CR7" s="22">
        <f t="shared" ref="CR7:CR49" si="20">SUM(CS7:CX7)</f>
        <v>27309</v>
      </c>
      <c r="CS7" s="22">
        <f>SUM(CS$8:CS$49)</f>
        <v>0</v>
      </c>
      <c r="CT7" s="22">
        <f>SUM(CT$8:CT$49)</f>
        <v>0</v>
      </c>
      <c r="CU7" s="22">
        <f>SUM(CU$8:CU$49)</f>
        <v>4108</v>
      </c>
      <c r="CV7" s="22">
        <f>SUM(CV$8:CV$49)</f>
        <v>21526</v>
      </c>
      <c r="CW7" s="22">
        <f>SUM(CW$8:CW$49)</f>
        <v>130</v>
      </c>
      <c r="CX7" s="22">
        <f>SUM(CX$8:CX$49)</f>
        <v>1545</v>
      </c>
      <c r="CY7" s="22">
        <f t="shared" ref="CY7:CY49" si="21">SUM(CZ7:DE7)</f>
        <v>5355</v>
      </c>
      <c r="CZ7" s="22">
        <f>SUM(CZ$8:CZ$49)</f>
        <v>0</v>
      </c>
      <c r="DA7" s="22">
        <f>SUM(DA$8:DA$49)</f>
        <v>0</v>
      </c>
      <c r="DB7" s="22">
        <f>SUM(DB$8:DB$49)</f>
        <v>1320</v>
      </c>
      <c r="DC7" s="22">
        <f>SUM(DC$8:DC$49)</f>
        <v>3047</v>
      </c>
      <c r="DD7" s="22">
        <f>SUM(DD$8:DD$49)</f>
        <v>8</v>
      </c>
      <c r="DE7" s="22">
        <f>SUM(DE$8:DE$49)</f>
        <v>980</v>
      </c>
      <c r="DF7" s="22">
        <f t="shared" ref="DF7:DF49" si="22">SUM(DG7,DN7)</f>
        <v>816</v>
      </c>
      <c r="DG7" s="22">
        <f t="shared" ref="DG7:DG49" si="23">SUM(DH7:DM7)</f>
        <v>737</v>
      </c>
      <c r="DH7" s="22">
        <f>SUM(DH$8:DH$49)</f>
        <v>167</v>
      </c>
      <c r="DI7" s="22">
        <f>SUM(DI$8:DI$49)</f>
        <v>0</v>
      </c>
      <c r="DJ7" s="22">
        <f>SUM(DJ$8:DJ$49)</f>
        <v>543</v>
      </c>
      <c r="DK7" s="22">
        <f>SUM(DK$8:DK$49)</f>
        <v>0</v>
      </c>
      <c r="DL7" s="22">
        <f>SUM(DL$8:DL$49)</f>
        <v>27</v>
      </c>
      <c r="DM7" s="22">
        <f>SUM(DM$8:DM$49)</f>
        <v>0</v>
      </c>
      <c r="DN7" s="22">
        <f t="shared" ref="DN7:DN49" si="24">SUM(DO7:DT7)</f>
        <v>79</v>
      </c>
      <c r="DO7" s="22">
        <f>SUM(DO$8:DO$49)</f>
        <v>52</v>
      </c>
      <c r="DP7" s="22">
        <f>SUM(DP$8:DP$49)</f>
        <v>0</v>
      </c>
      <c r="DQ7" s="22">
        <f>SUM(DQ$8:DQ$49)</f>
        <v>26</v>
      </c>
      <c r="DR7" s="22">
        <f>SUM(DR$8:DR$49)</f>
        <v>0</v>
      </c>
      <c r="DS7" s="22">
        <f>SUM(DS$8:DS$49)</f>
        <v>0</v>
      </c>
      <c r="DT7" s="22">
        <f>SUM(DT$8:DT$49)</f>
        <v>1</v>
      </c>
      <c r="DU7" s="22">
        <f t="shared" ref="DU7:DU49" si="25">SUM(DV7:DY7)</f>
        <v>19720</v>
      </c>
      <c r="DV7" s="22">
        <f>SUM(DV$8:DV$49)</f>
        <v>16603</v>
      </c>
      <c r="DW7" s="22">
        <f>SUM(DW$8:DW$49)</f>
        <v>232</v>
      </c>
      <c r="DX7" s="22">
        <f>SUM(DX$8:DX$49)</f>
        <v>2878</v>
      </c>
      <c r="DY7" s="22">
        <f>SUM(DY$8:DY$49)</f>
        <v>7</v>
      </c>
      <c r="DZ7" s="22">
        <f t="shared" ref="DZ7:DZ49" si="26">SUM(EA7,EH7)</f>
        <v>9625</v>
      </c>
      <c r="EA7" s="22">
        <f t="shared" ref="EA7:EA49" si="27">SUM(EB7:EG7)</f>
        <v>2224</v>
      </c>
      <c r="EB7" s="22">
        <f>SUM(EB$8:EB$49)</f>
        <v>0</v>
      </c>
      <c r="EC7" s="22">
        <f>SUM(EC$8:EC$49)</f>
        <v>0</v>
      </c>
      <c r="ED7" s="22">
        <f>SUM(ED$8:ED$49)</f>
        <v>2220</v>
      </c>
      <c r="EE7" s="22">
        <f>SUM(EE$8:EE$49)</f>
        <v>0</v>
      </c>
      <c r="EF7" s="22">
        <f>SUM(EF$8:EF$49)</f>
        <v>0</v>
      </c>
      <c r="EG7" s="22">
        <f>SUM(EG$8:EG$49)</f>
        <v>4</v>
      </c>
      <c r="EH7" s="22">
        <f t="shared" ref="EH7:EH49" si="28">SUM(EI7:EN7)</f>
        <v>7401</v>
      </c>
      <c r="EI7" s="22">
        <f>SUM(EI$8:EI$49)</f>
        <v>0</v>
      </c>
      <c r="EJ7" s="22">
        <f>SUM(EJ$8:EJ$49)</f>
        <v>0</v>
      </c>
      <c r="EK7" s="22">
        <f>SUM(EK$8:EK$49)</f>
        <v>5794</v>
      </c>
      <c r="EL7" s="22">
        <f>SUM(EL$8:EL$49)</f>
        <v>0</v>
      </c>
      <c r="EM7" s="22">
        <f>SUM(EM$8:EM$49)</f>
        <v>1596</v>
      </c>
      <c r="EN7" s="22">
        <f>SUM(EN$8:EN$49)</f>
        <v>11</v>
      </c>
    </row>
    <row r="8" spans="1:144" s="27" customFormat="1" ht="13.5" customHeight="1" x14ac:dyDescent="0.2">
      <c r="A8" s="24" t="s">
        <v>27</v>
      </c>
      <c r="B8" s="25" t="s">
        <v>28</v>
      </c>
      <c r="C8" s="24" t="s">
        <v>29</v>
      </c>
      <c r="D8" s="26">
        <f t="shared" si="0"/>
        <v>134524</v>
      </c>
      <c r="E8" s="26">
        <f t="shared" si="1"/>
        <v>116505</v>
      </c>
      <c r="F8" s="26">
        <f t="shared" si="2"/>
        <v>113822</v>
      </c>
      <c r="G8" s="26">
        <v>0</v>
      </c>
      <c r="H8" s="26">
        <v>113822</v>
      </c>
      <c r="I8" s="26">
        <v>0</v>
      </c>
      <c r="J8" s="26">
        <v>0</v>
      </c>
      <c r="K8" s="26">
        <v>0</v>
      </c>
      <c r="L8" s="26">
        <v>0</v>
      </c>
      <c r="M8" s="26">
        <f t="shared" si="3"/>
        <v>2683</v>
      </c>
      <c r="N8" s="26">
        <v>0</v>
      </c>
      <c r="O8" s="26">
        <v>2683</v>
      </c>
      <c r="P8" s="26">
        <v>0</v>
      </c>
      <c r="Q8" s="26">
        <v>0</v>
      </c>
      <c r="R8" s="26">
        <v>0</v>
      </c>
      <c r="S8" s="26">
        <v>0</v>
      </c>
      <c r="T8" s="26">
        <f t="shared" si="4"/>
        <v>7819</v>
      </c>
      <c r="U8" s="26">
        <f t="shared" si="5"/>
        <v>3415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3415</v>
      </c>
      <c r="AB8" s="26">
        <f t="shared" si="6"/>
        <v>4404</v>
      </c>
      <c r="AC8" s="26">
        <v>0</v>
      </c>
      <c r="AD8" s="26">
        <v>0</v>
      </c>
      <c r="AE8" s="26">
        <v>0</v>
      </c>
      <c r="AF8" s="26">
        <v>0</v>
      </c>
      <c r="AG8" s="26">
        <v>0</v>
      </c>
      <c r="AH8" s="26">
        <v>4404</v>
      </c>
      <c r="AI8" s="26">
        <f t="shared" si="7"/>
        <v>0</v>
      </c>
      <c r="AJ8" s="26">
        <f t="shared" si="8"/>
        <v>0</v>
      </c>
      <c r="AK8" s="26">
        <v>0</v>
      </c>
      <c r="AL8" s="26">
        <v>0</v>
      </c>
      <c r="AM8" s="26">
        <v>0</v>
      </c>
      <c r="AN8" s="26">
        <v>0</v>
      </c>
      <c r="AO8" s="26">
        <v>0</v>
      </c>
      <c r="AP8" s="26">
        <v>0</v>
      </c>
      <c r="AQ8" s="26">
        <f t="shared" si="9"/>
        <v>0</v>
      </c>
      <c r="AR8" s="26">
        <v>0</v>
      </c>
      <c r="AS8" s="26">
        <v>0</v>
      </c>
      <c r="AT8" s="26">
        <v>0</v>
      </c>
      <c r="AU8" s="26">
        <v>0</v>
      </c>
      <c r="AV8" s="26">
        <v>0</v>
      </c>
      <c r="AW8" s="26">
        <v>0</v>
      </c>
      <c r="AX8" s="26">
        <f t="shared" si="10"/>
        <v>0</v>
      </c>
      <c r="AY8" s="26">
        <f t="shared" si="11"/>
        <v>0</v>
      </c>
      <c r="AZ8" s="26">
        <v>0</v>
      </c>
      <c r="BA8" s="26">
        <v>0</v>
      </c>
      <c r="BB8" s="26">
        <v>0</v>
      </c>
      <c r="BC8" s="26">
        <v>0</v>
      </c>
      <c r="BD8" s="26">
        <v>0</v>
      </c>
      <c r="BE8" s="26">
        <v>0</v>
      </c>
      <c r="BF8" s="26">
        <f t="shared" si="12"/>
        <v>0</v>
      </c>
      <c r="BG8" s="26">
        <v>0</v>
      </c>
      <c r="BH8" s="26">
        <v>0</v>
      </c>
      <c r="BI8" s="26">
        <v>0</v>
      </c>
      <c r="BJ8" s="26">
        <v>0</v>
      </c>
      <c r="BK8" s="26">
        <v>0</v>
      </c>
      <c r="BL8" s="26">
        <v>0</v>
      </c>
      <c r="BM8" s="26">
        <f t="shared" si="13"/>
        <v>0</v>
      </c>
      <c r="BN8" s="26">
        <f t="shared" si="14"/>
        <v>0</v>
      </c>
      <c r="BO8" s="26">
        <v>0</v>
      </c>
      <c r="BP8" s="26">
        <v>0</v>
      </c>
      <c r="BQ8" s="26">
        <v>0</v>
      </c>
      <c r="BR8" s="26">
        <v>0</v>
      </c>
      <c r="BS8" s="26">
        <v>0</v>
      </c>
      <c r="BT8" s="26">
        <v>0</v>
      </c>
      <c r="BU8" s="26">
        <f t="shared" si="15"/>
        <v>0</v>
      </c>
      <c r="BV8" s="26">
        <v>0</v>
      </c>
      <c r="BW8" s="26">
        <v>0</v>
      </c>
      <c r="BX8" s="26">
        <v>0</v>
      </c>
      <c r="BY8" s="26">
        <v>0</v>
      </c>
      <c r="BZ8" s="26">
        <v>0</v>
      </c>
      <c r="CA8" s="26">
        <v>0</v>
      </c>
      <c r="CB8" s="26">
        <f t="shared" si="16"/>
        <v>0</v>
      </c>
      <c r="CC8" s="26">
        <f t="shared" si="17"/>
        <v>0</v>
      </c>
      <c r="CD8" s="26">
        <v>0</v>
      </c>
      <c r="CE8" s="26">
        <v>0</v>
      </c>
      <c r="CF8" s="26">
        <v>0</v>
      </c>
      <c r="CG8" s="26">
        <v>0</v>
      </c>
      <c r="CH8" s="26">
        <v>0</v>
      </c>
      <c r="CI8" s="26">
        <v>0</v>
      </c>
      <c r="CJ8" s="26">
        <f t="shared" si="18"/>
        <v>0</v>
      </c>
      <c r="CK8" s="26">
        <v>0</v>
      </c>
      <c r="CL8" s="26">
        <v>0</v>
      </c>
      <c r="CM8" s="26">
        <v>0</v>
      </c>
      <c r="CN8" s="26">
        <v>0</v>
      </c>
      <c r="CO8" s="26">
        <v>0</v>
      </c>
      <c r="CP8" s="26">
        <v>0</v>
      </c>
      <c r="CQ8" s="26">
        <f t="shared" si="19"/>
        <v>6250</v>
      </c>
      <c r="CR8" s="26">
        <f t="shared" si="20"/>
        <v>6242</v>
      </c>
      <c r="CS8" s="26">
        <v>0</v>
      </c>
      <c r="CT8" s="26">
        <v>0</v>
      </c>
      <c r="CU8" s="26">
        <v>0</v>
      </c>
      <c r="CV8" s="26">
        <v>6190</v>
      </c>
      <c r="CW8" s="26">
        <v>0</v>
      </c>
      <c r="CX8" s="26">
        <v>52</v>
      </c>
      <c r="CY8" s="26">
        <f t="shared" si="21"/>
        <v>8</v>
      </c>
      <c r="CZ8" s="26">
        <v>0</v>
      </c>
      <c r="DA8" s="26">
        <v>0</v>
      </c>
      <c r="DB8" s="26">
        <v>0</v>
      </c>
      <c r="DC8" s="26">
        <v>8</v>
      </c>
      <c r="DD8" s="26">
        <v>0</v>
      </c>
      <c r="DE8" s="26">
        <v>0</v>
      </c>
      <c r="DF8" s="26">
        <f t="shared" si="22"/>
        <v>12</v>
      </c>
      <c r="DG8" s="26">
        <f t="shared" si="23"/>
        <v>12</v>
      </c>
      <c r="DH8" s="26">
        <v>0</v>
      </c>
      <c r="DI8" s="26">
        <v>0</v>
      </c>
      <c r="DJ8" s="26">
        <v>0</v>
      </c>
      <c r="DK8" s="26">
        <v>0</v>
      </c>
      <c r="DL8" s="26">
        <v>12</v>
      </c>
      <c r="DM8" s="26">
        <v>0</v>
      </c>
      <c r="DN8" s="26">
        <f t="shared" si="24"/>
        <v>0</v>
      </c>
      <c r="DO8" s="26">
        <v>0</v>
      </c>
      <c r="DP8" s="26">
        <v>0</v>
      </c>
      <c r="DQ8" s="26">
        <v>0</v>
      </c>
      <c r="DR8" s="26">
        <v>0</v>
      </c>
      <c r="DS8" s="26">
        <v>0</v>
      </c>
      <c r="DT8" s="26">
        <v>0</v>
      </c>
      <c r="DU8" s="26">
        <f t="shared" si="25"/>
        <v>3938</v>
      </c>
      <c r="DV8" s="26">
        <v>3637</v>
      </c>
      <c r="DW8" s="26">
        <v>166</v>
      </c>
      <c r="DX8" s="26">
        <v>135</v>
      </c>
      <c r="DY8" s="26">
        <v>0</v>
      </c>
      <c r="DZ8" s="26">
        <f t="shared" si="26"/>
        <v>0</v>
      </c>
      <c r="EA8" s="26">
        <f t="shared" si="27"/>
        <v>0</v>
      </c>
      <c r="EB8" s="26">
        <v>0</v>
      </c>
      <c r="EC8" s="26">
        <v>0</v>
      </c>
      <c r="ED8" s="26">
        <v>0</v>
      </c>
      <c r="EE8" s="26">
        <v>0</v>
      </c>
      <c r="EF8" s="26">
        <v>0</v>
      </c>
      <c r="EG8" s="26">
        <v>0</v>
      </c>
      <c r="EH8" s="26">
        <f t="shared" si="28"/>
        <v>0</v>
      </c>
      <c r="EI8" s="26">
        <v>0</v>
      </c>
      <c r="EJ8" s="26">
        <v>0</v>
      </c>
      <c r="EK8" s="26">
        <v>0</v>
      </c>
      <c r="EL8" s="26">
        <v>0</v>
      </c>
      <c r="EM8" s="26">
        <v>0</v>
      </c>
      <c r="EN8" s="26">
        <v>0</v>
      </c>
    </row>
    <row r="9" spans="1:144" s="27" customFormat="1" ht="13.5" customHeight="1" x14ac:dyDescent="0.2">
      <c r="A9" s="24" t="s">
        <v>27</v>
      </c>
      <c r="B9" s="25" t="s">
        <v>30</v>
      </c>
      <c r="C9" s="24" t="s">
        <v>31</v>
      </c>
      <c r="D9" s="26">
        <f t="shared" si="0"/>
        <v>50306</v>
      </c>
      <c r="E9" s="26">
        <f t="shared" si="1"/>
        <v>43467</v>
      </c>
      <c r="F9" s="26">
        <f t="shared" si="2"/>
        <v>39573</v>
      </c>
      <c r="G9" s="26">
        <v>0</v>
      </c>
      <c r="H9" s="26">
        <v>39573</v>
      </c>
      <c r="I9" s="26">
        <v>0</v>
      </c>
      <c r="J9" s="26">
        <v>0</v>
      </c>
      <c r="K9" s="26">
        <v>0</v>
      </c>
      <c r="L9" s="26">
        <v>0</v>
      </c>
      <c r="M9" s="26">
        <f t="shared" si="3"/>
        <v>3894</v>
      </c>
      <c r="N9" s="26">
        <v>0</v>
      </c>
      <c r="O9" s="26">
        <v>3894</v>
      </c>
      <c r="P9" s="26">
        <v>0</v>
      </c>
      <c r="Q9" s="26">
        <v>0</v>
      </c>
      <c r="R9" s="26">
        <v>0</v>
      </c>
      <c r="S9" s="26">
        <v>0</v>
      </c>
      <c r="T9" s="26">
        <f t="shared" si="4"/>
        <v>3029</v>
      </c>
      <c r="U9" s="26">
        <f t="shared" si="5"/>
        <v>1916</v>
      </c>
      <c r="V9" s="26">
        <v>0</v>
      </c>
      <c r="W9" s="26">
        <v>0</v>
      </c>
      <c r="X9" s="26">
        <v>1675</v>
      </c>
      <c r="Y9" s="26">
        <v>0</v>
      </c>
      <c r="Z9" s="26">
        <v>64</v>
      </c>
      <c r="AA9" s="26">
        <v>177</v>
      </c>
      <c r="AB9" s="26">
        <f t="shared" si="6"/>
        <v>1113</v>
      </c>
      <c r="AC9" s="26">
        <v>0</v>
      </c>
      <c r="AD9" s="26">
        <v>0</v>
      </c>
      <c r="AE9" s="26">
        <v>1113</v>
      </c>
      <c r="AF9" s="26">
        <v>0</v>
      </c>
      <c r="AG9" s="26">
        <v>0</v>
      </c>
      <c r="AH9" s="26">
        <v>0</v>
      </c>
      <c r="AI9" s="26">
        <f t="shared" si="7"/>
        <v>15</v>
      </c>
      <c r="AJ9" s="26">
        <f t="shared" si="8"/>
        <v>15</v>
      </c>
      <c r="AK9" s="26">
        <v>0</v>
      </c>
      <c r="AL9" s="26">
        <v>0</v>
      </c>
      <c r="AM9" s="26">
        <v>0</v>
      </c>
      <c r="AN9" s="26">
        <v>15</v>
      </c>
      <c r="AO9" s="26">
        <v>0</v>
      </c>
      <c r="AP9" s="26">
        <v>0</v>
      </c>
      <c r="AQ9" s="26">
        <f t="shared" si="9"/>
        <v>0</v>
      </c>
      <c r="AR9" s="26">
        <v>0</v>
      </c>
      <c r="AS9" s="26">
        <v>0</v>
      </c>
      <c r="AT9" s="26">
        <v>0</v>
      </c>
      <c r="AU9" s="26">
        <v>0</v>
      </c>
      <c r="AV9" s="26">
        <v>0</v>
      </c>
      <c r="AW9" s="26">
        <v>0</v>
      </c>
      <c r="AX9" s="26">
        <f t="shared" si="10"/>
        <v>0</v>
      </c>
      <c r="AY9" s="26">
        <f t="shared" si="11"/>
        <v>0</v>
      </c>
      <c r="AZ9" s="26">
        <v>0</v>
      </c>
      <c r="BA9" s="26">
        <v>0</v>
      </c>
      <c r="BB9" s="26">
        <v>0</v>
      </c>
      <c r="BC9" s="26">
        <v>0</v>
      </c>
      <c r="BD9" s="26">
        <v>0</v>
      </c>
      <c r="BE9" s="26">
        <v>0</v>
      </c>
      <c r="BF9" s="26">
        <f t="shared" si="12"/>
        <v>0</v>
      </c>
      <c r="BG9" s="26">
        <v>0</v>
      </c>
      <c r="BH9" s="26">
        <v>0</v>
      </c>
      <c r="BI9" s="26">
        <v>0</v>
      </c>
      <c r="BJ9" s="26">
        <v>0</v>
      </c>
      <c r="BK9" s="26">
        <v>0</v>
      </c>
      <c r="BL9" s="26">
        <v>0</v>
      </c>
      <c r="BM9" s="26">
        <f t="shared" si="13"/>
        <v>0</v>
      </c>
      <c r="BN9" s="26">
        <f t="shared" si="14"/>
        <v>0</v>
      </c>
      <c r="BO9" s="26">
        <v>0</v>
      </c>
      <c r="BP9" s="26">
        <v>0</v>
      </c>
      <c r="BQ9" s="26">
        <v>0</v>
      </c>
      <c r="BR9" s="26">
        <v>0</v>
      </c>
      <c r="BS9" s="26">
        <v>0</v>
      </c>
      <c r="BT9" s="26">
        <v>0</v>
      </c>
      <c r="BU9" s="26">
        <f t="shared" si="15"/>
        <v>0</v>
      </c>
      <c r="BV9" s="26">
        <v>0</v>
      </c>
      <c r="BW9" s="26">
        <v>0</v>
      </c>
      <c r="BX9" s="26">
        <v>0</v>
      </c>
      <c r="BY9" s="26">
        <v>0</v>
      </c>
      <c r="BZ9" s="26">
        <v>0</v>
      </c>
      <c r="CA9" s="26">
        <v>0</v>
      </c>
      <c r="CB9" s="26">
        <f t="shared" si="16"/>
        <v>13</v>
      </c>
      <c r="CC9" s="26">
        <f t="shared" si="17"/>
        <v>13</v>
      </c>
      <c r="CD9" s="26">
        <v>0</v>
      </c>
      <c r="CE9" s="26">
        <v>0</v>
      </c>
      <c r="CF9" s="26">
        <v>0</v>
      </c>
      <c r="CG9" s="26">
        <v>13</v>
      </c>
      <c r="CH9" s="26">
        <v>0</v>
      </c>
      <c r="CI9" s="26">
        <v>0</v>
      </c>
      <c r="CJ9" s="26">
        <f t="shared" si="18"/>
        <v>0</v>
      </c>
      <c r="CK9" s="26">
        <v>0</v>
      </c>
      <c r="CL9" s="26">
        <v>0</v>
      </c>
      <c r="CM9" s="26">
        <v>0</v>
      </c>
      <c r="CN9" s="26">
        <v>0</v>
      </c>
      <c r="CO9" s="26">
        <v>0</v>
      </c>
      <c r="CP9" s="26">
        <v>0</v>
      </c>
      <c r="CQ9" s="26">
        <f t="shared" si="19"/>
        <v>461</v>
      </c>
      <c r="CR9" s="26">
        <f t="shared" si="20"/>
        <v>461</v>
      </c>
      <c r="CS9" s="26">
        <v>0</v>
      </c>
      <c r="CT9" s="26">
        <v>0</v>
      </c>
      <c r="CU9" s="26">
        <v>0</v>
      </c>
      <c r="CV9" s="26">
        <v>461</v>
      </c>
      <c r="CW9" s="26">
        <v>0</v>
      </c>
      <c r="CX9" s="26">
        <v>0</v>
      </c>
      <c r="CY9" s="26">
        <f t="shared" si="21"/>
        <v>0</v>
      </c>
      <c r="CZ9" s="26">
        <v>0</v>
      </c>
      <c r="DA9" s="26">
        <v>0</v>
      </c>
      <c r="DB9" s="26">
        <v>0</v>
      </c>
      <c r="DC9" s="26">
        <v>0</v>
      </c>
      <c r="DD9" s="26">
        <v>0</v>
      </c>
      <c r="DE9" s="26">
        <v>0</v>
      </c>
      <c r="DF9" s="26">
        <f t="shared" si="22"/>
        <v>0</v>
      </c>
      <c r="DG9" s="26">
        <f t="shared" si="23"/>
        <v>0</v>
      </c>
      <c r="DH9" s="26">
        <v>0</v>
      </c>
      <c r="DI9" s="26">
        <v>0</v>
      </c>
      <c r="DJ9" s="26">
        <v>0</v>
      </c>
      <c r="DK9" s="26">
        <v>0</v>
      </c>
      <c r="DL9" s="26">
        <v>0</v>
      </c>
      <c r="DM9" s="26">
        <v>0</v>
      </c>
      <c r="DN9" s="26">
        <f t="shared" si="24"/>
        <v>0</v>
      </c>
      <c r="DO9" s="26">
        <v>0</v>
      </c>
      <c r="DP9" s="26">
        <v>0</v>
      </c>
      <c r="DQ9" s="26">
        <v>0</v>
      </c>
      <c r="DR9" s="26">
        <v>0</v>
      </c>
      <c r="DS9" s="26">
        <v>0</v>
      </c>
      <c r="DT9" s="26">
        <v>0</v>
      </c>
      <c r="DU9" s="26">
        <f t="shared" si="25"/>
        <v>1646</v>
      </c>
      <c r="DV9" s="26">
        <v>1547</v>
      </c>
      <c r="DW9" s="26">
        <v>0</v>
      </c>
      <c r="DX9" s="26">
        <v>99</v>
      </c>
      <c r="DY9" s="26">
        <v>0</v>
      </c>
      <c r="DZ9" s="26">
        <f t="shared" si="26"/>
        <v>1675</v>
      </c>
      <c r="EA9" s="26">
        <f t="shared" si="27"/>
        <v>0</v>
      </c>
      <c r="EB9" s="26">
        <v>0</v>
      </c>
      <c r="EC9" s="26">
        <v>0</v>
      </c>
      <c r="ED9" s="26">
        <v>0</v>
      </c>
      <c r="EE9" s="26">
        <v>0</v>
      </c>
      <c r="EF9" s="26">
        <v>0</v>
      </c>
      <c r="EG9" s="26">
        <v>0</v>
      </c>
      <c r="EH9" s="26">
        <f t="shared" si="28"/>
        <v>1675</v>
      </c>
      <c r="EI9" s="26">
        <v>0</v>
      </c>
      <c r="EJ9" s="26">
        <v>0</v>
      </c>
      <c r="EK9" s="26">
        <v>1675</v>
      </c>
      <c r="EL9" s="26">
        <v>0</v>
      </c>
      <c r="EM9" s="26">
        <v>0</v>
      </c>
      <c r="EN9" s="26">
        <v>0</v>
      </c>
    </row>
    <row r="10" spans="1:144" s="27" customFormat="1" ht="13.5" customHeight="1" x14ac:dyDescent="0.2">
      <c r="A10" s="24" t="s">
        <v>27</v>
      </c>
      <c r="B10" s="25" t="s">
        <v>32</v>
      </c>
      <c r="C10" s="24" t="s">
        <v>33</v>
      </c>
      <c r="D10" s="26">
        <f t="shared" si="0"/>
        <v>30171</v>
      </c>
      <c r="E10" s="26">
        <f t="shared" si="1"/>
        <v>22479</v>
      </c>
      <c r="F10" s="26">
        <f t="shared" si="2"/>
        <v>20312</v>
      </c>
      <c r="G10" s="26">
        <v>0</v>
      </c>
      <c r="H10" s="26">
        <v>20312</v>
      </c>
      <c r="I10" s="26">
        <v>0</v>
      </c>
      <c r="J10" s="26">
        <v>0</v>
      </c>
      <c r="K10" s="26">
        <v>0</v>
      </c>
      <c r="L10" s="26">
        <v>0</v>
      </c>
      <c r="M10" s="26">
        <f t="shared" si="3"/>
        <v>2167</v>
      </c>
      <c r="N10" s="26">
        <v>0</v>
      </c>
      <c r="O10" s="26">
        <v>2167</v>
      </c>
      <c r="P10" s="26">
        <v>0</v>
      </c>
      <c r="Q10" s="26">
        <v>0</v>
      </c>
      <c r="R10" s="26">
        <v>0</v>
      </c>
      <c r="S10" s="26">
        <v>0</v>
      </c>
      <c r="T10" s="26">
        <f t="shared" si="4"/>
        <v>0</v>
      </c>
      <c r="U10" s="26">
        <f t="shared" si="5"/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f t="shared" si="6"/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f t="shared" si="7"/>
        <v>0</v>
      </c>
      <c r="AJ10" s="26">
        <f t="shared" si="8"/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f t="shared" si="9"/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f t="shared" si="10"/>
        <v>0</v>
      </c>
      <c r="AY10" s="26">
        <f t="shared" si="11"/>
        <v>0</v>
      </c>
      <c r="AZ10" s="26">
        <v>0</v>
      </c>
      <c r="BA10" s="26">
        <v>0</v>
      </c>
      <c r="BB10" s="26">
        <v>0</v>
      </c>
      <c r="BC10" s="26">
        <v>0</v>
      </c>
      <c r="BD10" s="26">
        <v>0</v>
      </c>
      <c r="BE10" s="26">
        <v>0</v>
      </c>
      <c r="BF10" s="26">
        <f t="shared" si="12"/>
        <v>0</v>
      </c>
      <c r="BG10" s="26">
        <v>0</v>
      </c>
      <c r="BH10" s="26">
        <v>0</v>
      </c>
      <c r="BI10" s="26">
        <v>0</v>
      </c>
      <c r="BJ10" s="26">
        <v>0</v>
      </c>
      <c r="BK10" s="26">
        <v>0</v>
      </c>
      <c r="BL10" s="26">
        <v>0</v>
      </c>
      <c r="BM10" s="26">
        <f t="shared" si="13"/>
        <v>0</v>
      </c>
      <c r="BN10" s="26">
        <f t="shared" si="14"/>
        <v>0</v>
      </c>
      <c r="BO10" s="26">
        <v>0</v>
      </c>
      <c r="BP10" s="26">
        <v>0</v>
      </c>
      <c r="BQ10" s="26">
        <v>0</v>
      </c>
      <c r="BR10" s="26">
        <v>0</v>
      </c>
      <c r="BS10" s="26">
        <v>0</v>
      </c>
      <c r="BT10" s="26">
        <v>0</v>
      </c>
      <c r="BU10" s="26">
        <f t="shared" si="15"/>
        <v>0</v>
      </c>
      <c r="BV10" s="26">
        <v>0</v>
      </c>
      <c r="BW10" s="26">
        <v>0</v>
      </c>
      <c r="BX10" s="26">
        <v>0</v>
      </c>
      <c r="BY10" s="26">
        <v>0</v>
      </c>
      <c r="BZ10" s="26">
        <v>0</v>
      </c>
      <c r="CA10" s="26">
        <v>0</v>
      </c>
      <c r="CB10" s="26">
        <f t="shared" si="16"/>
        <v>0</v>
      </c>
      <c r="CC10" s="26">
        <f t="shared" si="17"/>
        <v>0</v>
      </c>
      <c r="CD10" s="26">
        <v>0</v>
      </c>
      <c r="CE10" s="26">
        <v>0</v>
      </c>
      <c r="CF10" s="26">
        <v>0</v>
      </c>
      <c r="CG10" s="26">
        <v>0</v>
      </c>
      <c r="CH10" s="26">
        <v>0</v>
      </c>
      <c r="CI10" s="26">
        <v>0</v>
      </c>
      <c r="CJ10" s="26">
        <f t="shared" si="18"/>
        <v>0</v>
      </c>
      <c r="CK10" s="26">
        <v>0</v>
      </c>
      <c r="CL10" s="26">
        <v>0</v>
      </c>
      <c r="CM10" s="26">
        <v>0</v>
      </c>
      <c r="CN10" s="26">
        <v>0</v>
      </c>
      <c r="CO10" s="26">
        <v>0</v>
      </c>
      <c r="CP10" s="26">
        <v>0</v>
      </c>
      <c r="CQ10" s="26">
        <f t="shared" si="19"/>
        <v>6837</v>
      </c>
      <c r="CR10" s="26">
        <f t="shared" si="20"/>
        <v>5010</v>
      </c>
      <c r="CS10" s="26">
        <v>0</v>
      </c>
      <c r="CT10" s="26">
        <v>0</v>
      </c>
      <c r="CU10" s="26">
        <v>2237</v>
      </c>
      <c r="CV10" s="26">
        <v>2680</v>
      </c>
      <c r="CW10" s="26">
        <v>0</v>
      </c>
      <c r="CX10" s="26">
        <v>93</v>
      </c>
      <c r="CY10" s="26">
        <f t="shared" si="21"/>
        <v>1827</v>
      </c>
      <c r="CZ10" s="26">
        <v>0</v>
      </c>
      <c r="DA10" s="26">
        <v>0</v>
      </c>
      <c r="DB10" s="26">
        <v>861</v>
      </c>
      <c r="DC10" s="26">
        <v>343</v>
      </c>
      <c r="DD10" s="26">
        <v>0</v>
      </c>
      <c r="DE10" s="26">
        <v>623</v>
      </c>
      <c r="DF10" s="26">
        <f t="shared" si="22"/>
        <v>0</v>
      </c>
      <c r="DG10" s="26">
        <f t="shared" si="23"/>
        <v>0</v>
      </c>
      <c r="DH10" s="26">
        <v>0</v>
      </c>
      <c r="DI10" s="26">
        <v>0</v>
      </c>
      <c r="DJ10" s="26">
        <v>0</v>
      </c>
      <c r="DK10" s="26">
        <v>0</v>
      </c>
      <c r="DL10" s="26">
        <v>0</v>
      </c>
      <c r="DM10" s="26">
        <v>0</v>
      </c>
      <c r="DN10" s="26">
        <f t="shared" si="24"/>
        <v>0</v>
      </c>
      <c r="DO10" s="26">
        <v>0</v>
      </c>
      <c r="DP10" s="26">
        <v>0</v>
      </c>
      <c r="DQ10" s="26">
        <v>0</v>
      </c>
      <c r="DR10" s="26">
        <v>0</v>
      </c>
      <c r="DS10" s="26">
        <v>0</v>
      </c>
      <c r="DT10" s="26">
        <v>0</v>
      </c>
      <c r="DU10" s="26">
        <f t="shared" si="25"/>
        <v>855</v>
      </c>
      <c r="DV10" s="26">
        <v>855</v>
      </c>
      <c r="DW10" s="26">
        <v>0</v>
      </c>
      <c r="DX10" s="26">
        <v>0</v>
      </c>
      <c r="DY10" s="26">
        <v>0</v>
      </c>
      <c r="DZ10" s="26">
        <f t="shared" si="26"/>
        <v>0</v>
      </c>
      <c r="EA10" s="26">
        <f t="shared" si="27"/>
        <v>0</v>
      </c>
      <c r="EB10" s="26">
        <v>0</v>
      </c>
      <c r="EC10" s="26">
        <v>0</v>
      </c>
      <c r="ED10" s="26">
        <v>0</v>
      </c>
      <c r="EE10" s="26">
        <v>0</v>
      </c>
      <c r="EF10" s="26">
        <v>0</v>
      </c>
      <c r="EG10" s="26">
        <v>0</v>
      </c>
      <c r="EH10" s="26">
        <f t="shared" si="28"/>
        <v>0</v>
      </c>
      <c r="EI10" s="26">
        <v>0</v>
      </c>
      <c r="EJ10" s="26">
        <v>0</v>
      </c>
      <c r="EK10" s="26">
        <v>0</v>
      </c>
      <c r="EL10" s="26">
        <v>0</v>
      </c>
      <c r="EM10" s="26">
        <v>0</v>
      </c>
      <c r="EN10" s="26">
        <v>0</v>
      </c>
    </row>
    <row r="11" spans="1:144" s="27" customFormat="1" ht="13.5" customHeight="1" x14ac:dyDescent="0.2">
      <c r="A11" s="24" t="s">
        <v>27</v>
      </c>
      <c r="B11" s="25" t="s">
        <v>34</v>
      </c>
      <c r="C11" s="24" t="s">
        <v>35</v>
      </c>
      <c r="D11" s="26">
        <f t="shared" si="0"/>
        <v>36275</v>
      </c>
      <c r="E11" s="26">
        <f t="shared" si="1"/>
        <v>32114</v>
      </c>
      <c r="F11" s="26">
        <f t="shared" si="2"/>
        <v>26883</v>
      </c>
      <c r="G11" s="26">
        <v>0</v>
      </c>
      <c r="H11" s="26">
        <v>26883</v>
      </c>
      <c r="I11" s="26">
        <v>0</v>
      </c>
      <c r="J11" s="26">
        <v>0</v>
      </c>
      <c r="K11" s="26">
        <v>0</v>
      </c>
      <c r="L11" s="26">
        <v>0</v>
      </c>
      <c r="M11" s="26">
        <f t="shared" si="3"/>
        <v>5231</v>
      </c>
      <c r="N11" s="26">
        <v>0</v>
      </c>
      <c r="O11" s="26">
        <v>5231</v>
      </c>
      <c r="P11" s="26">
        <v>0</v>
      </c>
      <c r="Q11" s="26">
        <v>0</v>
      </c>
      <c r="R11" s="26">
        <v>0</v>
      </c>
      <c r="S11" s="26">
        <v>0</v>
      </c>
      <c r="T11" s="26">
        <f t="shared" si="4"/>
        <v>0</v>
      </c>
      <c r="U11" s="26">
        <f t="shared" si="5"/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f t="shared" si="6"/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f t="shared" si="7"/>
        <v>95</v>
      </c>
      <c r="AJ11" s="26">
        <f t="shared" si="8"/>
        <v>95</v>
      </c>
      <c r="AK11" s="26">
        <v>0</v>
      </c>
      <c r="AL11" s="26">
        <v>0</v>
      </c>
      <c r="AM11" s="26">
        <v>0</v>
      </c>
      <c r="AN11" s="26">
        <v>95</v>
      </c>
      <c r="AO11" s="26">
        <v>0</v>
      </c>
      <c r="AP11" s="26">
        <v>0</v>
      </c>
      <c r="AQ11" s="26">
        <f t="shared" si="9"/>
        <v>0</v>
      </c>
      <c r="AR11" s="26">
        <v>0</v>
      </c>
      <c r="AS11" s="26">
        <v>0</v>
      </c>
      <c r="AT11" s="26">
        <v>0</v>
      </c>
      <c r="AU11" s="26">
        <v>0</v>
      </c>
      <c r="AV11" s="26">
        <v>0</v>
      </c>
      <c r="AW11" s="26">
        <v>0</v>
      </c>
      <c r="AX11" s="26">
        <f t="shared" si="10"/>
        <v>0</v>
      </c>
      <c r="AY11" s="26">
        <f t="shared" si="11"/>
        <v>0</v>
      </c>
      <c r="AZ11" s="26">
        <v>0</v>
      </c>
      <c r="BA11" s="26">
        <v>0</v>
      </c>
      <c r="BB11" s="26">
        <v>0</v>
      </c>
      <c r="BC11" s="26">
        <v>0</v>
      </c>
      <c r="BD11" s="26">
        <v>0</v>
      </c>
      <c r="BE11" s="26">
        <v>0</v>
      </c>
      <c r="BF11" s="26">
        <f t="shared" si="12"/>
        <v>0</v>
      </c>
      <c r="BG11" s="26">
        <v>0</v>
      </c>
      <c r="BH11" s="26">
        <v>0</v>
      </c>
      <c r="BI11" s="26">
        <v>0</v>
      </c>
      <c r="BJ11" s="26">
        <v>0</v>
      </c>
      <c r="BK11" s="26">
        <v>0</v>
      </c>
      <c r="BL11" s="26">
        <v>0</v>
      </c>
      <c r="BM11" s="26">
        <f t="shared" si="13"/>
        <v>0</v>
      </c>
      <c r="BN11" s="26">
        <f t="shared" si="14"/>
        <v>0</v>
      </c>
      <c r="BO11" s="26">
        <v>0</v>
      </c>
      <c r="BP11" s="26">
        <v>0</v>
      </c>
      <c r="BQ11" s="26">
        <v>0</v>
      </c>
      <c r="BR11" s="26">
        <v>0</v>
      </c>
      <c r="BS11" s="26">
        <v>0</v>
      </c>
      <c r="BT11" s="26">
        <v>0</v>
      </c>
      <c r="BU11" s="26">
        <f t="shared" si="15"/>
        <v>0</v>
      </c>
      <c r="BV11" s="26">
        <v>0</v>
      </c>
      <c r="BW11" s="26">
        <v>0</v>
      </c>
      <c r="BX11" s="26">
        <v>0</v>
      </c>
      <c r="BY11" s="26">
        <v>0</v>
      </c>
      <c r="BZ11" s="26">
        <v>0</v>
      </c>
      <c r="CA11" s="26">
        <v>0</v>
      </c>
      <c r="CB11" s="26">
        <f t="shared" si="16"/>
        <v>20</v>
      </c>
      <c r="CC11" s="26">
        <f t="shared" si="17"/>
        <v>20</v>
      </c>
      <c r="CD11" s="26">
        <v>0</v>
      </c>
      <c r="CE11" s="26">
        <v>0</v>
      </c>
      <c r="CF11" s="26">
        <v>0</v>
      </c>
      <c r="CG11" s="26">
        <v>20</v>
      </c>
      <c r="CH11" s="26">
        <v>0</v>
      </c>
      <c r="CI11" s="26">
        <v>0</v>
      </c>
      <c r="CJ11" s="26">
        <f t="shared" si="18"/>
        <v>0</v>
      </c>
      <c r="CK11" s="26">
        <v>0</v>
      </c>
      <c r="CL11" s="26">
        <v>0</v>
      </c>
      <c r="CM11" s="26">
        <v>0</v>
      </c>
      <c r="CN11" s="26">
        <v>0</v>
      </c>
      <c r="CO11" s="26">
        <v>0</v>
      </c>
      <c r="CP11" s="26">
        <v>0</v>
      </c>
      <c r="CQ11" s="26">
        <f t="shared" si="19"/>
        <v>417</v>
      </c>
      <c r="CR11" s="26">
        <f t="shared" si="20"/>
        <v>0</v>
      </c>
      <c r="CS11" s="26">
        <v>0</v>
      </c>
      <c r="CT11" s="26">
        <v>0</v>
      </c>
      <c r="CU11" s="26">
        <v>0</v>
      </c>
      <c r="CV11" s="26">
        <v>0</v>
      </c>
      <c r="CW11" s="26">
        <v>0</v>
      </c>
      <c r="CX11" s="26">
        <v>0</v>
      </c>
      <c r="CY11" s="26">
        <f t="shared" si="21"/>
        <v>417</v>
      </c>
      <c r="CZ11" s="26">
        <v>0</v>
      </c>
      <c r="DA11" s="26">
        <v>0</v>
      </c>
      <c r="DB11" s="26">
        <v>0</v>
      </c>
      <c r="DC11" s="26">
        <v>417</v>
      </c>
      <c r="DD11" s="26">
        <v>0</v>
      </c>
      <c r="DE11" s="26">
        <v>0</v>
      </c>
      <c r="DF11" s="26">
        <f t="shared" si="22"/>
        <v>219</v>
      </c>
      <c r="DG11" s="26">
        <f t="shared" si="23"/>
        <v>167</v>
      </c>
      <c r="DH11" s="26">
        <v>167</v>
      </c>
      <c r="DI11" s="26">
        <v>0</v>
      </c>
      <c r="DJ11" s="26">
        <v>0</v>
      </c>
      <c r="DK11" s="26">
        <v>0</v>
      </c>
      <c r="DL11" s="26">
        <v>0</v>
      </c>
      <c r="DM11" s="26">
        <v>0</v>
      </c>
      <c r="DN11" s="26">
        <f t="shared" si="24"/>
        <v>52</v>
      </c>
      <c r="DO11" s="26">
        <v>52</v>
      </c>
      <c r="DP11" s="26">
        <v>0</v>
      </c>
      <c r="DQ11" s="26">
        <v>0</v>
      </c>
      <c r="DR11" s="26">
        <v>0</v>
      </c>
      <c r="DS11" s="26">
        <v>0</v>
      </c>
      <c r="DT11" s="26">
        <v>0</v>
      </c>
      <c r="DU11" s="26">
        <f t="shared" si="25"/>
        <v>2076</v>
      </c>
      <c r="DV11" s="26">
        <v>1780</v>
      </c>
      <c r="DW11" s="26">
        <v>0</v>
      </c>
      <c r="DX11" s="26">
        <v>296</v>
      </c>
      <c r="DY11" s="26">
        <v>0</v>
      </c>
      <c r="DZ11" s="26">
        <f t="shared" si="26"/>
        <v>1334</v>
      </c>
      <c r="EA11" s="26">
        <f t="shared" si="27"/>
        <v>2</v>
      </c>
      <c r="EB11" s="26">
        <v>0</v>
      </c>
      <c r="EC11" s="26">
        <v>0</v>
      </c>
      <c r="ED11" s="26">
        <v>2</v>
      </c>
      <c r="EE11" s="26">
        <v>0</v>
      </c>
      <c r="EF11" s="26">
        <v>0</v>
      </c>
      <c r="EG11" s="26">
        <v>0</v>
      </c>
      <c r="EH11" s="26">
        <f t="shared" si="28"/>
        <v>1332</v>
      </c>
      <c r="EI11" s="26">
        <v>0</v>
      </c>
      <c r="EJ11" s="26">
        <v>0</v>
      </c>
      <c r="EK11" s="26">
        <v>1332</v>
      </c>
      <c r="EL11" s="26">
        <v>0</v>
      </c>
      <c r="EM11" s="26">
        <v>0</v>
      </c>
      <c r="EN11" s="26">
        <v>0</v>
      </c>
    </row>
    <row r="12" spans="1:144" s="27" customFormat="1" ht="13.5" customHeight="1" x14ac:dyDescent="0.2">
      <c r="A12" s="24" t="s">
        <v>27</v>
      </c>
      <c r="B12" s="25" t="s">
        <v>36</v>
      </c>
      <c r="C12" s="24" t="s">
        <v>37</v>
      </c>
      <c r="D12" s="26">
        <f t="shared" si="0"/>
        <v>28870</v>
      </c>
      <c r="E12" s="26">
        <f t="shared" si="1"/>
        <v>24145</v>
      </c>
      <c r="F12" s="26">
        <f t="shared" si="2"/>
        <v>21502</v>
      </c>
      <c r="G12" s="26">
        <v>0</v>
      </c>
      <c r="H12" s="26">
        <v>21502</v>
      </c>
      <c r="I12" s="26">
        <v>0</v>
      </c>
      <c r="J12" s="26">
        <v>0</v>
      </c>
      <c r="K12" s="26">
        <v>0</v>
      </c>
      <c r="L12" s="26">
        <v>0</v>
      </c>
      <c r="M12" s="26">
        <f t="shared" si="3"/>
        <v>2643</v>
      </c>
      <c r="N12" s="26">
        <v>0</v>
      </c>
      <c r="O12" s="26">
        <v>2643</v>
      </c>
      <c r="P12" s="26">
        <v>0</v>
      </c>
      <c r="Q12" s="26">
        <v>0</v>
      </c>
      <c r="R12" s="26">
        <v>0</v>
      </c>
      <c r="S12" s="26">
        <v>0</v>
      </c>
      <c r="T12" s="26">
        <f t="shared" si="4"/>
        <v>3912</v>
      </c>
      <c r="U12" s="26">
        <f t="shared" si="5"/>
        <v>1456</v>
      </c>
      <c r="V12" s="26">
        <v>0</v>
      </c>
      <c r="W12" s="26">
        <v>0</v>
      </c>
      <c r="X12" s="26">
        <v>1394</v>
      </c>
      <c r="Y12" s="26">
        <v>0</v>
      </c>
      <c r="Z12" s="26">
        <v>0</v>
      </c>
      <c r="AA12" s="26">
        <v>62</v>
      </c>
      <c r="AB12" s="26">
        <f t="shared" si="6"/>
        <v>2456</v>
      </c>
      <c r="AC12" s="26">
        <v>0</v>
      </c>
      <c r="AD12" s="26">
        <v>0</v>
      </c>
      <c r="AE12" s="26">
        <v>1503</v>
      </c>
      <c r="AF12" s="26">
        <v>0</v>
      </c>
      <c r="AG12" s="26">
        <v>0</v>
      </c>
      <c r="AH12" s="26">
        <v>953</v>
      </c>
      <c r="AI12" s="26">
        <f t="shared" si="7"/>
        <v>0</v>
      </c>
      <c r="AJ12" s="26">
        <f t="shared" si="8"/>
        <v>0</v>
      </c>
      <c r="AK12" s="26">
        <v>0</v>
      </c>
      <c r="AL12" s="26">
        <v>0</v>
      </c>
      <c r="AM12" s="26">
        <v>0</v>
      </c>
      <c r="AN12" s="26">
        <v>0</v>
      </c>
      <c r="AO12" s="26">
        <v>0</v>
      </c>
      <c r="AP12" s="26">
        <v>0</v>
      </c>
      <c r="AQ12" s="26">
        <f t="shared" si="9"/>
        <v>0</v>
      </c>
      <c r="AR12" s="26">
        <v>0</v>
      </c>
      <c r="AS12" s="26">
        <v>0</v>
      </c>
      <c r="AT12" s="26">
        <v>0</v>
      </c>
      <c r="AU12" s="26">
        <v>0</v>
      </c>
      <c r="AV12" s="26">
        <v>0</v>
      </c>
      <c r="AW12" s="26">
        <v>0</v>
      </c>
      <c r="AX12" s="26">
        <f t="shared" si="10"/>
        <v>0</v>
      </c>
      <c r="AY12" s="26">
        <f t="shared" si="11"/>
        <v>0</v>
      </c>
      <c r="AZ12" s="26">
        <v>0</v>
      </c>
      <c r="BA12" s="26">
        <v>0</v>
      </c>
      <c r="BB12" s="26">
        <v>0</v>
      </c>
      <c r="BC12" s="26">
        <v>0</v>
      </c>
      <c r="BD12" s="26">
        <v>0</v>
      </c>
      <c r="BE12" s="26">
        <v>0</v>
      </c>
      <c r="BF12" s="26">
        <f t="shared" si="12"/>
        <v>0</v>
      </c>
      <c r="BG12" s="26">
        <v>0</v>
      </c>
      <c r="BH12" s="26">
        <v>0</v>
      </c>
      <c r="BI12" s="26">
        <v>0</v>
      </c>
      <c r="BJ12" s="26">
        <v>0</v>
      </c>
      <c r="BK12" s="26">
        <v>0</v>
      </c>
      <c r="BL12" s="26">
        <v>0</v>
      </c>
      <c r="BM12" s="26">
        <f t="shared" si="13"/>
        <v>0</v>
      </c>
      <c r="BN12" s="26">
        <f t="shared" si="14"/>
        <v>0</v>
      </c>
      <c r="BO12" s="26">
        <v>0</v>
      </c>
      <c r="BP12" s="26">
        <v>0</v>
      </c>
      <c r="BQ12" s="26">
        <v>0</v>
      </c>
      <c r="BR12" s="26">
        <v>0</v>
      </c>
      <c r="BS12" s="26">
        <v>0</v>
      </c>
      <c r="BT12" s="26">
        <v>0</v>
      </c>
      <c r="BU12" s="26">
        <f t="shared" si="15"/>
        <v>0</v>
      </c>
      <c r="BV12" s="26">
        <v>0</v>
      </c>
      <c r="BW12" s="26">
        <v>0</v>
      </c>
      <c r="BX12" s="26">
        <v>0</v>
      </c>
      <c r="BY12" s="26">
        <v>0</v>
      </c>
      <c r="BZ12" s="26">
        <v>0</v>
      </c>
      <c r="CA12" s="26">
        <v>0</v>
      </c>
      <c r="CB12" s="26">
        <f t="shared" si="16"/>
        <v>0</v>
      </c>
      <c r="CC12" s="26">
        <f t="shared" si="17"/>
        <v>0</v>
      </c>
      <c r="CD12" s="26">
        <v>0</v>
      </c>
      <c r="CE12" s="26">
        <v>0</v>
      </c>
      <c r="CF12" s="26">
        <v>0</v>
      </c>
      <c r="CG12" s="26">
        <v>0</v>
      </c>
      <c r="CH12" s="26">
        <v>0</v>
      </c>
      <c r="CI12" s="26">
        <v>0</v>
      </c>
      <c r="CJ12" s="26">
        <f t="shared" si="18"/>
        <v>0</v>
      </c>
      <c r="CK12" s="26">
        <v>0</v>
      </c>
      <c r="CL12" s="26">
        <v>0</v>
      </c>
      <c r="CM12" s="26">
        <v>0</v>
      </c>
      <c r="CN12" s="26">
        <v>0</v>
      </c>
      <c r="CO12" s="26">
        <v>0</v>
      </c>
      <c r="CP12" s="26">
        <v>0</v>
      </c>
      <c r="CQ12" s="26">
        <f t="shared" si="19"/>
        <v>813</v>
      </c>
      <c r="CR12" s="26">
        <f t="shared" si="20"/>
        <v>813</v>
      </c>
      <c r="CS12" s="26">
        <v>0</v>
      </c>
      <c r="CT12" s="26">
        <v>0</v>
      </c>
      <c r="CU12" s="26">
        <v>0</v>
      </c>
      <c r="CV12" s="26">
        <v>813</v>
      </c>
      <c r="CW12" s="26">
        <v>0</v>
      </c>
      <c r="CX12" s="26">
        <v>0</v>
      </c>
      <c r="CY12" s="26">
        <f t="shared" si="21"/>
        <v>0</v>
      </c>
      <c r="CZ12" s="26">
        <v>0</v>
      </c>
      <c r="DA12" s="26">
        <v>0</v>
      </c>
      <c r="DB12" s="26">
        <v>0</v>
      </c>
      <c r="DC12" s="26">
        <v>0</v>
      </c>
      <c r="DD12" s="26">
        <v>0</v>
      </c>
      <c r="DE12" s="26">
        <v>0</v>
      </c>
      <c r="DF12" s="26">
        <f t="shared" si="22"/>
        <v>0</v>
      </c>
      <c r="DG12" s="26">
        <f t="shared" si="23"/>
        <v>0</v>
      </c>
      <c r="DH12" s="26">
        <v>0</v>
      </c>
      <c r="DI12" s="26">
        <v>0</v>
      </c>
      <c r="DJ12" s="26">
        <v>0</v>
      </c>
      <c r="DK12" s="26">
        <v>0</v>
      </c>
      <c r="DL12" s="26">
        <v>0</v>
      </c>
      <c r="DM12" s="26">
        <v>0</v>
      </c>
      <c r="DN12" s="26">
        <f t="shared" si="24"/>
        <v>0</v>
      </c>
      <c r="DO12" s="26">
        <v>0</v>
      </c>
      <c r="DP12" s="26">
        <v>0</v>
      </c>
      <c r="DQ12" s="26">
        <v>0</v>
      </c>
      <c r="DR12" s="26">
        <v>0</v>
      </c>
      <c r="DS12" s="26">
        <v>0</v>
      </c>
      <c r="DT12" s="26">
        <v>0</v>
      </c>
      <c r="DU12" s="26">
        <f t="shared" si="25"/>
        <v>0</v>
      </c>
      <c r="DV12" s="26">
        <v>0</v>
      </c>
      <c r="DW12" s="26">
        <v>0</v>
      </c>
      <c r="DX12" s="26">
        <v>0</v>
      </c>
      <c r="DY12" s="26">
        <v>0</v>
      </c>
      <c r="DZ12" s="26">
        <f t="shared" si="26"/>
        <v>0</v>
      </c>
      <c r="EA12" s="26">
        <f t="shared" si="27"/>
        <v>0</v>
      </c>
      <c r="EB12" s="26">
        <v>0</v>
      </c>
      <c r="EC12" s="26">
        <v>0</v>
      </c>
      <c r="ED12" s="26">
        <v>0</v>
      </c>
      <c r="EE12" s="26">
        <v>0</v>
      </c>
      <c r="EF12" s="26">
        <v>0</v>
      </c>
      <c r="EG12" s="26">
        <v>0</v>
      </c>
      <c r="EH12" s="26">
        <f t="shared" si="28"/>
        <v>0</v>
      </c>
      <c r="EI12" s="26">
        <v>0</v>
      </c>
      <c r="EJ12" s="26">
        <v>0</v>
      </c>
      <c r="EK12" s="26">
        <v>0</v>
      </c>
      <c r="EL12" s="26">
        <v>0</v>
      </c>
      <c r="EM12" s="26">
        <v>0</v>
      </c>
      <c r="EN12" s="26">
        <v>0</v>
      </c>
    </row>
    <row r="13" spans="1:144" s="27" customFormat="1" ht="13.5" customHeight="1" x14ac:dyDescent="0.2">
      <c r="A13" s="24" t="s">
        <v>27</v>
      </c>
      <c r="B13" s="25" t="s">
        <v>38</v>
      </c>
      <c r="C13" s="24" t="s">
        <v>39</v>
      </c>
      <c r="D13" s="26">
        <f t="shared" si="0"/>
        <v>24562</v>
      </c>
      <c r="E13" s="26">
        <f t="shared" si="1"/>
        <v>20798</v>
      </c>
      <c r="F13" s="26">
        <f t="shared" si="2"/>
        <v>19044</v>
      </c>
      <c r="G13" s="26">
        <v>0</v>
      </c>
      <c r="H13" s="26">
        <v>19044</v>
      </c>
      <c r="I13" s="26">
        <v>0</v>
      </c>
      <c r="J13" s="26">
        <v>0</v>
      </c>
      <c r="K13" s="26">
        <v>0</v>
      </c>
      <c r="L13" s="26">
        <v>0</v>
      </c>
      <c r="M13" s="26">
        <f t="shared" si="3"/>
        <v>1754</v>
      </c>
      <c r="N13" s="26">
        <v>0</v>
      </c>
      <c r="O13" s="26">
        <v>1754</v>
      </c>
      <c r="P13" s="26">
        <v>0</v>
      </c>
      <c r="Q13" s="26">
        <v>0</v>
      </c>
      <c r="R13" s="26">
        <v>0</v>
      </c>
      <c r="S13" s="26">
        <v>0</v>
      </c>
      <c r="T13" s="26">
        <f t="shared" si="4"/>
        <v>2818</v>
      </c>
      <c r="U13" s="26">
        <f t="shared" si="5"/>
        <v>769</v>
      </c>
      <c r="V13" s="26">
        <v>0</v>
      </c>
      <c r="W13" s="26">
        <v>0</v>
      </c>
      <c r="X13" s="26">
        <v>698</v>
      </c>
      <c r="Y13" s="26">
        <v>0</v>
      </c>
      <c r="Z13" s="26">
        <v>0</v>
      </c>
      <c r="AA13" s="26">
        <v>71</v>
      </c>
      <c r="AB13" s="26">
        <f t="shared" si="6"/>
        <v>2049</v>
      </c>
      <c r="AC13" s="26">
        <v>0</v>
      </c>
      <c r="AD13" s="26">
        <v>0</v>
      </c>
      <c r="AE13" s="26">
        <v>214</v>
      </c>
      <c r="AF13" s="26">
        <v>0</v>
      </c>
      <c r="AG13" s="26">
        <v>0</v>
      </c>
      <c r="AH13" s="26">
        <v>1835</v>
      </c>
      <c r="AI13" s="26">
        <f t="shared" si="7"/>
        <v>0</v>
      </c>
      <c r="AJ13" s="26">
        <f t="shared" si="8"/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f t="shared" si="9"/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f t="shared" si="10"/>
        <v>0</v>
      </c>
      <c r="AY13" s="26">
        <f t="shared" si="11"/>
        <v>0</v>
      </c>
      <c r="AZ13" s="26">
        <v>0</v>
      </c>
      <c r="BA13" s="26">
        <v>0</v>
      </c>
      <c r="BB13" s="26">
        <v>0</v>
      </c>
      <c r="BC13" s="26">
        <v>0</v>
      </c>
      <c r="BD13" s="26">
        <v>0</v>
      </c>
      <c r="BE13" s="26">
        <v>0</v>
      </c>
      <c r="BF13" s="26">
        <f t="shared" si="12"/>
        <v>0</v>
      </c>
      <c r="BG13" s="26">
        <v>0</v>
      </c>
      <c r="BH13" s="26">
        <v>0</v>
      </c>
      <c r="BI13" s="26">
        <v>0</v>
      </c>
      <c r="BJ13" s="26">
        <v>0</v>
      </c>
      <c r="BK13" s="26">
        <v>0</v>
      </c>
      <c r="BL13" s="26">
        <v>0</v>
      </c>
      <c r="BM13" s="26">
        <f t="shared" si="13"/>
        <v>0</v>
      </c>
      <c r="BN13" s="26">
        <f t="shared" si="14"/>
        <v>0</v>
      </c>
      <c r="BO13" s="26">
        <v>0</v>
      </c>
      <c r="BP13" s="26">
        <v>0</v>
      </c>
      <c r="BQ13" s="26">
        <v>0</v>
      </c>
      <c r="BR13" s="26">
        <v>0</v>
      </c>
      <c r="BS13" s="26">
        <v>0</v>
      </c>
      <c r="BT13" s="26">
        <v>0</v>
      </c>
      <c r="BU13" s="26">
        <f t="shared" si="15"/>
        <v>0</v>
      </c>
      <c r="BV13" s="26">
        <v>0</v>
      </c>
      <c r="BW13" s="26">
        <v>0</v>
      </c>
      <c r="BX13" s="26">
        <v>0</v>
      </c>
      <c r="BY13" s="26">
        <v>0</v>
      </c>
      <c r="BZ13" s="26">
        <v>0</v>
      </c>
      <c r="CA13" s="26">
        <v>0</v>
      </c>
      <c r="CB13" s="26">
        <f t="shared" si="16"/>
        <v>0</v>
      </c>
      <c r="CC13" s="26">
        <f t="shared" si="17"/>
        <v>0</v>
      </c>
      <c r="CD13" s="26">
        <v>0</v>
      </c>
      <c r="CE13" s="26">
        <v>0</v>
      </c>
      <c r="CF13" s="26">
        <v>0</v>
      </c>
      <c r="CG13" s="26">
        <v>0</v>
      </c>
      <c r="CH13" s="26">
        <v>0</v>
      </c>
      <c r="CI13" s="26">
        <v>0</v>
      </c>
      <c r="CJ13" s="26">
        <f t="shared" si="18"/>
        <v>0</v>
      </c>
      <c r="CK13" s="26">
        <v>0</v>
      </c>
      <c r="CL13" s="26">
        <v>0</v>
      </c>
      <c r="CM13" s="26">
        <v>0</v>
      </c>
      <c r="CN13" s="26">
        <v>0</v>
      </c>
      <c r="CO13" s="26">
        <v>0</v>
      </c>
      <c r="CP13" s="26">
        <v>0</v>
      </c>
      <c r="CQ13" s="26">
        <f t="shared" si="19"/>
        <v>863</v>
      </c>
      <c r="CR13" s="26">
        <f t="shared" si="20"/>
        <v>644</v>
      </c>
      <c r="CS13" s="26">
        <v>0</v>
      </c>
      <c r="CT13" s="26">
        <v>0</v>
      </c>
      <c r="CU13" s="26">
        <v>0</v>
      </c>
      <c r="CV13" s="26">
        <v>644</v>
      </c>
      <c r="CW13" s="26">
        <v>0</v>
      </c>
      <c r="CX13" s="26">
        <v>0</v>
      </c>
      <c r="CY13" s="26">
        <f t="shared" si="21"/>
        <v>219</v>
      </c>
      <c r="CZ13" s="26">
        <v>0</v>
      </c>
      <c r="DA13" s="26">
        <v>0</v>
      </c>
      <c r="DB13" s="26">
        <v>0</v>
      </c>
      <c r="DC13" s="26">
        <v>219</v>
      </c>
      <c r="DD13" s="26">
        <v>0</v>
      </c>
      <c r="DE13" s="26">
        <v>0</v>
      </c>
      <c r="DF13" s="26">
        <f t="shared" si="22"/>
        <v>0</v>
      </c>
      <c r="DG13" s="26">
        <f t="shared" si="23"/>
        <v>0</v>
      </c>
      <c r="DH13" s="26">
        <v>0</v>
      </c>
      <c r="DI13" s="26">
        <v>0</v>
      </c>
      <c r="DJ13" s="26">
        <v>0</v>
      </c>
      <c r="DK13" s="26">
        <v>0</v>
      </c>
      <c r="DL13" s="26">
        <v>0</v>
      </c>
      <c r="DM13" s="26">
        <v>0</v>
      </c>
      <c r="DN13" s="26">
        <f t="shared" si="24"/>
        <v>0</v>
      </c>
      <c r="DO13" s="26">
        <v>0</v>
      </c>
      <c r="DP13" s="26">
        <v>0</v>
      </c>
      <c r="DQ13" s="26">
        <v>0</v>
      </c>
      <c r="DR13" s="26">
        <v>0</v>
      </c>
      <c r="DS13" s="26">
        <v>0</v>
      </c>
      <c r="DT13" s="26">
        <v>0</v>
      </c>
      <c r="DU13" s="26">
        <f t="shared" si="25"/>
        <v>83</v>
      </c>
      <c r="DV13" s="26">
        <v>62</v>
      </c>
      <c r="DW13" s="26">
        <v>0</v>
      </c>
      <c r="DX13" s="26">
        <v>21</v>
      </c>
      <c r="DY13" s="26">
        <v>0</v>
      </c>
      <c r="DZ13" s="26">
        <f t="shared" si="26"/>
        <v>0</v>
      </c>
      <c r="EA13" s="26">
        <f t="shared" si="27"/>
        <v>0</v>
      </c>
      <c r="EB13" s="26">
        <v>0</v>
      </c>
      <c r="EC13" s="26">
        <v>0</v>
      </c>
      <c r="ED13" s="26">
        <v>0</v>
      </c>
      <c r="EE13" s="26">
        <v>0</v>
      </c>
      <c r="EF13" s="26">
        <v>0</v>
      </c>
      <c r="EG13" s="26">
        <v>0</v>
      </c>
      <c r="EH13" s="26">
        <f t="shared" si="28"/>
        <v>0</v>
      </c>
      <c r="EI13" s="26">
        <v>0</v>
      </c>
      <c r="EJ13" s="26">
        <v>0</v>
      </c>
      <c r="EK13" s="26">
        <v>0</v>
      </c>
      <c r="EL13" s="26">
        <v>0</v>
      </c>
      <c r="EM13" s="26">
        <v>0</v>
      </c>
      <c r="EN13" s="26">
        <v>0</v>
      </c>
    </row>
    <row r="14" spans="1:144" s="27" customFormat="1" ht="13.5" customHeight="1" x14ac:dyDescent="0.2">
      <c r="A14" s="24" t="s">
        <v>27</v>
      </c>
      <c r="B14" s="25" t="s">
        <v>40</v>
      </c>
      <c r="C14" s="24" t="s">
        <v>41</v>
      </c>
      <c r="D14" s="26">
        <f t="shared" si="0"/>
        <v>6558</v>
      </c>
      <c r="E14" s="26">
        <f t="shared" si="1"/>
        <v>5585</v>
      </c>
      <c r="F14" s="26">
        <f t="shared" si="2"/>
        <v>4957</v>
      </c>
      <c r="G14" s="26">
        <v>0</v>
      </c>
      <c r="H14" s="26">
        <v>4957</v>
      </c>
      <c r="I14" s="26">
        <v>0</v>
      </c>
      <c r="J14" s="26">
        <v>0</v>
      </c>
      <c r="K14" s="26">
        <v>0</v>
      </c>
      <c r="L14" s="26">
        <v>0</v>
      </c>
      <c r="M14" s="26">
        <f t="shared" si="3"/>
        <v>628</v>
      </c>
      <c r="N14" s="26">
        <v>0</v>
      </c>
      <c r="O14" s="26">
        <v>628</v>
      </c>
      <c r="P14" s="26">
        <v>0</v>
      </c>
      <c r="Q14" s="26">
        <v>0</v>
      </c>
      <c r="R14" s="26">
        <v>0</v>
      </c>
      <c r="S14" s="26">
        <v>0</v>
      </c>
      <c r="T14" s="26">
        <f t="shared" si="4"/>
        <v>776</v>
      </c>
      <c r="U14" s="26">
        <f t="shared" si="5"/>
        <v>368</v>
      </c>
      <c r="V14" s="26">
        <v>0</v>
      </c>
      <c r="W14" s="26">
        <v>0</v>
      </c>
      <c r="X14" s="26">
        <v>326</v>
      </c>
      <c r="Y14" s="26">
        <v>0</v>
      </c>
      <c r="Z14" s="26">
        <v>0</v>
      </c>
      <c r="AA14" s="26">
        <v>42</v>
      </c>
      <c r="AB14" s="26">
        <f t="shared" si="6"/>
        <v>408</v>
      </c>
      <c r="AC14" s="26">
        <v>0</v>
      </c>
      <c r="AD14" s="26">
        <v>0</v>
      </c>
      <c r="AE14" s="26">
        <v>230</v>
      </c>
      <c r="AF14" s="26">
        <v>0</v>
      </c>
      <c r="AG14" s="26">
        <v>0</v>
      </c>
      <c r="AH14" s="26">
        <v>178</v>
      </c>
      <c r="AI14" s="26">
        <f t="shared" si="7"/>
        <v>0</v>
      </c>
      <c r="AJ14" s="26">
        <f t="shared" si="8"/>
        <v>0</v>
      </c>
      <c r="AK14" s="26">
        <v>0</v>
      </c>
      <c r="AL14" s="26">
        <v>0</v>
      </c>
      <c r="AM14" s="26">
        <v>0</v>
      </c>
      <c r="AN14" s="26">
        <v>0</v>
      </c>
      <c r="AO14" s="26">
        <v>0</v>
      </c>
      <c r="AP14" s="26">
        <v>0</v>
      </c>
      <c r="AQ14" s="26">
        <f t="shared" si="9"/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0</v>
      </c>
      <c r="AX14" s="26">
        <f t="shared" si="10"/>
        <v>0</v>
      </c>
      <c r="AY14" s="26">
        <f t="shared" si="11"/>
        <v>0</v>
      </c>
      <c r="AZ14" s="26">
        <v>0</v>
      </c>
      <c r="BA14" s="26">
        <v>0</v>
      </c>
      <c r="BB14" s="26">
        <v>0</v>
      </c>
      <c r="BC14" s="26">
        <v>0</v>
      </c>
      <c r="BD14" s="26">
        <v>0</v>
      </c>
      <c r="BE14" s="26">
        <v>0</v>
      </c>
      <c r="BF14" s="26">
        <f t="shared" si="12"/>
        <v>0</v>
      </c>
      <c r="BG14" s="26">
        <v>0</v>
      </c>
      <c r="BH14" s="26">
        <v>0</v>
      </c>
      <c r="BI14" s="26">
        <v>0</v>
      </c>
      <c r="BJ14" s="26">
        <v>0</v>
      </c>
      <c r="BK14" s="26">
        <v>0</v>
      </c>
      <c r="BL14" s="26">
        <v>0</v>
      </c>
      <c r="BM14" s="26">
        <f t="shared" si="13"/>
        <v>0</v>
      </c>
      <c r="BN14" s="26">
        <f t="shared" si="14"/>
        <v>0</v>
      </c>
      <c r="BO14" s="26">
        <v>0</v>
      </c>
      <c r="BP14" s="26">
        <v>0</v>
      </c>
      <c r="BQ14" s="26">
        <v>0</v>
      </c>
      <c r="BR14" s="26">
        <v>0</v>
      </c>
      <c r="BS14" s="26">
        <v>0</v>
      </c>
      <c r="BT14" s="26">
        <v>0</v>
      </c>
      <c r="BU14" s="26">
        <f t="shared" si="15"/>
        <v>0</v>
      </c>
      <c r="BV14" s="26">
        <v>0</v>
      </c>
      <c r="BW14" s="26">
        <v>0</v>
      </c>
      <c r="BX14" s="26">
        <v>0</v>
      </c>
      <c r="BY14" s="26">
        <v>0</v>
      </c>
      <c r="BZ14" s="26">
        <v>0</v>
      </c>
      <c r="CA14" s="26">
        <v>0</v>
      </c>
      <c r="CB14" s="26">
        <f t="shared" si="16"/>
        <v>0</v>
      </c>
      <c r="CC14" s="26">
        <f t="shared" si="17"/>
        <v>0</v>
      </c>
      <c r="CD14" s="26">
        <v>0</v>
      </c>
      <c r="CE14" s="26">
        <v>0</v>
      </c>
      <c r="CF14" s="26">
        <v>0</v>
      </c>
      <c r="CG14" s="26">
        <v>0</v>
      </c>
      <c r="CH14" s="26">
        <v>0</v>
      </c>
      <c r="CI14" s="26">
        <v>0</v>
      </c>
      <c r="CJ14" s="26">
        <f t="shared" si="18"/>
        <v>0</v>
      </c>
      <c r="CK14" s="26">
        <v>0</v>
      </c>
      <c r="CL14" s="26">
        <v>0</v>
      </c>
      <c r="CM14" s="26">
        <v>0</v>
      </c>
      <c r="CN14" s="26">
        <v>0</v>
      </c>
      <c r="CO14" s="26">
        <v>0</v>
      </c>
      <c r="CP14" s="26">
        <v>0</v>
      </c>
      <c r="CQ14" s="26">
        <f t="shared" si="19"/>
        <v>197</v>
      </c>
      <c r="CR14" s="26">
        <f t="shared" si="20"/>
        <v>197</v>
      </c>
      <c r="CS14" s="26">
        <v>0</v>
      </c>
      <c r="CT14" s="26">
        <v>0</v>
      </c>
      <c r="CU14" s="26">
        <v>0</v>
      </c>
      <c r="CV14" s="26">
        <v>197</v>
      </c>
      <c r="CW14" s="26">
        <v>0</v>
      </c>
      <c r="CX14" s="26">
        <v>0</v>
      </c>
      <c r="CY14" s="26">
        <f t="shared" si="21"/>
        <v>0</v>
      </c>
      <c r="CZ14" s="26">
        <v>0</v>
      </c>
      <c r="DA14" s="26">
        <v>0</v>
      </c>
      <c r="DB14" s="26">
        <v>0</v>
      </c>
      <c r="DC14" s="26">
        <v>0</v>
      </c>
      <c r="DD14" s="26">
        <v>0</v>
      </c>
      <c r="DE14" s="26">
        <v>0</v>
      </c>
      <c r="DF14" s="26">
        <f t="shared" si="22"/>
        <v>0</v>
      </c>
      <c r="DG14" s="26">
        <f t="shared" si="23"/>
        <v>0</v>
      </c>
      <c r="DH14" s="26">
        <v>0</v>
      </c>
      <c r="DI14" s="26">
        <v>0</v>
      </c>
      <c r="DJ14" s="26">
        <v>0</v>
      </c>
      <c r="DK14" s="26">
        <v>0</v>
      </c>
      <c r="DL14" s="26">
        <v>0</v>
      </c>
      <c r="DM14" s="26">
        <v>0</v>
      </c>
      <c r="DN14" s="26">
        <f t="shared" si="24"/>
        <v>0</v>
      </c>
      <c r="DO14" s="26">
        <v>0</v>
      </c>
      <c r="DP14" s="26">
        <v>0</v>
      </c>
      <c r="DQ14" s="26">
        <v>0</v>
      </c>
      <c r="DR14" s="26">
        <v>0</v>
      </c>
      <c r="DS14" s="26">
        <v>0</v>
      </c>
      <c r="DT14" s="26">
        <v>0</v>
      </c>
      <c r="DU14" s="26">
        <f t="shared" si="25"/>
        <v>0</v>
      </c>
      <c r="DV14" s="26">
        <v>0</v>
      </c>
      <c r="DW14" s="26">
        <v>0</v>
      </c>
      <c r="DX14" s="26">
        <v>0</v>
      </c>
      <c r="DY14" s="26">
        <v>0</v>
      </c>
      <c r="DZ14" s="26">
        <f t="shared" si="26"/>
        <v>0</v>
      </c>
      <c r="EA14" s="26">
        <f t="shared" si="27"/>
        <v>0</v>
      </c>
      <c r="EB14" s="26">
        <v>0</v>
      </c>
      <c r="EC14" s="26">
        <v>0</v>
      </c>
      <c r="ED14" s="26">
        <v>0</v>
      </c>
      <c r="EE14" s="26">
        <v>0</v>
      </c>
      <c r="EF14" s="26">
        <v>0</v>
      </c>
      <c r="EG14" s="26">
        <v>0</v>
      </c>
      <c r="EH14" s="26">
        <f t="shared" si="28"/>
        <v>0</v>
      </c>
      <c r="EI14" s="26">
        <v>0</v>
      </c>
      <c r="EJ14" s="26">
        <v>0</v>
      </c>
      <c r="EK14" s="26">
        <v>0</v>
      </c>
      <c r="EL14" s="26">
        <v>0</v>
      </c>
      <c r="EM14" s="26">
        <v>0</v>
      </c>
      <c r="EN14" s="26">
        <v>0</v>
      </c>
    </row>
    <row r="15" spans="1:144" s="27" customFormat="1" ht="13.5" customHeight="1" x14ac:dyDescent="0.2">
      <c r="A15" s="24" t="s">
        <v>27</v>
      </c>
      <c r="B15" s="25" t="s">
        <v>42</v>
      </c>
      <c r="C15" s="24" t="s">
        <v>43</v>
      </c>
      <c r="D15" s="26">
        <f t="shared" si="0"/>
        <v>13291</v>
      </c>
      <c r="E15" s="26">
        <f t="shared" si="1"/>
        <v>10429</v>
      </c>
      <c r="F15" s="26">
        <f t="shared" si="2"/>
        <v>9563</v>
      </c>
      <c r="G15" s="26">
        <v>0</v>
      </c>
      <c r="H15" s="26">
        <v>9563</v>
      </c>
      <c r="I15" s="26">
        <v>0</v>
      </c>
      <c r="J15" s="26">
        <v>0</v>
      </c>
      <c r="K15" s="26">
        <v>0</v>
      </c>
      <c r="L15" s="26">
        <v>0</v>
      </c>
      <c r="M15" s="26">
        <f t="shared" si="3"/>
        <v>866</v>
      </c>
      <c r="N15" s="26">
        <v>0</v>
      </c>
      <c r="O15" s="26">
        <v>866</v>
      </c>
      <c r="P15" s="26">
        <v>0</v>
      </c>
      <c r="Q15" s="26">
        <v>0</v>
      </c>
      <c r="R15" s="26">
        <v>0</v>
      </c>
      <c r="S15" s="26">
        <v>0</v>
      </c>
      <c r="T15" s="26">
        <f t="shared" si="4"/>
        <v>0</v>
      </c>
      <c r="U15" s="26">
        <f t="shared" si="5"/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f t="shared" si="6"/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f t="shared" si="7"/>
        <v>0</v>
      </c>
      <c r="AJ15" s="26">
        <f t="shared" si="8"/>
        <v>0</v>
      </c>
      <c r="AK15" s="26">
        <v>0</v>
      </c>
      <c r="AL15" s="26">
        <v>0</v>
      </c>
      <c r="AM15" s="26">
        <v>0</v>
      </c>
      <c r="AN15" s="26">
        <v>0</v>
      </c>
      <c r="AO15" s="26">
        <v>0</v>
      </c>
      <c r="AP15" s="26">
        <v>0</v>
      </c>
      <c r="AQ15" s="26">
        <f t="shared" si="9"/>
        <v>0</v>
      </c>
      <c r="AR15" s="26">
        <v>0</v>
      </c>
      <c r="AS15" s="26">
        <v>0</v>
      </c>
      <c r="AT15" s="26">
        <v>0</v>
      </c>
      <c r="AU15" s="26">
        <v>0</v>
      </c>
      <c r="AV15" s="26">
        <v>0</v>
      </c>
      <c r="AW15" s="26">
        <v>0</v>
      </c>
      <c r="AX15" s="26">
        <f t="shared" si="10"/>
        <v>0</v>
      </c>
      <c r="AY15" s="26">
        <f t="shared" si="11"/>
        <v>0</v>
      </c>
      <c r="AZ15" s="26">
        <v>0</v>
      </c>
      <c r="BA15" s="26">
        <v>0</v>
      </c>
      <c r="BB15" s="26">
        <v>0</v>
      </c>
      <c r="BC15" s="26">
        <v>0</v>
      </c>
      <c r="BD15" s="26">
        <v>0</v>
      </c>
      <c r="BE15" s="26">
        <v>0</v>
      </c>
      <c r="BF15" s="26">
        <f t="shared" si="12"/>
        <v>0</v>
      </c>
      <c r="BG15" s="26">
        <v>0</v>
      </c>
      <c r="BH15" s="26">
        <v>0</v>
      </c>
      <c r="BI15" s="26">
        <v>0</v>
      </c>
      <c r="BJ15" s="26">
        <v>0</v>
      </c>
      <c r="BK15" s="26">
        <v>0</v>
      </c>
      <c r="BL15" s="26">
        <v>0</v>
      </c>
      <c r="BM15" s="26">
        <f t="shared" si="13"/>
        <v>0</v>
      </c>
      <c r="BN15" s="26">
        <f t="shared" si="14"/>
        <v>0</v>
      </c>
      <c r="BO15" s="26">
        <v>0</v>
      </c>
      <c r="BP15" s="26">
        <v>0</v>
      </c>
      <c r="BQ15" s="26">
        <v>0</v>
      </c>
      <c r="BR15" s="26">
        <v>0</v>
      </c>
      <c r="BS15" s="26">
        <v>0</v>
      </c>
      <c r="BT15" s="26">
        <v>0</v>
      </c>
      <c r="BU15" s="26">
        <f t="shared" si="15"/>
        <v>0</v>
      </c>
      <c r="BV15" s="26">
        <v>0</v>
      </c>
      <c r="BW15" s="26">
        <v>0</v>
      </c>
      <c r="BX15" s="26">
        <v>0</v>
      </c>
      <c r="BY15" s="26">
        <v>0</v>
      </c>
      <c r="BZ15" s="26">
        <v>0</v>
      </c>
      <c r="CA15" s="26">
        <v>0</v>
      </c>
      <c r="CB15" s="26">
        <f t="shared" si="16"/>
        <v>0</v>
      </c>
      <c r="CC15" s="26">
        <f t="shared" si="17"/>
        <v>0</v>
      </c>
      <c r="CD15" s="26">
        <v>0</v>
      </c>
      <c r="CE15" s="26">
        <v>0</v>
      </c>
      <c r="CF15" s="26">
        <v>0</v>
      </c>
      <c r="CG15" s="26">
        <v>0</v>
      </c>
      <c r="CH15" s="26">
        <v>0</v>
      </c>
      <c r="CI15" s="26">
        <v>0</v>
      </c>
      <c r="CJ15" s="26">
        <f t="shared" si="18"/>
        <v>0</v>
      </c>
      <c r="CK15" s="26">
        <v>0</v>
      </c>
      <c r="CL15" s="26">
        <v>0</v>
      </c>
      <c r="CM15" s="26">
        <v>0</v>
      </c>
      <c r="CN15" s="26">
        <v>0</v>
      </c>
      <c r="CO15" s="26">
        <v>0</v>
      </c>
      <c r="CP15" s="26">
        <v>0</v>
      </c>
      <c r="CQ15" s="26">
        <f t="shared" si="19"/>
        <v>413</v>
      </c>
      <c r="CR15" s="26">
        <f t="shared" si="20"/>
        <v>398</v>
      </c>
      <c r="CS15" s="26">
        <v>0</v>
      </c>
      <c r="CT15" s="26">
        <v>0</v>
      </c>
      <c r="CU15" s="26">
        <v>0</v>
      </c>
      <c r="CV15" s="26">
        <v>398</v>
      </c>
      <c r="CW15" s="26">
        <v>0</v>
      </c>
      <c r="CX15" s="26">
        <v>0</v>
      </c>
      <c r="CY15" s="26">
        <f t="shared" si="21"/>
        <v>15</v>
      </c>
      <c r="CZ15" s="26">
        <v>0</v>
      </c>
      <c r="DA15" s="26">
        <v>0</v>
      </c>
      <c r="DB15" s="26">
        <v>0</v>
      </c>
      <c r="DC15" s="26">
        <v>15</v>
      </c>
      <c r="DD15" s="26">
        <v>0</v>
      </c>
      <c r="DE15" s="26">
        <v>0</v>
      </c>
      <c r="DF15" s="26">
        <f t="shared" si="22"/>
        <v>0</v>
      </c>
      <c r="DG15" s="26">
        <f t="shared" si="23"/>
        <v>0</v>
      </c>
      <c r="DH15" s="26">
        <v>0</v>
      </c>
      <c r="DI15" s="26">
        <v>0</v>
      </c>
      <c r="DJ15" s="26">
        <v>0</v>
      </c>
      <c r="DK15" s="26">
        <v>0</v>
      </c>
      <c r="DL15" s="26">
        <v>0</v>
      </c>
      <c r="DM15" s="26">
        <v>0</v>
      </c>
      <c r="DN15" s="26">
        <f t="shared" si="24"/>
        <v>0</v>
      </c>
      <c r="DO15" s="26">
        <v>0</v>
      </c>
      <c r="DP15" s="26">
        <v>0</v>
      </c>
      <c r="DQ15" s="26">
        <v>0</v>
      </c>
      <c r="DR15" s="26">
        <v>0</v>
      </c>
      <c r="DS15" s="26">
        <v>0</v>
      </c>
      <c r="DT15" s="26">
        <v>0</v>
      </c>
      <c r="DU15" s="26">
        <f t="shared" si="25"/>
        <v>839</v>
      </c>
      <c r="DV15" s="26">
        <v>832</v>
      </c>
      <c r="DW15" s="26">
        <v>0</v>
      </c>
      <c r="DX15" s="26">
        <v>7</v>
      </c>
      <c r="DY15" s="26">
        <v>0</v>
      </c>
      <c r="DZ15" s="26">
        <f t="shared" si="26"/>
        <v>1610</v>
      </c>
      <c r="EA15" s="26">
        <f t="shared" si="27"/>
        <v>427</v>
      </c>
      <c r="EB15" s="26">
        <v>0</v>
      </c>
      <c r="EC15" s="26">
        <v>0</v>
      </c>
      <c r="ED15" s="26">
        <v>427</v>
      </c>
      <c r="EE15" s="26">
        <v>0</v>
      </c>
      <c r="EF15" s="26">
        <v>0</v>
      </c>
      <c r="EG15" s="26">
        <v>0</v>
      </c>
      <c r="EH15" s="26">
        <f t="shared" si="28"/>
        <v>1183</v>
      </c>
      <c r="EI15" s="26">
        <v>0</v>
      </c>
      <c r="EJ15" s="26">
        <v>0</v>
      </c>
      <c r="EK15" s="26">
        <v>1183</v>
      </c>
      <c r="EL15" s="26">
        <v>0</v>
      </c>
      <c r="EM15" s="26">
        <v>0</v>
      </c>
      <c r="EN15" s="26">
        <v>0</v>
      </c>
    </row>
    <row r="16" spans="1:144" s="27" customFormat="1" ht="13.5" customHeight="1" x14ac:dyDescent="0.2">
      <c r="A16" s="24" t="s">
        <v>27</v>
      </c>
      <c r="B16" s="25" t="s">
        <v>44</v>
      </c>
      <c r="C16" s="24" t="s">
        <v>45</v>
      </c>
      <c r="D16" s="26">
        <f t="shared" si="0"/>
        <v>18606</v>
      </c>
      <c r="E16" s="26">
        <f t="shared" si="1"/>
        <v>15020</v>
      </c>
      <c r="F16" s="26">
        <f t="shared" si="2"/>
        <v>14671</v>
      </c>
      <c r="G16" s="26">
        <v>0</v>
      </c>
      <c r="H16" s="26">
        <v>14671</v>
      </c>
      <c r="I16" s="26">
        <v>0</v>
      </c>
      <c r="J16" s="26">
        <v>0</v>
      </c>
      <c r="K16" s="26">
        <v>0</v>
      </c>
      <c r="L16" s="26">
        <v>0</v>
      </c>
      <c r="M16" s="26">
        <f t="shared" si="3"/>
        <v>349</v>
      </c>
      <c r="N16" s="26">
        <v>0</v>
      </c>
      <c r="O16" s="26">
        <v>349</v>
      </c>
      <c r="P16" s="26">
        <v>0</v>
      </c>
      <c r="Q16" s="26">
        <v>0</v>
      </c>
      <c r="R16" s="26">
        <v>0</v>
      </c>
      <c r="S16" s="26">
        <v>0</v>
      </c>
      <c r="T16" s="26">
        <f t="shared" si="4"/>
        <v>0</v>
      </c>
      <c r="U16" s="26">
        <f t="shared" si="5"/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f t="shared" si="6"/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f t="shared" si="7"/>
        <v>0</v>
      </c>
      <c r="AJ16" s="26">
        <f t="shared" si="8"/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f t="shared" si="9"/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f t="shared" si="10"/>
        <v>0</v>
      </c>
      <c r="AY16" s="26">
        <f t="shared" si="11"/>
        <v>0</v>
      </c>
      <c r="AZ16" s="26">
        <v>0</v>
      </c>
      <c r="BA16" s="26">
        <v>0</v>
      </c>
      <c r="BB16" s="26">
        <v>0</v>
      </c>
      <c r="BC16" s="26">
        <v>0</v>
      </c>
      <c r="BD16" s="26">
        <v>0</v>
      </c>
      <c r="BE16" s="26">
        <v>0</v>
      </c>
      <c r="BF16" s="26">
        <f t="shared" si="12"/>
        <v>0</v>
      </c>
      <c r="BG16" s="26">
        <v>0</v>
      </c>
      <c r="BH16" s="26">
        <v>0</v>
      </c>
      <c r="BI16" s="26">
        <v>0</v>
      </c>
      <c r="BJ16" s="26">
        <v>0</v>
      </c>
      <c r="BK16" s="26">
        <v>0</v>
      </c>
      <c r="BL16" s="26">
        <v>0</v>
      </c>
      <c r="BM16" s="26">
        <f t="shared" si="13"/>
        <v>0</v>
      </c>
      <c r="BN16" s="26">
        <f t="shared" si="14"/>
        <v>0</v>
      </c>
      <c r="BO16" s="26">
        <v>0</v>
      </c>
      <c r="BP16" s="26">
        <v>0</v>
      </c>
      <c r="BQ16" s="26">
        <v>0</v>
      </c>
      <c r="BR16" s="26">
        <v>0</v>
      </c>
      <c r="BS16" s="26">
        <v>0</v>
      </c>
      <c r="BT16" s="26">
        <v>0</v>
      </c>
      <c r="BU16" s="26">
        <f t="shared" si="15"/>
        <v>0</v>
      </c>
      <c r="BV16" s="26">
        <v>0</v>
      </c>
      <c r="BW16" s="26">
        <v>0</v>
      </c>
      <c r="BX16" s="26">
        <v>0</v>
      </c>
      <c r="BY16" s="26">
        <v>0</v>
      </c>
      <c r="BZ16" s="26">
        <v>0</v>
      </c>
      <c r="CA16" s="26">
        <v>0</v>
      </c>
      <c r="CB16" s="26">
        <f t="shared" si="16"/>
        <v>533</v>
      </c>
      <c r="CC16" s="26">
        <f t="shared" si="17"/>
        <v>533</v>
      </c>
      <c r="CD16" s="26">
        <v>0</v>
      </c>
      <c r="CE16" s="26">
        <v>0</v>
      </c>
      <c r="CF16" s="26">
        <v>533</v>
      </c>
      <c r="CG16" s="26">
        <v>0</v>
      </c>
      <c r="CH16" s="26">
        <v>0</v>
      </c>
      <c r="CI16" s="26">
        <v>0</v>
      </c>
      <c r="CJ16" s="26">
        <f t="shared" si="18"/>
        <v>0</v>
      </c>
      <c r="CK16" s="26">
        <v>0</v>
      </c>
      <c r="CL16" s="26">
        <v>0</v>
      </c>
      <c r="CM16" s="26">
        <v>0</v>
      </c>
      <c r="CN16" s="26">
        <v>0</v>
      </c>
      <c r="CO16" s="26">
        <v>0</v>
      </c>
      <c r="CP16" s="26">
        <v>0</v>
      </c>
      <c r="CQ16" s="26">
        <f t="shared" si="19"/>
        <v>1975</v>
      </c>
      <c r="CR16" s="26">
        <f t="shared" si="20"/>
        <v>1975</v>
      </c>
      <c r="CS16" s="26">
        <v>0</v>
      </c>
      <c r="CT16" s="26">
        <v>0</v>
      </c>
      <c r="CU16" s="26">
        <v>0</v>
      </c>
      <c r="CV16" s="26">
        <v>1975</v>
      </c>
      <c r="CW16" s="26">
        <v>0</v>
      </c>
      <c r="CX16" s="26">
        <v>0</v>
      </c>
      <c r="CY16" s="26">
        <f t="shared" si="21"/>
        <v>0</v>
      </c>
      <c r="CZ16" s="26">
        <v>0</v>
      </c>
      <c r="DA16" s="26">
        <v>0</v>
      </c>
      <c r="DB16" s="26">
        <v>0</v>
      </c>
      <c r="DC16" s="26">
        <v>0</v>
      </c>
      <c r="DD16" s="26">
        <v>0</v>
      </c>
      <c r="DE16" s="26">
        <v>0</v>
      </c>
      <c r="DF16" s="26">
        <f t="shared" si="22"/>
        <v>0</v>
      </c>
      <c r="DG16" s="26">
        <f t="shared" si="23"/>
        <v>0</v>
      </c>
      <c r="DH16" s="26">
        <v>0</v>
      </c>
      <c r="DI16" s="26">
        <v>0</v>
      </c>
      <c r="DJ16" s="26">
        <v>0</v>
      </c>
      <c r="DK16" s="26">
        <v>0</v>
      </c>
      <c r="DL16" s="26">
        <v>0</v>
      </c>
      <c r="DM16" s="26">
        <v>0</v>
      </c>
      <c r="DN16" s="26">
        <f t="shared" si="24"/>
        <v>0</v>
      </c>
      <c r="DO16" s="26">
        <v>0</v>
      </c>
      <c r="DP16" s="26">
        <v>0</v>
      </c>
      <c r="DQ16" s="26">
        <v>0</v>
      </c>
      <c r="DR16" s="26">
        <v>0</v>
      </c>
      <c r="DS16" s="26">
        <v>0</v>
      </c>
      <c r="DT16" s="26">
        <v>0</v>
      </c>
      <c r="DU16" s="26">
        <f t="shared" si="25"/>
        <v>1078</v>
      </c>
      <c r="DV16" s="26">
        <v>1078</v>
      </c>
      <c r="DW16" s="26">
        <v>0</v>
      </c>
      <c r="DX16" s="26">
        <v>0</v>
      </c>
      <c r="DY16" s="26">
        <v>0</v>
      </c>
      <c r="DZ16" s="26">
        <f t="shared" si="26"/>
        <v>0</v>
      </c>
      <c r="EA16" s="26">
        <f t="shared" si="27"/>
        <v>0</v>
      </c>
      <c r="EB16" s="26">
        <v>0</v>
      </c>
      <c r="EC16" s="26">
        <v>0</v>
      </c>
      <c r="ED16" s="26">
        <v>0</v>
      </c>
      <c r="EE16" s="26">
        <v>0</v>
      </c>
      <c r="EF16" s="26">
        <v>0</v>
      </c>
      <c r="EG16" s="26">
        <v>0</v>
      </c>
      <c r="EH16" s="26">
        <f t="shared" si="28"/>
        <v>0</v>
      </c>
      <c r="EI16" s="26">
        <v>0</v>
      </c>
      <c r="EJ16" s="26">
        <v>0</v>
      </c>
      <c r="EK16" s="26">
        <v>0</v>
      </c>
      <c r="EL16" s="26">
        <v>0</v>
      </c>
      <c r="EM16" s="26">
        <v>0</v>
      </c>
      <c r="EN16" s="26">
        <v>0</v>
      </c>
    </row>
    <row r="17" spans="1:144" s="27" customFormat="1" ht="13.5" customHeight="1" x14ac:dyDescent="0.2">
      <c r="A17" s="24" t="s">
        <v>27</v>
      </c>
      <c r="B17" s="25" t="s">
        <v>46</v>
      </c>
      <c r="C17" s="24" t="s">
        <v>47</v>
      </c>
      <c r="D17" s="26">
        <f t="shared" si="0"/>
        <v>13553</v>
      </c>
      <c r="E17" s="26">
        <f t="shared" si="1"/>
        <v>0</v>
      </c>
      <c r="F17" s="26">
        <f t="shared" si="2"/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f t="shared" si="3"/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f t="shared" si="4"/>
        <v>0</v>
      </c>
      <c r="U17" s="26">
        <f t="shared" si="5"/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f t="shared" si="6"/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f t="shared" si="7"/>
        <v>0</v>
      </c>
      <c r="AJ17" s="26">
        <f t="shared" si="8"/>
        <v>0</v>
      </c>
      <c r="AK17" s="26">
        <v>0</v>
      </c>
      <c r="AL17" s="26">
        <v>0</v>
      </c>
      <c r="AM17" s="26">
        <v>0</v>
      </c>
      <c r="AN17" s="26">
        <v>0</v>
      </c>
      <c r="AO17" s="26">
        <v>0</v>
      </c>
      <c r="AP17" s="26">
        <v>0</v>
      </c>
      <c r="AQ17" s="26">
        <f t="shared" si="9"/>
        <v>0</v>
      </c>
      <c r="AR17" s="26">
        <v>0</v>
      </c>
      <c r="AS17" s="26">
        <v>0</v>
      </c>
      <c r="AT17" s="26">
        <v>0</v>
      </c>
      <c r="AU17" s="26">
        <v>0</v>
      </c>
      <c r="AV17" s="26">
        <v>0</v>
      </c>
      <c r="AW17" s="26">
        <v>0</v>
      </c>
      <c r="AX17" s="26">
        <f t="shared" si="10"/>
        <v>0</v>
      </c>
      <c r="AY17" s="26">
        <f t="shared" si="11"/>
        <v>0</v>
      </c>
      <c r="AZ17" s="26">
        <v>0</v>
      </c>
      <c r="BA17" s="26">
        <v>0</v>
      </c>
      <c r="BB17" s="26">
        <v>0</v>
      </c>
      <c r="BC17" s="26">
        <v>0</v>
      </c>
      <c r="BD17" s="26">
        <v>0</v>
      </c>
      <c r="BE17" s="26">
        <v>0</v>
      </c>
      <c r="BF17" s="26">
        <f t="shared" si="12"/>
        <v>0</v>
      </c>
      <c r="BG17" s="26">
        <v>0</v>
      </c>
      <c r="BH17" s="26">
        <v>0</v>
      </c>
      <c r="BI17" s="26">
        <v>0</v>
      </c>
      <c r="BJ17" s="26">
        <v>0</v>
      </c>
      <c r="BK17" s="26">
        <v>0</v>
      </c>
      <c r="BL17" s="26">
        <v>0</v>
      </c>
      <c r="BM17" s="26">
        <f t="shared" si="13"/>
        <v>0</v>
      </c>
      <c r="BN17" s="26">
        <f t="shared" si="14"/>
        <v>0</v>
      </c>
      <c r="BO17" s="26">
        <v>0</v>
      </c>
      <c r="BP17" s="26">
        <v>0</v>
      </c>
      <c r="BQ17" s="26">
        <v>0</v>
      </c>
      <c r="BR17" s="26">
        <v>0</v>
      </c>
      <c r="BS17" s="26">
        <v>0</v>
      </c>
      <c r="BT17" s="26">
        <v>0</v>
      </c>
      <c r="BU17" s="26">
        <f t="shared" si="15"/>
        <v>0</v>
      </c>
      <c r="BV17" s="26">
        <v>0</v>
      </c>
      <c r="BW17" s="26">
        <v>0</v>
      </c>
      <c r="BX17" s="26">
        <v>0</v>
      </c>
      <c r="BY17" s="26">
        <v>0</v>
      </c>
      <c r="BZ17" s="26">
        <v>0</v>
      </c>
      <c r="CA17" s="26">
        <v>0</v>
      </c>
      <c r="CB17" s="26">
        <f t="shared" si="16"/>
        <v>12128</v>
      </c>
      <c r="CC17" s="26">
        <f t="shared" si="17"/>
        <v>11073</v>
      </c>
      <c r="CD17" s="26">
        <v>0</v>
      </c>
      <c r="CE17" s="26">
        <v>11073</v>
      </c>
      <c r="CF17" s="26">
        <v>0</v>
      </c>
      <c r="CG17" s="26">
        <v>0</v>
      </c>
      <c r="CH17" s="26">
        <v>0</v>
      </c>
      <c r="CI17" s="26">
        <v>0</v>
      </c>
      <c r="CJ17" s="26">
        <f t="shared" si="18"/>
        <v>1055</v>
      </c>
      <c r="CK17" s="26">
        <v>0</v>
      </c>
      <c r="CL17" s="26">
        <v>1055</v>
      </c>
      <c r="CM17" s="26">
        <v>0</v>
      </c>
      <c r="CN17" s="26">
        <v>0</v>
      </c>
      <c r="CO17" s="26">
        <v>0</v>
      </c>
      <c r="CP17" s="26">
        <v>0</v>
      </c>
      <c r="CQ17" s="26">
        <f t="shared" si="19"/>
        <v>1425</v>
      </c>
      <c r="CR17" s="26">
        <f t="shared" si="20"/>
        <v>1026</v>
      </c>
      <c r="CS17" s="26">
        <v>0</v>
      </c>
      <c r="CT17" s="26">
        <v>0</v>
      </c>
      <c r="CU17" s="26">
        <v>567</v>
      </c>
      <c r="CV17" s="26">
        <v>459</v>
      </c>
      <c r="CW17" s="26">
        <v>0</v>
      </c>
      <c r="CX17" s="26">
        <v>0</v>
      </c>
      <c r="CY17" s="26">
        <f t="shared" si="21"/>
        <v>399</v>
      </c>
      <c r="CZ17" s="26">
        <v>0</v>
      </c>
      <c r="DA17" s="26">
        <v>0</v>
      </c>
      <c r="DB17" s="26">
        <v>373</v>
      </c>
      <c r="DC17" s="26">
        <v>26</v>
      </c>
      <c r="DD17" s="26">
        <v>0</v>
      </c>
      <c r="DE17" s="26">
        <v>0</v>
      </c>
      <c r="DF17" s="26">
        <f t="shared" si="22"/>
        <v>0</v>
      </c>
      <c r="DG17" s="26">
        <f t="shared" si="23"/>
        <v>0</v>
      </c>
      <c r="DH17" s="26">
        <v>0</v>
      </c>
      <c r="DI17" s="26">
        <v>0</v>
      </c>
      <c r="DJ17" s="26">
        <v>0</v>
      </c>
      <c r="DK17" s="26">
        <v>0</v>
      </c>
      <c r="DL17" s="26">
        <v>0</v>
      </c>
      <c r="DM17" s="26">
        <v>0</v>
      </c>
      <c r="DN17" s="26">
        <f t="shared" si="24"/>
        <v>0</v>
      </c>
      <c r="DO17" s="26">
        <v>0</v>
      </c>
      <c r="DP17" s="26">
        <v>0</v>
      </c>
      <c r="DQ17" s="26">
        <v>0</v>
      </c>
      <c r="DR17" s="26">
        <v>0</v>
      </c>
      <c r="DS17" s="26">
        <v>0</v>
      </c>
      <c r="DT17" s="26">
        <v>0</v>
      </c>
      <c r="DU17" s="26">
        <f t="shared" si="25"/>
        <v>0</v>
      </c>
      <c r="DV17" s="26">
        <v>0</v>
      </c>
      <c r="DW17" s="26">
        <v>0</v>
      </c>
      <c r="DX17" s="26">
        <v>0</v>
      </c>
      <c r="DY17" s="26">
        <v>0</v>
      </c>
      <c r="DZ17" s="26">
        <f t="shared" si="26"/>
        <v>0</v>
      </c>
      <c r="EA17" s="26">
        <f t="shared" si="27"/>
        <v>0</v>
      </c>
      <c r="EB17" s="26">
        <v>0</v>
      </c>
      <c r="EC17" s="26">
        <v>0</v>
      </c>
      <c r="ED17" s="26">
        <v>0</v>
      </c>
      <c r="EE17" s="26">
        <v>0</v>
      </c>
      <c r="EF17" s="26">
        <v>0</v>
      </c>
      <c r="EG17" s="26">
        <v>0</v>
      </c>
      <c r="EH17" s="26">
        <f t="shared" si="28"/>
        <v>0</v>
      </c>
      <c r="EI17" s="26">
        <v>0</v>
      </c>
      <c r="EJ17" s="26">
        <v>0</v>
      </c>
      <c r="EK17" s="26">
        <v>0</v>
      </c>
      <c r="EL17" s="26">
        <v>0</v>
      </c>
      <c r="EM17" s="26">
        <v>0</v>
      </c>
      <c r="EN17" s="26">
        <v>0</v>
      </c>
    </row>
    <row r="18" spans="1:144" s="27" customFormat="1" ht="13.5" customHeight="1" x14ac:dyDescent="0.2">
      <c r="A18" s="24" t="s">
        <v>27</v>
      </c>
      <c r="B18" s="25" t="s">
        <v>48</v>
      </c>
      <c r="C18" s="24" t="s">
        <v>49</v>
      </c>
      <c r="D18" s="26">
        <f t="shared" si="0"/>
        <v>14168</v>
      </c>
      <c r="E18" s="26">
        <f t="shared" si="1"/>
        <v>13214</v>
      </c>
      <c r="F18" s="26">
        <f t="shared" si="2"/>
        <v>13097</v>
      </c>
      <c r="G18" s="26">
        <v>0</v>
      </c>
      <c r="H18" s="26">
        <v>13097</v>
      </c>
      <c r="I18" s="26">
        <v>0</v>
      </c>
      <c r="J18" s="26">
        <v>0</v>
      </c>
      <c r="K18" s="26">
        <v>0</v>
      </c>
      <c r="L18" s="26">
        <v>0</v>
      </c>
      <c r="M18" s="26">
        <f t="shared" si="3"/>
        <v>117</v>
      </c>
      <c r="N18" s="26">
        <v>0</v>
      </c>
      <c r="O18" s="26">
        <v>117</v>
      </c>
      <c r="P18" s="26">
        <v>0</v>
      </c>
      <c r="Q18" s="26">
        <v>0</v>
      </c>
      <c r="R18" s="26">
        <v>0</v>
      </c>
      <c r="S18" s="26">
        <v>0</v>
      </c>
      <c r="T18" s="26">
        <f t="shared" si="4"/>
        <v>0</v>
      </c>
      <c r="U18" s="26">
        <f t="shared" si="5"/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f t="shared" si="6"/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f t="shared" si="7"/>
        <v>0</v>
      </c>
      <c r="AJ18" s="26">
        <f t="shared" si="8"/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f t="shared" si="9"/>
        <v>0</v>
      </c>
      <c r="AR18" s="26">
        <v>0</v>
      </c>
      <c r="AS18" s="26">
        <v>0</v>
      </c>
      <c r="AT18" s="26">
        <v>0</v>
      </c>
      <c r="AU18" s="26">
        <v>0</v>
      </c>
      <c r="AV18" s="26">
        <v>0</v>
      </c>
      <c r="AW18" s="26">
        <v>0</v>
      </c>
      <c r="AX18" s="26">
        <f t="shared" si="10"/>
        <v>0</v>
      </c>
      <c r="AY18" s="26">
        <f t="shared" si="11"/>
        <v>0</v>
      </c>
      <c r="AZ18" s="26">
        <v>0</v>
      </c>
      <c r="BA18" s="26">
        <v>0</v>
      </c>
      <c r="BB18" s="26">
        <v>0</v>
      </c>
      <c r="BC18" s="26">
        <v>0</v>
      </c>
      <c r="BD18" s="26">
        <v>0</v>
      </c>
      <c r="BE18" s="26">
        <v>0</v>
      </c>
      <c r="BF18" s="26">
        <f t="shared" si="12"/>
        <v>0</v>
      </c>
      <c r="BG18" s="26">
        <v>0</v>
      </c>
      <c r="BH18" s="26">
        <v>0</v>
      </c>
      <c r="BI18" s="26">
        <v>0</v>
      </c>
      <c r="BJ18" s="26">
        <v>0</v>
      </c>
      <c r="BK18" s="26">
        <v>0</v>
      </c>
      <c r="BL18" s="26">
        <v>0</v>
      </c>
      <c r="BM18" s="26">
        <f t="shared" si="13"/>
        <v>0</v>
      </c>
      <c r="BN18" s="26">
        <f t="shared" si="14"/>
        <v>0</v>
      </c>
      <c r="BO18" s="26">
        <v>0</v>
      </c>
      <c r="BP18" s="26">
        <v>0</v>
      </c>
      <c r="BQ18" s="26">
        <v>0</v>
      </c>
      <c r="BR18" s="26">
        <v>0</v>
      </c>
      <c r="BS18" s="26">
        <v>0</v>
      </c>
      <c r="BT18" s="26">
        <v>0</v>
      </c>
      <c r="BU18" s="26">
        <f t="shared" si="15"/>
        <v>0</v>
      </c>
      <c r="BV18" s="26">
        <v>0</v>
      </c>
      <c r="BW18" s="26">
        <v>0</v>
      </c>
      <c r="BX18" s="26">
        <v>0</v>
      </c>
      <c r="BY18" s="26">
        <v>0</v>
      </c>
      <c r="BZ18" s="26">
        <v>0</v>
      </c>
      <c r="CA18" s="26">
        <v>0</v>
      </c>
      <c r="CB18" s="26">
        <f t="shared" si="16"/>
        <v>0</v>
      </c>
      <c r="CC18" s="26">
        <f t="shared" si="17"/>
        <v>0</v>
      </c>
      <c r="CD18" s="26">
        <v>0</v>
      </c>
      <c r="CE18" s="26">
        <v>0</v>
      </c>
      <c r="CF18" s="26">
        <v>0</v>
      </c>
      <c r="CG18" s="26">
        <v>0</v>
      </c>
      <c r="CH18" s="26">
        <v>0</v>
      </c>
      <c r="CI18" s="26">
        <v>0</v>
      </c>
      <c r="CJ18" s="26">
        <f t="shared" si="18"/>
        <v>0</v>
      </c>
      <c r="CK18" s="26">
        <v>0</v>
      </c>
      <c r="CL18" s="26">
        <v>0</v>
      </c>
      <c r="CM18" s="26">
        <v>0</v>
      </c>
      <c r="CN18" s="26">
        <v>0</v>
      </c>
      <c r="CO18" s="26">
        <v>0</v>
      </c>
      <c r="CP18" s="26">
        <v>0</v>
      </c>
      <c r="CQ18" s="26">
        <f t="shared" si="19"/>
        <v>738</v>
      </c>
      <c r="CR18" s="26">
        <f t="shared" si="20"/>
        <v>724</v>
      </c>
      <c r="CS18" s="26">
        <v>0</v>
      </c>
      <c r="CT18" s="26">
        <v>0</v>
      </c>
      <c r="CU18" s="26">
        <v>240</v>
      </c>
      <c r="CV18" s="26">
        <v>200</v>
      </c>
      <c r="CW18" s="26">
        <v>27</v>
      </c>
      <c r="CX18" s="26">
        <v>257</v>
      </c>
      <c r="CY18" s="26">
        <f t="shared" si="21"/>
        <v>14</v>
      </c>
      <c r="CZ18" s="26">
        <v>0</v>
      </c>
      <c r="DA18" s="26">
        <v>0</v>
      </c>
      <c r="DB18" s="26">
        <v>7</v>
      </c>
      <c r="DC18" s="26">
        <v>0</v>
      </c>
      <c r="DD18" s="26">
        <v>1</v>
      </c>
      <c r="DE18" s="26">
        <v>6</v>
      </c>
      <c r="DF18" s="26">
        <f t="shared" si="22"/>
        <v>0</v>
      </c>
      <c r="DG18" s="26">
        <f t="shared" si="23"/>
        <v>0</v>
      </c>
      <c r="DH18" s="26">
        <v>0</v>
      </c>
      <c r="DI18" s="26">
        <v>0</v>
      </c>
      <c r="DJ18" s="26">
        <v>0</v>
      </c>
      <c r="DK18" s="26">
        <v>0</v>
      </c>
      <c r="DL18" s="26">
        <v>0</v>
      </c>
      <c r="DM18" s="26">
        <v>0</v>
      </c>
      <c r="DN18" s="26">
        <f t="shared" si="24"/>
        <v>0</v>
      </c>
      <c r="DO18" s="26">
        <v>0</v>
      </c>
      <c r="DP18" s="26">
        <v>0</v>
      </c>
      <c r="DQ18" s="26">
        <v>0</v>
      </c>
      <c r="DR18" s="26">
        <v>0</v>
      </c>
      <c r="DS18" s="26">
        <v>0</v>
      </c>
      <c r="DT18" s="26">
        <v>0</v>
      </c>
      <c r="DU18" s="26">
        <f t="shared" si="25"/>
        <v>0</v>
      </c>
      <c r="DV18" s="26">
        <v>0</v>
      </c>
      <c r="DW18" s="26">
        <v>0</v>
      </c>
      <c r="DX18" s="26">
        <v>0</v>
      </c>
      <c r="DY18" s="26">
        <v>0</v>
      </c>
      <c r="DZ18" s="26">
        <f t="shared" si="26"/>
        <v>216</v>
      </c>
      <c r="EA18" s="26">
        <f t="shared" si="27"/>
        <v>216</v>
      </c>
      <c r="EB18" s="26">
        <v>0</v>
      </c>
      <c r="EC18" s="26">
        <v>0</v>
      </c>
      <c r="ED18" s="26">
        <v>216</v>
      </c>
      <c r="EE18" s="26">
        <v>0</v>
      </c>
      <c r="EF18" s="26">
        <v>0</v>
      </c>
      <c r="EG18" s="26">
        <v>0</v>
      </c>
      <c r="EH18" s="26">
        <f t="shared" si="28"/>
        <v>0</v>
      </c>
      <c r="EI18" s="26">
        <v>0</v>
      </c>
      <c r="EJ18" s="26">
        <v>0</v>
      </c>
      <c r="EK18" s="26">
        <v>0</v>
      </c>
      <c r="EL18" s="26">
        <v>0</v>
      </c>
      <c r="EM18" s="26">
        <v>0</v>
      </c>
      <c r="EN18" s="26">
        <v>0</v>
      </c>
    </row>
    <row r="19" spans="1:144" s="27" customFormat="1" ht="13.5" customHeight="1" x14ac:dyDescent="0.2">
      <c r="A19" s="24" t="s">
        <v>27</v>
      </c>
      <c r="B19" s="25" t="s">
        <v>50</v>
      </c>
      <c r="C19" s="24" t="s">
        <v>51</v>
      </c>
      <c r="D19" s="26">
        <f t="shared" si="0"/>
        <v>19312</v>
      </c>
      <c r="E19" s="26">
        <f t="shared" si="1"/>
        <v>16269</v>
      </c>
      <c r="F19" s="26">
        <f t="shared" si="2"/>
        <v>14393</v>
      </c>
      <c r="G19" s="26">
        <v>0</v>
      </c>
      <c r="H19" s="26">
        <v>14393</v>
      </c>
      <c r="I19" s="26">
        <v>0</v>
      </c>
      <c r="J19" s="26">
        <v>0</v>
      </c>
      <c r="K19" s="26">
        <v>0</v>
      </c>
      <c r="L19" s="26">
        <v>0</v>
      </c>
      <c r="M19" s="26">
        <f t="shared" si="3"/>
        <v>1876</v>
      </c>
      <c r="N19" s="26">
        <v>0</v>
      </c>
      <c r="O19" s="26">
        <v>1876</v>
      </c>
      <c r="P19" s="26">
        <v>0</v>
      </c>
      <c r="Q19" s="26">
        <v>0</v>
      </c>
      <c r="R19" s="26">
        <v>0</v>
      </c>
      <c r="S19" s="26">
        <v>0</v>
      </c>
      <c r="T19" s="26">
        <f t="shared" si="4"/>
        <v>0</v>
      </c>
      <c r="U19" s="26">
        <f t="shared" si="5"/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f t="shared" si="6"/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f t="shared" si="7"/>
        <v>0</v>
      </c>
      <c r="AJ19" s="26">
        <f t="shared" si="8"/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f t="shared" si="9"/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f t="shared" si="10"/>
        <v>0</v>
      </c>
      <c r="AY19" s="26">
        <f t="shared" si="11"/>
        <v>0</v>
      </c>
      <c r="AZ19" s="26">
        <v>0</v>
      </c>
      <c r="BA19" s="26">
        <v>0</v>
      </c>
      <c r="BB19" s="26">
        <v>0</v>
      </c>
      <c r="BC19" s="26">
        <v>0</v>
      </c>
      <c r="BD19" s="26">
        <v>0</v>
      </c>
      <c r="BE19" s="26">
        <v>0</v>
      </c>
      <c r="BF19" s="26">
        <f t="shared" si="12"/>
        <v>0</v>
      </c>
      <c r="BG19" s="26">
        <v>0</v>
      </c>
      <c r="BH19" s="26">
        <v>0</v>
      </c>
      <c r="BI19" s="26">
        <v>0</v>
      </c>
      <c r="BJ19" s="26">
        <v>0</v>
      </c>
      <c r="BK19" s="26">
        <v>0</v>
      </c>
      <c r="BL19" s="26">
        <v>0</v>
      </c>
      <c r="BM19" s="26">
        <f t="shared" si="13"/>
        <v>0</v>
      </c>
      <c r="BN19" s="26">
        <f t="shared" si="14"/>
        <v>0</v>
      </c>
      <c r="BO19" s="26">
        <v>0</v>
      </c>
      <c r="BP19" s="26">
        <v>0</v>
      </c>
      <c r="BQ19" s="26">
        <v>0</v>
      </c>
      <c r="BR19" s="26">
        <v>0</v>
      </c>
      <c r="BS19" s="26">
        <v>0</v>
      </c>
      <c r="BT19" s="26">
        <v>0</v>
      </c>
      <c r="BU19" s="26">
        <f t="shared" si="15"/>
        <v>0</v>
      </c>
      <c r="BV19" s="26">
        <v>0</v>
      </c>
      <c r="BW19" s="26">
        <v>0</v>
      </c>
      <c r="BX19" s="26">
        <v>0</v>
      </c>
      <c r="BY19" s="26">
        <v>0</v>
      </c>
      <c r="BZ19" s="26">
        <v>0</v>
      </c>
      <c r="CA19" s="26">
        <v>0</v>
      </c>
      <c r="CB19" s="26">
        <f t="shared" si="16"/>
        <v>0</v>
      </c>
      <c r="CC19" s="26">
        <f t="shared" si="17"/>
        <v>0</v>
      </c>
      <c r="CD19" s="26">
        <v>0</v>
      </c>
      <c r="CE19" s="26">
        <v>0</v>
      </c>
      <c r="CF19" s="26">
        <v>0</v>
      </c>
      <c r="CG19" s="26">
        <v>0</v>
      </c>
      <c r="CH19" s="26">
        <v>0</v>
      </c>
      <c r="CI19" s="26">
        <v>0</v>
      </c>
      <c r="CJ19" s="26">
        <f t="shared" si="18"/>
        <v>0</v>
      </c>
      <c r="CK19" s="26">
        <v>0</v>
      </c>
      <c r="CL19" s="26">
        <v>0</v>
      </c>
      <c r="CM19" s="26">
        <v>0</v>
      </c>
      <c r="CN19" s="26">
        <v>0</v>
      </c>
      <c r="CO19" s="26">
        <v>0</v>
      </c>
      <c r="CP19" s="26">
        <v>0</v>
      </c>
      <c r="CQ19" s="26">
        <f t="shared" si="19"/>
        <v>0</v>
      </c>
      <c r="CR19" s="26">
        <f t="shared" si="20"/>
        <v>0</v>
      </c>
      <c r="CS19" s="26">
        <v>0</v>
      </c>
      <c r="CT19" s="26">
        <v>0</v>
      </c>
      <c r="CU19" s="26">
        <v>0</v>
      </c>
      <c r="CV19" s="26">
        <v>0</v>
      </c>
      <c r="CW19" s="26">
        <v>0</v>
      </c>
      <c r="CX19" s="26">
        <v>0</v>
      </c>
      <c r="CY19" s="26">
        <f t="shared" si="21"/>
        <v>0</v>
      </c>
      <c r="CZ19" s="26">
        <v>0</v>
      </c>
      <c r="DA19" s="26">
        <v>0</v>
      </c>
      <c r="DB19" s="26">
        <v>0</v>
      </c>
      <c r="DC19" s="26">
        <v>0</v>
      </c>
      <c r="DD19" s="26">
        <v>0</v>
      </c>
      <c r="DE19" s="26">
        <v>0</v>
      </c>
      <c r="DF19" s="26">
        <f t="shared" si="22"/>
        <v>0</v>
      </c>
      <c r="DG19" s="26">
        <f t="shared" si="23"/>
        <v>0</v>
      </c>
      <c r="DH19" s="26">
        <v>0</v>
      </c>
      <c r="DI19" s="26">
        <v>0</v>
      </c>
      <c r="DJ19" s="26">
        <v>0</v>
      </c>
      <c r="DK19" s="26">
        <v>0</v>
      </c>
      <c r="DL19" s="26">
        <v>0</v>
      </c>
      <c r="DM19" s="26">
        <v>0</v>
      </c>
      <c r="DN19" s="26">
        <f t="shared" si="24"/>
        <v>0</v>
      </c>
      <c r="DO19" s="26">
        <v>0</v>
      </c>
      <c r="DP19" s="26">
        <v>0</v>
      </c>
      <c r="DQ19" s="26">
        <v>0</v>
      </c>
      <c r="DR19" s="26">
        <v>0</v>
      </c>
      <c r="DS19" s="26">
        <v>0</v>
      </c>
      <c r="DT19" s="26">
        <v>0</v>
      </c>
      <c r="DU19" s="26">
        <f t="shared" si="25"/>
        <v>1485</v>
      </c>
      <c r="DV19" s="26">
        <v>1485</v>
      </c>
      <c r="DW19" s="26">
        <v>0</v>
      </c>
      <c r="DX19" s="26">
        <v>0</v>
      </c>
      <c r="DY19" s="26">
        <v>0</v>
      </c>
      <c r="DZ19" s="26">
        <f t="shared" si="26"/>
        <v>1558</v>
      </c>
      <c r="EA19" s="26">
        <f t="shared" si="27"/>
        <v>780</v>
      </c>
      <c r="EB19" s="26">
        <v>0</v>
      </c>
      <c r="EC19" s="26">
        <v>0</v>
      </c>
      <c r="ED19" s="26">
        <v>776</v>
      </c>
      <c r="EE19" s="26">
        <v>0</v>
      </c>
      <c r="EF19" s="26">
        <v>0</v>
      </c>
      <c r="EG19" s="26">
        <v>4</v>
      </c>
      <c r="EH19" s="26">
        <f t="shared" si="28"/>
        <v>778</v>
      </c>
      <c r="EI19" s="26">
        <v>0</v>
      </c>
      <c r="EJ19" s="26">
        <v>0</v>
      </c>
      <c r="EK19" s="26">
        <v>778</v>
      </c>
      <c r="EL19" s="26">
        <v>0</v>
      </c>
      <c r="EM19" s="26">
        <v>0</v>
      </c>
      <c r="EN19" s="26">
        <v>0</v>
      </c>
    </row>
    <row r="20" spans="1:144" s="27" customFormat="1" ht="13.5" customHeight="1" x14ac:dyDescent="0.2">
      <c r="A20" s="24" t="s">
        <v>27</v>
      </c>
      <c r="B20" s="25" t="s">
        <v>52</v>
      </c>
      <c r="C20" s="24" t="s">
        <v>53</v>
      </c>
      <c r="D20" s="26">
        <f t="shared" si="0"/>
        <v>47007</v>
      </c>
      <c r="E20" s="26">
        <f t="shared" si="1"/>
        <v>37057</v>
      </c>
      <c r="F20" s="26">
        <f t="shared" si="2"/>
        <v>36221</v>
      </c>
      <c r="G20" s="26">
        <v>0</v>
      </c>
      <c r="H20" s="26">
        <v>35828</v>
      </c>
      <c r="I20" s="26">
        <v>393</v>
      </c>
      <c r="J20" s="26">
        <v>0</v>
      </c>
      <c r="K20" s="26">
        <v>0</v>
      </c>
      <c r="L20" s="26">
        <v>0</v>
      </c>
      <c r="M20" s="26">
        <f t="shared" si="3"/>
        <v>836</v>
      </c>
      <c r="N20" s="26">
        <v>0</v>
      </c>
      <c r="O20" s="26">
        <v>836</v>
      </c>
      <c r="P20" s="26">
        <v>0</v>
      </c>
      <c r="Q20" s="26">
        <v>0</v>
      </c>
      <c r="R20" s="26">
        <v>0</v>
      </c>
      <c r="S20" s="26">
        <v>0</v>
      </c>
      <c r="T20" s="26">
        <f t="shared" si="4"/>
        <v>3460</v>
      </c>
      <c r="U20" s="26">
        <f t="shared" si="5"/>
        <v>2115</v>
      </c>
      <c r="V20" s="26">
        <v>0</v>
      </c>
      <c r="W20" s="26">
        <v>0</v>
      </c>
      <c r="X20" s="26">
        <v>1742</v>
      </c>
      <c r="Y20" s="26">
        <v>0</v>
      </c>
      <c r="Z20" s="26">
        <v>0</v>
      </c>
      <c r="AA20" s="26">
        <v>373</v>
      </c>
      <c r="AB20" s="26">
        <f t="shared" si="6"/>
        <v>1345</v>
      </c>
      <c r="AC20" s="26">
        <v>0</v>
      </c>
      <c r="AD20" s="26">
        <v>0</v>
      </c>
      <c r="AE20" s="26">
        <v>942</v>
      </c>
      <c r="AF20" s="26">
        <v>0</v>
      </c>
      <c r="AG20" s="26">
        <v>0</v>
      </c>
      <c r="AH20" s="26">
        <v>403</v>
      </c>
      <c r="AI20" s="26">
        <f t="shared" si="7"/>
        <v>0</v>
      </c>
      <c r="AJ20" s="26">
        <f t="shared" si="8"/>
        <v>0</v>
      </c>
      <c r="AK20" s="26">
        <v>0</v>
      </c>
      <c r="AL20" s="26">
        <v>0</v>
      </c>
      <c r="AM20" s="26">
        <v>0</v>
      </c>
      <c r="AN20" s="26">
        <v>0</v>
      </c>
      <c r="AO20" s="26">
        <v>0</v>
      </c>
      <c r="AP20" s="26">
        <v>0</v>
      </c>
      <c r="AQ20" s="26">
        <f t="shared" si="9"/>
        <v>0</v>
      </c>
      <c r="AR20" s="26">
        <v>0</v>
      </c>
      <c r="AS20" s="26">
        <v>0</v>
      </c>
      <c r="AT20" s="26">
        <v>0</v>
      </c>
      <c r="AU20" s="26">
        <v>0</v>
      </c>
      <c r="AV20" s="26">
        <v>0</v>
      </c>
      <c r="AW20" s="26">
        <v>0</v>
      </c>
      <c r="AX20" s="26">
        <f t="shared" si="10"/>
        <v>0</v>
      </c>
      <c r="AY20" s="26">
        <f t="shared" si="11"/>
        <v>0</v>
      </c>
      <c r="AZ20" s="26">
        <v>0</v>
      </c>
      <c r="BA20" s="26">
        <v>0</v>
      </c>
      <c r="BB20" s="26">
        <v>0</v>
      </c>
      <c r="BC20" s="26">
        <v>0</v>
      </c>
      <c r="BD20" s="26">
        <v>0</v>
      </c>
      <c r="BE20" s="26">
        <v>0</v>
      </c>
      <c r="BF20" s="26">
        <f t="shared" si="12"/>
        <v>0</v>
      </c>
      <c r="BG20" s="26">
        <v>0</v>
      </c>
      <c r="BH20" s="26">
        <v>0</v>
      </c>
      <c r="BI20" s="26">
        <v>0</v>
      </c>
      <c r="BJ20" s="26">
        <v>0</v>
      </c>
      <c r="BK20" s="26">
        <v>0</v>
      </c>
      <c r="BL20" s="26">
        <v>0</v>
      </c>
      <c r="BM20" s="26">
        <f t="shared" si="13"/>
        <v>0</v>
      </c>
      <c r="BN20" s="26">
        <f t="shared" si="14"/>
        <v>0</v>
      </c>
      <c r="BO20" s="26">
        <v>0</v>
      </c>
      <c r="BP20" s="26">
        <v>0</v>
      </c>
      <c r="BQ20" s="26">
        <v>0</v>
      </c>
      <c r="BR20" s="26">
        <v>0</v>
      </c>
      <c r="BS20" s="26">
        <v>0</v>
      </c>
      <c r="BT20" s="26">
        <v>0</v>
      </c>
      <c r="BU20" s="26">
        <f t="shared" si="15"/>
        <v>0</v>
      </c>
      <c r="BV20" s="26">
        <v>0</v>
      </c>
      <c r="BW20" s="26">
        <v>0</v>
      </c>
      <c r="BX20" s="26">
        <v>0</v>
      </c>
      <c r="BY20" s="26">
        <v>0</v>
      </c>
      <c r="BZ20" s="26">
        <v>0</v>
      </c>
      <c r="CA20" s="26">
        <v>0</v>
      </c>
      <c r="CB20" s="26">
        <f t="shared" si="16"/>
        <v>3807</v>
      </c>
      <c r="CC20" s="26">
        <f t="shared" si="17"/>
        <v>965</v>
      </c>
      <c r="CD20" s="26">
        <v>0</v>
      </c>
      <c r="CE20" s="26">
        <v>0</v>
      </c>
      <c r="CF20" s="26">
        <v>0</v>
      </c>
      <c r="CG20" s="26">
        <v>965</v>
      </c>
      <c r="CH20" s="26">
        <v>0</v>
      </c>
      <c r="CI20" s="26">
        <v>0</v>
      </c>
      <c r="CJ20" s="26">
        <f t="shared" si="18"/>
        <v>2842</v>
      </c>
      <c r="CK20" s="26">
        <v>0</v>
      </c>
      <c r="CL20" s="26">
        <v>0</v>
      </c>
      <c r="CM20" s="26">
        <v>0</v>
      </c>
      <c r="CN20" s="26">
        <v>2842</v>
      </c>
      <c r="CO20" s="26">
        <v>0</v>
      </c>
      <c r="CP20" s="26">
        <v>0</v>
      </c>
      <c r="CQ20" s="26">
        <f t="shared" si="19"/>
        <v>1245</v>
      </c>
      <c r="CR20" s="26">
        <f t="shared" si="20"/>
        <v>1245</v>
      </c>
      <c r="CS20" s="26">
        <v>0</v>
      </c>
      <c r="CT20" s="26">
        <v>0</v>
      </c>
      <c r="CU20" s="26">
        <v>0</v>
      </c>
      <c r="CV20" s="26">
        <v>1245</v>
      </c>
      <c r="CW20" s="26">
        <v>0</v>
      </c>
      <c r="CX20" s="26">
        <v>0</v>
      </c>
      <c r="CY20" s="26">
        <f t="shared" si="21"/>
        <v>0</v>
      </c>
      <c r="CZ20" s="26">
        <v>0</v>
      </c>
      <c r="DA20" s="26">
        <v>0</v>
      </c>
      <c r="DB20" s="26">
        <v>0</v>
      </c>
      <c r="DC20" s="26">
        <v>0</v>
      </c>
      <c r="DD20" s="26">
        <v>0</v>
      </c>
      <c r="DE20" s="26">
        <v>0</v>
      </c>
      <c r="DF20" s="26">
        <f t="shared" si="22"/>
        <v>0</v>
      </c>
      <c r="DG20" s="26">
        <f t="shared" si="23"/>
        <v>0</v>
      </c>
      <c r="DH20" s="26">
        <v>0</v>
      </c>
      <c r="DI20" s="26">
        <v>0</v>
      </c>
      <c r="DJ20" s="26">
        <v>0</v>
      </c>
      <c r="DK20" s="26">
        <v>0</v>
      </c>
      <c r="DL20" s="26">
        <v>0</v>
      </c>
      <c r="DM20" s="26">
        <v>0</v>
      </c>
      <c r="DN20" s="26">
        <f t="shared" si="24"/>
        <v>0</v>
      </c>
      <c r="DO20" s="26">
        <v>0</v>
      </c>
      <c r="DP20" s="26">
        <v>0</v>
      </c>
      <c r="DQ20" s="26">
        <v>0</v>
      </c>
      <c r="DR20" s="26">
        <v>0</v>
      </c>
      <c r="DS20" s="26">
        <v>0</v>
      </c>
      <c r="DT20" s="26">
        <v>0</v>
      </c>
      <c r="DU20" s="26">
        <f t="shared" si="25"/>
        <v>1315</v>
      </c>
      <c r="DV20" s="26">
        <v>1180</v>
      </c>
      <c r="DW20" s="26">
        <v>66</v>
      </c>
      <c r="DX20" s="26">
        <v>69</v>
      </c>
      <c r="DY20" s="26">
        <v>0</v>
      </c>
      <c r="DZ20" s="26">
        <f t="shared" si="26"/>
        <v>123</v>
      </c>
      <c r="EA20" s="26">
        <f t="shared" si="27"/>
        <v>0</v>
      </c>
      <c r="EB20" s="26">
        <v>0</v>
      </c>
      <c r="EC20" s="26">
        <v>0</v>
      </c>
      <c r="ED20" s="26">
        <v>0</v>
      </c>
      <c r="EE20" s="26">
        <v>0</v>
      </c>
      <c r="EF20" s="26">
        <v>0</v>
      </c>
      <c r="EG20" s="26">
        <v>0</v>
      </c>
      <c r="EH20" s="26">
        <f t="shared" si="28"/>
        <v>123</v>
      </c>
      <c r="EI20" s="26">
        <v>0</v>
      </c>
      <c r="EJ20" s="26">
        <v>0</v>
      </c>
      <c r="EK20" s="26">
        <v>123</v>
      </c>
      <c r="EL20" s="26">
        <v>0</v>
      </c>
      <c r="EM20" s="26">
        <v>0</v>
      </c>
      <c r="EN20" s="26">
        <v>0</v>
      </c>
    </row>
    <row r="21" spans="1:144" s="27" customFormat="1" ht="13.5" customHeight="1" x14ac:dyDescent="0.2">
      <c r="A21" s="24" t="s">
        <v>27</v>
      </c>
      <c r="B21" s="25" t="s">
        <v>54</v>
      </c>
      <c r="C21" s="24" t="s">
        <v>55</v>
      </c>
      <c r="D21" s="26">
        <f t="shared" si="0"/>
        <v>25997</v>
      </c>
      <c r="E21" s="26">
        <f t="shared" si="1"/>
        <v>23658</v>
      </c>
      <c r="F21" s="26">
        <f t="shared" si="2"/>
        <v>23578</v>
      </c>
      <c r="G21" s="26">
        <v>0</v>
      </c>
      <c r="H21" s="26">
        <v>23578</v>
      </c>
      <c r="I21" s="26">
        <v>0</v>
      </c>
      <c r="J21" s="26">
        <v>0</v>
      </c>
      <c r="K21" s="26">
        <v>0</v>
      </c>
      <c r="L21" s="26">
        <v>0</v>
      </c>
      <c r="M21" s="26">
        <f t="shared" si="3"/>
        <v>80</v>
      </c>
      <c r="N21" s="26">
        <v>0</v>
      </c>
      <c r="O21" s="26">
        <v>80</v>
      </c>
      <c r="P21" s="26">
        <v>0</v>
      </c>
      <c r="Q21" s="26">
        <v>0</v>
      </c>
      <c r="R21" s="26">
        <v>0</v>
      </c>
      <c r="S21" s="26">
        <v>0</v>
      </c>
      <c r="T21" s="26">
        <f t="shared" si="4"/>
        <v>0</v>
      </c>
      <c r="U21" s="26">
        <f t="shared" si="5"/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f t="shared" si="6"/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26">
        <v>0</v>
      </c>
      <c r="AI21" s="26">
        <f t="shared" si="7"/>
        <v>36</v>
      </c>
      <c r="AJ21" s="26">
        <f t="shared" si="8"/>
        <v>36</v>
      </c>
      <c r="AK21" s="26">
        <v>0</v>
      </c>
      <c r="AL21" s="26">
        <v>36</v>
      </c>
      <c r="AM21" s="26">
        <v>0</v>
      </c>
      <c r="AN21" s="26">
        <v>0</v>
      </c>
      <c r="AO21" s="26">
        <v>0</v>
      </c>
      <c r="AP21" s="26">
        <v>0</v>
      </c>
      <c r="AQ21" s="26">
        <f t="shared" si="9"/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f t="shared" si="10"/>
        <v>0</v>
      </c>
      <c r="AY21" s="26">
        <f t="shared" si="11"/>
        <v>0</v>
      </c>
      <c r="AZ21" s="26">
        <v>0</v>
      </c>
      <c r="BA21" s="26">
        <v>0</v>
      </c>
      <c r="BB21" s="26">
        <v>0</v>
      </c>
      <c r="BC21" s="26">
        <v>0</v>
      </c>
      <c r="BD21" s="26">
        <v>0</v>
      </c>
      <c r="BE21" s="26">
        <v>0</v>
      </c>
      <c r="BF21" s="26">
        <f t="shared" si="12"/>
        <v>0</v>
      </c>
      <c r="BG21" s="26">
        <v>0</v>
      </c>
      <c r="BH21" s="26">
        <v>0</v>
      </c>
      <c r="BI21" s="26">
        <v>0</v>
      </c>
      <c r="BJ21" s="26">
        <v>0</v>
      </c>
      <c r="BK21" s="26">
        <v>0</v>
      </c>
      <c r="BL21" s="26">
        <v>0</v>
      </c>
      <c r="BM21" s="26">
        <f t="shared" si="13"/>
        <v>0</v>
      </c>
      <c r="BN21" s="26">
        <f t="shared" si="14"/>
        <v>0</v>
      </c>
      <c r="BO21" s="26">
        <v>0</v>
      </c>
      <c r="BP21" s="26">
        <v>0</v>
      </c>
      <c r="BQ21" s="26">
        <v>0</v>
      </c>
      <c r="BR21" s="26">
        <v>0</v>
      </c>
      <c r="BS21" s="26">
        <v>0</v>
      </c>
      <c r="BT21" s="26">
        <v>0</v>
      </c>
      <c r="BU21" s="26">
        <f t="shared" si="15"/>
        <v>0</v>
      </c>
      <c r="BV21" s="26">
        <v>0</v>
      </c>
      <c r="BW21" s="26">
        <v>0</v>
      </c>
      <c r="BX21" s="26">
        <v>0</v>
      </c>
      <c r="BY21" s="26">
        <v>0</v>
      </c>
      <c r="BZ21" s="26">
        <v>0</v>
      </c>
      <c r="CA21" s="26">
        <v>0</v>
      </c>
      <c r="CB21" s="26">
        <f t="shared" si="16"/>
        <v>0</v>
      </c>
      <c r="CC21" s="26">
        <f t="shared" si="17"/>
        <v>0</v>
      </c>
      <c r="CD21" s="26">
        <v>0</v>
      </c>
      <c r="CE21" s="26">
        <v>0</v>
      </c>
      <c r="CF21" s="26">
        <v>0</v>
      </c>
      <c r="CG21" s="26">
        <v>0</v>
      </c>
      <c r="CH21" s="26">
        <v>0</v>
      </c>
      <c r="CI21" s="26">
        <v>0</v>
      </c>
      <c r="CJ21" s="26">
        <f t="shared" si="18"/>
        <v>0</v>
      </c>
      <c r="CK21" s="26">
        <v>0</v>
      </c>
      <c r="CL21" s="26">
        <v>0</v>
      </c>
      <c r="CM21" s="26">
        <v>0</v>
      </c>
      <c r="CN21" s="26">
        <v>0</v>
      </c>
      <c r="CO21" s="26">
        <v>0</v>
      </c>
      <c r="CP21" s="26">
        <v>0</v>
      </c>
      <c r="CQ21" s="26">
        <f t="shared" si="19"/>
        <v>1581</v>
      </c>
      <c r="CR21" s="26">
        <f t="shared" si="20"/>
        <v>1556</v>
      </c>
      <c r="CS21" s="26">
        <v>0</v>
      </c>
      <c r="CT21" s="26">
        <v>0</v>
      </c>
      <c r="CU21" s="26">
        <v>657</v>
      </c>
      <c r="CV21" s="26">
        <v>354</v>
      </c>
      <c r="CW21" s="26">
        <v>41</v>
      </c>
      <c r="CX21" s="26">
        <v>504</v>
      </c>
      <c r="CY21" s="26">
        <f t="shared" si="21"/>
        <v>25</v>
      </c>
      <c r="CZ21" s="26">
        <v>0</v>
      </c>
      <c r="DA21" s="26">
        <v>0</v>
      </c>
      <c r="DB21" s="26">
        <v>9</v>
      </c>
      <c r="DC21" s="26">
        <v>2</v>
      </c>
      <c r="DD21" s="26">
        <v>0</v>
      </c>
      <c r="DE21" s="26">
        <v>14</v>
      </c>
      <c r="DF21" s="26">
        <f t="shared" si="22"/>
        <v>0</v>
      </c>
      <c r="DG21" s="26">
        <f t="shared" si="23"/>
        <v>0</v>
      </c>
      <c r="DH21" s="26">
        <v>0</v>
      </c>
      <c r="DI21" s="26">
        <v>0</v>
      </c>
      <c r="DJ21" s="26">
        <v>0</v>
      </c>
      <c r="DK21" s="26">
        <v>0</v>
      </c>
      <c r="DL21" s="26">
        <v>0</v>
      </c>
      <c r="DM21" s="26">
        <v>0</v>
      </c>
      <c r="DN21" s="26">
        <f t="shared" si="24"/>
        <v>0</v>
      </c>
      <c r="DO21" s="26">
        <v>0</v>
      </c>
      <c r="DP21" s="26">
        <v>0</v>
      </c>
      <c r="DQ21" s="26">
        <v>0</v>
      </c>
      <c r="DR21" s="26">
        <v>0</v>
      </c>
      <c r="DS21" s="26">
        <v>0</v>
      </c>
      <c r="DT21" s="26">
        <v>0</v>
      </c>
      <c r="DU21" s="26">
        <f t="shared" si="25"/>
        <v>385</v>
      </c>
      <c r="DV21" s="26">
        <v>385</v>
      </c>
      <c r="DW21" s="26">
        <v>0</v>
      </c>
      <c r="DX21" s="26">
        <v>0</v>
      </c>
      <c r="DY21" s="26">
        <v>0</v>
      </c>
      <c r="DZ21" s="26">
        <f t="shared" si="26"/>
        <v>337</v>
      </c>
      <c r="EA21" s="26">
        <f t="shared" si="27"/>
        <v>194</v>
      </c>
      <c r="EB21" s="26">
        <v>0</v>
      </c>
      <c r="EC21" s="26">
        <v>0</v>
      </c>
      <c r="ED21" s="26">
        <v>194</v>
      </c>
      <c r="EE21" s="26">
        <v>0</v>
      </c>
      <c r="EF21" s="26">
        <v>0</v>
      </c>
      <c r="EG21" s="26">
        <v>0</v>
      </c>
      <c r="EH21" s="26">
        <f t="shared" si="28"/>
        <v>143</v>
      </c>
      <c r="EI21" s="26">
        <v>0</v>
      </c>
      <c r="EJ21" s="26">
        <v>0</v>
      </c>
      <c r="EK21" s="26">
        <v>143</v>
      </c>
      <c r="EL21" s="26">
        <v>0</v>
      </c>
      <c r="EM21" s="26">
        <v>0</v>
      </c>
      <c r="EN21" s="26">
        <v>0</v>
      </c>
    </row>
    <row r="22" spans="1:144" s="27" customFormat="1" ht="13.5" customHeight="1" x14ac:dyDescent="0.2">
      <c r="A22" s="24" t="s">
        <v>27</v>
      </c>
      <c r="B22" s="25" t="s">
        <v>56</v>
      </c>
      <c r="C22" s="24" t="s">
        <v>57</v>
      </c>
      <c r="D22" s="26">
        <f t="shared" si="0"/>
        <v>6428</v>
      </c>
      <c r="E22" s="26">
        <f t="shared" si="1"/>
        <v>5542</v>
      </c>
      <c r="F22" s="26">
        <f t="shared" si="2"/>
        <v>5387</v>
      </c>
      <c r="G22" s="26">
        <v>0</v>
      </c>
      <c r="H22" s="26">
        <v>5387</v>
      </c>
      <c r="I22" s="26">
        <v>0</v>
      </c>
      <c r="J22" s="26">
        <v>0</v>
      </c>
      <c r="K22" s="26">
        <v>0</v>
      </c>
      <c r="L22" s="26">
        <v>0</v>
      </c>
      <c r="M22" s="26">
        <f t="shared" si="3"/>
        <v>155</v>
      </c>
      <c r="N22" s="26">
        <v>0</v>
      </c>
      <c r="O22" s="26">
        <v>155</v>
      </c>
      <c r="P22" s="26">
        <v>0</v>
      </c>
      <c r="Q22" s="26">
        <v>0</v>
      </c>
      <c r="R22" s="26">
        <v>0</v>
      </c>
      <c r="S22" s="26">
        <v>0</v>
      </c>
      <c r="T22" s="26">
        <f t="shared" si="4"/>
        <v>506</v>
      </c>
      <c r="U22" s="26">
        <f t="shared" si="5"/>
        <v>253</v>
      </c>
      <c r="V22" s="26">
        <v>0</v>
      </c>
      <c r="W22" s="26">
        <v>0</v>
      </c>
      <c r="X22" s="26">
        <v>91</v>
      </c>
      <c r="Y22" s="26">
        <v>0</v>
      </c>
      <c r="Z22" s="26">
        <v>0</v>
      </c>
      <c r="AA22" s="26">
        <v>162</v>
      </c>
      <c r="AB22" s="26">
        <f t="shared" si="6"/>
        <v>253</v>
      </c>
      <c r="AC22" s="26">
        <v>0</v>
      </c>
      <c r="AD22" s="26">
        <v>0</v>
      </c>
      <c r="AE22" s="26">
        <v>97</v>
      </c>
      <c r="AF22" s="26">
        <v>0</v>
      </c>
      <c r="AG22" s="26">
        <v>0</v>
      </c>
      <c r="AH22" s="26">
        <v>156</v>
      </c>
      <c r="AI22" s="26">
        <f t="shared" si="7"/>
        <v>0</v>
      </c>
      <c r="AJ22" s="26">
        <f t="shared" si="8"/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0</v>
      </c>
      <c r="AP22" s="26">
        <v>0</v>
      </c>
      <c r="AQ22" s="26">
        <f t="shared" si="9"/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f t="shared" si="10"/>
        <v>0</v>
      </c>
      <c r="AY22" s="26">
        <f t="shared" si="11"/>
        <v>0</v>
      </c>
      <c r="AZ22" s="26">
        <v>0</v>
      </c>
      <c r="BA22" s="26">
        <v>0</v>
      </c>
      <c r="BB22" s="26">
        <v>0</v>
      </c>
      <c r="BC22" s="26">
        <v>0</v>
      </c>
      <c r="BD22" s="26">
        <v>0</v>
      </c>
      <c r="BE22" s="26">
        <v>0</v>
      </c>
      <c r="BF22" s="26">
        <f t="shared" si="12"/>
        <v>0</v>
      </c>
      <c r="BG22" s="26">
        <v>0</v>
      </c>
      <c r="BH22" s="26">
        <v>0</v>
      </c>
      <c r="BI22" s="26">
        <v>0</v>
      </c>
      <c r="BJ22" s="26">
        <v>0</v>
      </c>
      <c r="BK22" s="26">
        <v>0</v>
      </c>
      <c r="BL22" s="26">
        <v>0</v>
      </c>
      <c r="BM22" s="26">
        <f t="shared" si="13"/>
        <v>0</v>
      </c>
      <c r="BN22" s="26">
        <f t="shared" si="14"/>
        <v>0</v>
      </c>
      <c r="BO22" s="26">
        <v>0</v>
      </c>
      <c r="BP22" s="26">
        <v>0</v>
      </c>
      <c r="BQ22" s="26">
        <v>0</v>
      </c>
      <c r="BR22" s="26">
        <v>0</v>
      </c>
      <c r="BS22" s="26">
        <v>0</v>
      </c>
      <c r="BT22" s="26">
        <v>0</v>
      </c>
      <c r="BU22" s="26">
        <f t="shared" si="15"/>
        <v>0</v>
      </c>
      <c r="BV22" s="26">
        <v>0</v>
      </c>
      <c r="BW22" s="26">
        <v>0</v>
      </c>
      <c r="BX22" s="26">
        <v>0</v>
      </c>
      <c r="BY22" s="26">
        <v>0</v>
      </c>
      <c r="BZ22" s="26">
        <v>0</v>
      </c>
      <c r="CA22" s="26">
        <v>0</v>
      </c>
      <c r="CB22" s="26">
        <f t="shared" si="16"/>
        <v>0</v>
      </c>
      <c r="CC22" s="26">
        <f t="shared" si="17"/>
        <v>0</v>
      </c>
      <c r="CD22" s="26">
        <v>0</v>
      </c>
      <c r="CE22" s="26">
        <v>0</v>
      </c>
      <c r="CF22" s="26">
        <v>0</v>
      </c>
      <c r="CG22" s="26">
        <v>0</v>
      </c>
      <c r="CH22" s="26">
        <v>0</v>
      </c>
      <c r="CI22" s="26">
        <v>0</v>
      </c>
      <c r="CJ22" s="26">
        <f t="shared" si="18"/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0</v>
      </c>
      <c r="CQ22" s="26">
        <f t="shared" si="19"/>
        <v>0</v>
      </c>
      <c r="CR22" s="26">
        <f t="shared" si="20"/>
        <v>0</v>
      </c>
      <c r="CS22" s="26">
        <v>0</v>
      </c>
      <c r="CT22" s="26">
        <v>0</v>
      </c>
      <c r="CU22" s="26">
        <v>0</v>
      </c>
      <c r="CV22" s="26">
        <v>0</v>
      </c>
      <c r="CW22" s="26">
        <v>0</v>
      </c>
      <c r="CX22" s="26">
        <v>0</v>
      </c>
      <c r="CY22" s="26">
        <f t="shared" si="21"/>
        <v>0</v>
      </c>
      <c r="CZ22" s="26">
        <v>0</v>
      </c>
      <c r="DA22" s="26">
        <v>0</v>
      </c>
      <c r="DB22" s="26">
        <v>0</v>
      </c>
      <c r="DC22" s="26">
        <v>0</v>
      </c>
      <c r="DD22" s="26">
        <v>0</v>
      </c>
      <c r="DE22" s="26">
        <v>0</v>
      </c>
      <c r="DF22" s="26">
        <f t="shared" si="22"/>
        <v>0</v>
      </c>
      <c r="DG22" s="26">
        <f t="shared" si="23"/>
        <v>0</v>
      </c>
      <c r="DH22" s="26">
        <v>0</v>
      </c>
      <c r="DI22" s="26">
        <v>0</v>
      </c>
      <c r="DJ22" s="26">
        <v>0</v>
      </c>
      <c r="DK22" s="26">
        <v>0</v>
      </c>
      <c r="DL22" s="26">
        <v>0</v>
      </c>
      <c r="DM22" s="26">
        <v>0</v>
      </c>
      <c r="DN22" s="26">
        <f t="shared" si="24"/>
        <v>0</v>
      </c>
      <c r="DO22" s="26">
        <v>0</v>
      </c>
      <c r="DP22" s="26">
        <v>0</v>
      </c>
      <c r="DQ22" s="26">
        <v>0</v>
      </c>
      <c r="DR22" s="26">
        <v>0</v>
      </c>
      <c r="DS22" s="26">
        <v>0</v>
      </c>
      <c r="DT22" s="26">
        <v>0</v>
      </c>
      <c r="DU22" s="26">
        <f t="shared" si="25"/>
        <v>380</v>
      </c>
      <c r="DV22" s="26">
        <v>358</v>
      </c>
      <c r="DW22" s="26">
        <v>0</v>
      </c>
      <c r="DX22" s="26">
        <v>15</v>
      </c>
      <c r="DY22" s="26">
        <v>7</v>
      </c>
      <c r="DZ22" s="26">
        <f t="shared" si="26"/>
        <v>0</v>
      </c>
      <c r="EA22" s="26">
        <f t="shared" si="27"/>
        <v>0</v>
      </c>
      <c r="EB22" s="26">
        <v>0</v>
      </c>
      <c r="EC22" s="26">
        <v>0</v>
      </c>
      <c r="ED22" s="26">
        <v>0</v>
      </c>
      <c r="EE22" s="26">
        <v>0</v>
      </c>
      <c r="EF22" s="26">
        <v>0</v>
      </c>
      <c r="EG22" s="26">
        <v>0</v>
      </c>
      <c r="EH22" s="26">
        <f t="shared" si="28"/>
        <v>0</v>
      </c>
      <c r="EI22" s="26">
        <v>0</v>
      </c>
      <c r="EJ22" s="26">
        <v>0</v>
      </c>
      <c r="EK22" s="26">
        <v>0</v>
      </c>
      <c r="EL22" s="26">
        <v>0</v>
      </c>
      <c r="EM22" s="26">
        <v>0</v>
      </c>
      <c r="EN22" s="26">
        <v>0</v>
      </c>
    </row>
    <row r="23" spans="1:144" s="27" customFormat="1" ht="13.5" customHeight="1" x14ac:dyDescent="0.2">
      <c r="A23" s="24" t="s">
        <v>27</v>
      </c>
      <c r="B23" s="25" t="s">
        <v>58</v>
      </c>
      <c r="C23" s="24" t="s">
        <v>59</v>
      </c>
      <c r="D23" s="26">
        <f t="shared" si="0"/>
        <v>13809</v>
      </c>
      <c r="E23" s="26">
        <f t="shared" si="1"/>
        <v>12231</v>
      </c>
      <c r="F23" s="26">
        <f t="shared" si="2"/>
        <v>11659</v>
      </c>
      <c r="G23" s="26">
        <v>0</v>
      </c>
      <c r="H23" s="26">
        <v>11659</v>
      </c>
      <c r="I23" s="26">
        <v>0</v>
      </c>
      <c r="J23" s="26">
        <v>0</v>
      </c>
      <c r="K23" s="26">
        <v>0</v>
      </c>
      <c r="L23" s="26">
        <v>0</v>
      </c>
      <c r="M23" s="26">
        <f t="shared" si="3"/>
        <v>572</v>
      </c>
      <c r="N23" s="26">
        <v>0</v>
      </c>
      <c r="O23" s="26">
        <v>225</v>
      </c>
      <c r="P23" s="26">
        <v>0</v>
      </c>
      <c r="Q23" s="26">
        <v>0</v>
      </c>
      <c r="R23" s="26">
        <v>0</v>
      </c>
      <c r="S23" s="26">
        <v>347</v>
      </c>
      <c r="T23" s="26">
        <f t="shared" si="4"/>
        <v>608</v>
      </c>
      <c r="U23" s="26">
        <f t="shared" si="5"/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f t="shared" si="6"/>
        <v>608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608</v>
      </c>
      <c r="AI23" s="26">
        <f t="shared" si="7"/>
        <v>0</v>
      </c>
      <c r="AJ23" s="26">
        <f t="shared" si="8"/>
        <v>0</v>
      </c>
      <c r="AK23" s="26">
        <v>0</v>
      </c>
      <c r="AL23" s="26">
        <v>0</v>
      </c>
      <c r="AM23" s="26">
        <v>0</v>
      </c>
      <c r="AN23" s="26">
        <v>0</v>
      </c>
      <c r="AO23" s="26">
        <v>0</v>
      </c>
      <c r="AP23" s="26">
        <v>0</v>
      </c>
      <c r="AQ23" s="26">
        <f t="shared" si="9"/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f t="shared" si="10"/>
        <v>0</v>
      </c>
      <c r="AY23" s="26">
        <f t="shared" si="11"/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f t="shared" si="12"/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f t="shared" si="13"/>
        <v>0</v>
      </c>
      <c r="BN23" s="26">
        <f t="shared" si="14"/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f t="shared" si="15"/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>
        <v>0</v>
      </c>
      <c r="CB23" s="26">
        <f t="shared" si="16"/>
        <v>0</v>
      </c>
      <c r="CC23" s="26">
        <f t="shared" si="17"/>
        <v>0</v>
      </c>
      <c r="CD23" s="26">
        <v>0</v>
      </c>
      <c r="CE23" s="26">
        <v>0</v>
      </c>
      <c r="CF23" s="26">
        <v>0</v>
      </c>
      <c r="CG23" s="26">
        <v>0</v>
      </c>
      <c r="CH23" s="26">
        <v>0</v>
      </c>
      <c r="CI23" s="26">
        <v>0</v>
      </c>
      <c r="CJ23" s="26">
        <f t="shared" si="18"/>
        <v>0</v>
      </c>
      <c r="CK23" s="26">
        <v>0</v>
      </c>
      <c r="CL23" s="26">
        <v>0</v>
      </c>
      <c r="CM23" s="26">
        <v>0</v>
      </c>
      <c r="CN23" s="26">
        <v>0</v>
      </c>
      <c r="CO23" s="26">
        <v>0</v>
      </c>
      <c r="CP23" s="26">
        <v>0</v>
      </c>
      <c r="CQ23" s="26">
        <f t="shared" si="19"/>
        <v>385</v>
      </c>
      <c r="CR23" s="26">
        <f t="shared" si="20"/>
        <v>108</v>
      </c>
      <c r="CS23" s="26">
        <v>0</v>
      </c>
      <c r="CT23" s="26">
        <v>0</v>
      </c>
      <c r="CU23" s="26">
        <v>0</v>
      </c>
      <c r="CV23" s="26">
        <v>108</v>
      </c>
      <c r="CW23" s="26">
        <v>0</v>
      </c>
      <c r="CX23" s="26">
        <v>0</v>
      </c>
      <c r="CY23" s="26">
        <f t="shared" si="21"/>
        <v>277</v>
      </c>
      <c r="CZ23" s="26">
        <v>0</v>
      </c>
      <c r="DA23" s="26">
        <v>0</v>
      </c>
      <c r="DB23" s="26">
        <v>0</v>
      </c>
      <c r="DC23" s="26">
        <v>277</v>
      </c>
      <c r="DD23" s="26">
        <v>0</v>
      </c>
      <c r="DE23" s="26">
        <v>0</v>
      </c>
      <c r="DF23" s="26">
        <f t="shared" si="22"/>
        <v>0</v>
      </c>
      <c r="DG23" s="26">
        <f t="shared" si="23"/>
        <v>0</v>
      </c>
      <c r="DH23" s="26">
        <v>0</v>
      </c>
      <c r="DI23" s="26">
        <v>0</v>
      </c>
      <c r="DJ23" s="26">
        <v>0</v>
      </c>
      <c r="DK23" s="26">
        <v>0</v>
      </c>
      <c r="DL23" s="26">
        <v>0</v>
      </c>
      <c r="DM23" s="26">
        <v>0</v>
      </c>
      <c r="DN23" s="26">
        <f t="shared" si="24"/>
        <v>0</v>
      </c>
      <c r="DO23" s="26">
        <v>0</v>
      </c>
      <c r="DP23" s="26">
        <v>0</v>
      </c>
      <c r="DQ23" s="26">
        <v>0</v>
      </c>
      <c r="DR23" s="26">
        <v>0</v>
      </c>
      <c r="DS23" s="26">
        <v>0</v>
      </c>
      <c r="DT23" s="26">
        <v>0</v>
      </c>
      <c r="DU23" s="26">
        <f t="shared" si="25"/>
        <v>585</v>
      </c>
      <c r="DV23" s="26">
        <v>485</v>
      </c>
      <c r="DW23" s="26">
        <v>0</v>
      </c>
      <c r="DX23" s="26">
        <v>100</v>
      </c>
      <c r="DY23" s="26">
        <v>0</v>
      </c>
      <c r="DZ23" s="26">
        <f t="shared" si="26"/>
        <v>0</v>
      </c>
      <c r="EA23" s="26">
        <f t="shared" si="27"/>
        <v>0</v>
      </c>
      <c r="EB23" s="26">
        <v>0</v>
      </c>
      <c r="EC23" s="26">
        <v>0</v>
      </c>
      <c r="ED23" s="26">
        <v>0</v>
      </c>
      <c r="EE23" s="26">
        <v>0</v>
      </c>
      <c r="EF23" s="26">
        <v>0</v>
      </c>
      <c r="EG23" s="26">
        <v>0</v>
      </c>
      <c r="EH23" s="26">
        <f t="shared" si="28"/>
        <v>0</v>
      </c>
      <c r="EI23" s="26">
        <v>0</v>
      </c>
      <c r="EJ23" s="26">
        <v>0</v>
      </c>
      <c r="EK23" s="26">
        <v>0</v>
      </c>
      <c r="EL23" s="26">
        <v>0</v>
      </c>
      <c r="EM23" s="26">
        <v>0</v>
      </c>
      <c r="EN23" s="26">
        <v>0</v>
      </c>
    </row>
    <row r="24" spans="1:144" s="27" customFormat="1" ht="13.5" customHeight="1" x14ac:dyDescent="0.2">
      <c r="A24" s="24" t="s">
        <v>27</v>
      </c>
      <c r="B24" s="25" t="s">
        <v>60</v>
      </c>
      <c r="C24" s="24" t="s">
        <v>61</v>
      </c>
      <c r="D24" s="26">
        <f t="shared" si="0"/>
        <v>6708</v>
      </c>
      <c r="E24" s="26">
        <f t="shared" si="1"/>
        <v>5635</v>
      </c>
      <c r="F24" s="26">
        <f t="shared" si="2"/>
        <v>5081</v>
      </c>
      <c r="G24" s="26">
        <v>0</v>
      </c>
      <c r="H24" s="26">
        <v>5081</v>
      </c>
      <c r="I24" s="26">
        <v>0</v>
      </c>
      <c r="J24" s="26">
        <v>0</v>
      </c>
      <c r="K24" s="26">
        <v>0</v>
      </c>
      <c r="L24" s="26">
        <v>0</v>
      </c>
      <c r="M24" s="26">
        <f t="shared" si="3"/>
        <v>554</v>
      </c>
      <c r="N24" s="26">
        <v>0</v>
      </c>
      <c r="O24" s="26">
        <v>554</v>
      </c>
      <c r="P24" s="26">
        <v>0</v>
      </c>
      <c r="Q24" s="26">
        <v>0</v>
      </c>
      <c r="R24" s="26">
        <v>0</v>
      </c>
      <c r="S24" s="26">
        <v>0</v>
      </c>
      <c r="T24" s="26">
        <f t="shared" si="4"/>
        <v>0</v>
      </c>
      <c r="U24" s="26">
        <f t="shared" si="5"/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f t="shared" si="6"/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f t="shared" si="7"/>
        <v>0</v>
      </c>
      <c r="AJ24" s="26">
        <f t="shared" si="8"/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f t="shared" si="9"/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f t="shared" si="10"/>
        <v>0</v>
      </c>
      <c r="AY24" s="26">
        <f t="shared" si="11"/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f t="shared" si="12"/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f t="shared" si="13"/>
        <v>0</v>
      </c>
      <c r="BN24" s="26">
        <f t="shared" si="14"/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f t="shared" si="15"/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f t="shared" si="16"/>
        <v>0</v>
      </c>
      <c r="CC24" s="26">
        <f t="shared" si="17"/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f t="shared" si="18"/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f t="shared" si="19"/>
        <v>996</v>
      </c>
      <c r="CR24" s="26">
        <f t="shared" si="20"/>
        <v>723</v>
      </c>
      <c r="CS24" s="26">
        <v>0</v>
      </c>
      <c r="CT24" s="26">
        <v>0</v>
      </c>
      <c r="CU24" s="26">
        <v>12</v>
      </c>
      <c r="CV24" s="26">
        <v>665</v>
      </c>
      <c r="CW24" s="26">
        <v>0</v>
      </c>
      <c r="CX24" s="26">
        <v>46</v>
      </c>
      <c r="CY24" s="26">
        <f t="shared" si="21"/>
        <v>273</v>
      </c>
      <c r="CZ24" s="26">
        <v>0</v>
      </c>
      <c r="DA24" s="26">
        <v>0</v>
      </c>
      <c r="DB24" s="26">
        <v>44</v>
      </c>
      <c r="DC24" s="26">
        <v>185</v>
      </c>
      <c r="DD24" s="26">
        <v>0</v>
      </c>
      <c r="DE24" s="26">
        <v>44</v>
      </c>
      <c r="DF24" s="26">
        <f t="shared" si="22"/>
        <v>0</v>
      </c>
      <c r="DG24" s="26">
        <f t="shared" si="23"/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0</v>
      </c>
      <c r="DN24" s="26">
        <f t="shared" si="24"/>
        <v>0</v>
      </c>
      <c r="DO24" s="26">
        <v>0</v>
      </c>
      <c r="DP24" s="26">
        <v>0</v>
      </c>
      <c r="DQ24" s="26">
        <v>0</v>
      </c>
      <c r="DR24" s="26">
        <v>0</v>
      </c>
      <c r="DS24" s="26">
        <v>0</v>
      </c>
      <c r="DT24" s="26">
        <v>0</v>
      </c>
      <c r="DU24" s="26">
        <f t="shared" si="25"/>
        <v>0</v>
      </c>
      <c r="DV24" s="26">
        <v>0</v>
      </c>
      <c r="DW24" s="26">
        <v>0</v>
      </c>
      <c r="DX24" s="26">
        <v>0</v>
      </c>
      <c r="DY24" s="26">
        <v>0</v>
      </c>
      <c r="DZ24" s="26">
        <f t="shared" si="26"/>
        <v>77</v>
      </c>
      <c r="EA24" s="26">
        <f t="shared" si="27"/>
        <v>77</v>
      </c>
      <c r="EB24" s="26">
        <v>0</v>
      </c>
      <c r="EC24" s="26">
        <v>0</v>
      </c>
      <c r="ED24" s="26">
        <v>77</v>
      </c>
      <c r="EE24" s="26">
        <v>0</v>
      </c>
      <c r="EF24" s="26">
        <v>0</v>
      </c>
      <c r="EG24" s="26">
        <v>0</v>
      </c>
      <c r="EH24" s="26">
        <f t="shared" si="28"/>
        <v>0</v>
      </c>
      <c r="EI24" s="26">
        <v>0</v>
      </c>
      <c r="EJ24" s="26">
        <v>0</v>
      </c>
      <c r="EK24" s="26">
        <v>0</v>
      </c>
      <c r="EL24" s="26">
        <v>0</v>
      </c>
      <c r="EM24" s="26">
        <v>0</v>
      </c>
      <c r="EN24" s="26">
        <v>0</v>
      </c>
    </row>
    <row r="25" spans="1:144" s="27" customFormat="1" ht="13.5" customHeight="1" x14ac:dyDescent="0.2">
      <c r="A25" s="24" t="s">
        <v>27</v>
      </c>
      <c r="B25" s="25" t="s">
        <v>62</v>
      </c>
      <c r="C25" s="24" t="s">
        <v>63</v>
      </c>
      <c r="D25" s="26">
        <f t="shared" si="0"/>
        <v>9828</v>
      </c>
      <c r="E25" s="26">
        <f t="shared" si="1"/>
        <v>8384</v>
      </c>
      <c r="F25" s="26">
        <f t="shared" si="2"/>
        <v>8206</v>
      </c>
      <c r="G25" s="26">
        <v>0</v>
      </c>
      <c r="H25" s="26">
        <v>7949</v>
      </c>
      <c r="I25" s="26">
        <v>0</v>
      </c>
      <c r="J25" s="26">
        <v>0</v>
      </c>
      <c r="K25" s="26">
        <v>0</v>
      </c>
      <c r="L25" s="26">
        <v>257</v>
      </c>
      <c r="M25" s="26">
        <f t="shared" si="3"/>
        <v>178</v>
      </c>
      <c r="N25" s="26">
        <v>0</v>
      </c>
      <c r="O25" s="26">
        <v>178</v>
      </c>
      <c r="P25" s="26">
        <v>0</v>
      </c>
      <c r="Q25" s="26">
        <v>0</v>
      </c>
      <c r="R25" s="26">
        <v>0</v>
      </c>
      <c r="S25" s="26">
        <v>0</v>
      </c>
      <c r="T25" s="26">
        <f t="shared" si="4"/>
        <v>231</v>
      </c>
      <c r="U25" s="26">
        <f t="shared" si="5"/>
        <v>231</v>
      </c>
      <c r="V25" s="26">
        <v>0</v>
      </c>
      <c r="W25" s="26">
        <v>0</v>
      </c>
      <c r="X25" s="26">
        <v>0</v>
      </c>
      <c r="Y25" s="26">
        <v>0</v>
      </c>
      <c r="Z25" s="26">
        <v>13</v>
      </c>
      <c r="AA25" s="26">
        <v>218</v>
      </c>
      <c r="AB25" s="26">
        <f t="shared" si="6"/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f t="shared" si="7"/>
        <v>0</v>
      </c>
      <c r="AJ25" s="26">
        <f t="shared" si="8"/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f t="shared" si="9"/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f t="shared" si="10"/>
        <v>0</v>
      </c>
      <c r="AY25" s="26">
        <f t="shared" si="11"/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f t="shared" si="12"/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f t="shared" si="13"/>
        <v>0</v>
      </c>
      <c r="BN25" s="26">
        <f t="shared" si="14"/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f t="shared" si="15"/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0</v>
      </c>
      <c r="CA25" s="26">
        <v>0</v>
      </c>
      <c r="CB25" s="26">
        <f t="shared" si="16"/>
        <v>70</v>
      </c>
      <c r="CC25" s="26">
        <f t="shared" si="17"/>
        <v>70</v>
      </c>
      <c r="CD25" s="26">
        <v>0</v>
      </c>
      <c r="CE25" s="26">
        <v>0</v>
      </c>
      <c r="CF25" s="26">
        <v>0</v>
      </c>
      <c r="CG25" s="26">
        <v>0</v>
      </c>
      <c r="CH25" s="26">
        <v>0</v>
      </c>
      <c r="CI25" s="26">
        <v>70</v>
      </c>
      <c r="CJ25" s="26">
        <f t="shared" si="18"/>
        <v>0</v>
      </c>
      <c r="CK25" s="26">
        <v>0</v>
      </c>
      <c r="CL25" s="26">
        <v>0</v>
      </c>
      <c r="CM25" s="26">
        <v>0</v>
      </c>
      <c r="CN25" s="26">
        <v>0</v>
      </c>
      <c r="CO25" s="26">
        <v>0</v>
      </c>
      <c r="CP25" s="26">
        <v>0</v>
      </c>
      <c r="CQ25" s="26">
        <f t="shared" si="19"/>
        <v>490</v>
      </c>
      <c r="CR25" s="26">
        <f t="shared" si="20"/>
        <v>490</v>
      </c>
      <c r="CS25" s="26">
        <v>0</v>
      </c>
      <c r="CT25" s="26">
        <v>0</v>
      </c>
      <c r="CU25" s="26">
        <v>0</v>
      </c>
      <c r="CV25" s="26">
        <v>490</v>
      </c>
      <c r="CW25" s="26">
        <v>0</v>
      </c>
      <c r="CX25" s="26">
        <v>0</v>
      </c>
      <c r="CY25" s="26">
        <f t="shared" si="21"/>
        <v>0</v>
      </c>
      <c r="CZ25" s="26">
        <v>0</v>
      </c>
      <c r="DA25" s="26">
        <v>0</v>
      </c>
      <c r="DB25" s="26">
        <v>0</v>
      </c>
      <c r="DC25" s="26">
        <v>0</v>
      </c>
      <c r="DD25" s="26">
        <v>0</v>
      </c>
      <c r="DE25" s="26">
        <v>0</v>
      </c>
      <c r="DF25" s="26">
        <f t="shared" si="22"/>
        <v>0</v>
      </c>
      <c r="DG25" s="26">
        <f t="shared" si="23"/>
        <v>0</v>
      </c>
      <c r="DH25" s="26">
        <v>0</v>
      </c>
      <c r="DI25" s="26">
        <v>0</v>
      </c>
      <c r="DJ25" s="26">
        <v>0</v>
      </c>
      <c r="DK25" s="26">
        <v>0</v>
      </c>
      <c r="DL25" s="26">
        <v>0</v>
      </c>
      <c r="DM25" s="26">
        <v>0</v>
      </c>
      <c r="DN25" s="26">
        <f t="shared" si="24"/>
        <v>0</v>
      </c>
      <c r="DO25" s="26">
        <v>0</v>
      </c>
      <c r="DP25" s="26">
        <v>0</v>
      </c>
      <c r="DQ25" s="26">
        <v>0</v>
      </c>
      <c r="DR25" s="26">
        <v>0</v>
      </c>
      <c r="DS25" s="26">
        <v>0</v>
      </c>
      <c r="DT25" s="26">
        <v>0</v>
      </c>
      <c r="DU25" s="26">
        <f t="shared" si="25"/>
        <v>653</v>
      </c>
      <c r="DV25" s="26">
        <v>653</v>
      </c>
      <c r="DW25" s="26">
        <v>0</v>
      </c>
      <c r="DX25" s="26">
        <v>0</v>
      </c>
      <c r="DY25" s="26">
        <v>0</v>
      </c>
      <c r="DZ25" s="26">
        <f t="shared" si="26"/>
        <v>0</v>
      </c>
      <c r="EA25" s="26">
        <f t="shared" si="27"/>
        <v>0</v>
      </c>
      <c r="EB25" s="26">
        <v>0</v>
      </c>
      <c r="EC25" s="26">
        <v>0</v>
      </c>
      <c r="ED25" s="26">
        <v>0</v>
      </c>
      <c r="EE25" s="26">
        <v>0</v>
      </c>
      <c r="EF25" s="26">
        <v>0</v>
      </c>
      <c r="EG25" s="26">
        <v>0</v>
      </c>
      <c r="EH25" s="26">
        <f t="shared" si="28"/>
        <v>0</v>
      </c>
      <c r="EI25" s="26">
        <v>0</v>
      </c>
      <c r="EJ25" s="26">
        <v>0</v>
      </c>
      <c r="EK25" s="26">
        <v>0</v>
      </c>
      <c r="EL25" s="26">
        <v>0</v>
      </c>
      <c r="EM25" s="26">
        <v>0</v>
      </c>
      <c r="EN25" s="26">
        <v>0</v>
      </c>
    </row>
    <row r="26" spans="1:144" s="27" customFormat="1" ht="13.5" customHeight="1" x14ac:dyDescent="0.2">
      <c r="A26" s="24" t="s">
        <v>27</v>
      </c>
      <c r="B26" s="25" t="s">
        <v>64</v>
      </c>
      <c r="C26" s="24" t="s">
        <v>65</v>
      </c>
      <c r="D26" s="26">
        <f t="shared" si="0"/>
        <v>12388</v>
      </c>
      <c r="E26" s="26">
        <f t="shared" si="1"/>
        <v>9579</v>
      </c>
      <c r="F26" s="26">
        <f t="shared" si="2"/>
        <v>6806</v>
      </c>
      <c r="G26" s="26">
        <v>0</v>
      </c>
      <c r="H26" s="26">
        <v>6806</v>
      </c>
      <c r="I26" s="26">
        <v>0</v>
      </c>
      <c r="J26" s="26">
        <v>0</v>
      </c>
      <c r="K26" s="26">
        <v>0</v>
      </c>
      <c r="L26" s="26">
        <v>0</v>
      </c>
      <c r="M26" s="26">
        <f t="shared" si="3"/>
        <v>2773</v>
      </c>
      <c r="N26" s="26">
        <v>0</v>
      </c>
      <c r="O26" s="26">
        <v>2773</v>
      </c>
      <c r="P26" s="26">
        <v>0</v>
      </c>
      <c r="Q26" s="26">
        <v>0</v>
      </c>
      <c r="R26" s="26">
        <v>0</v>
      </c>
      <c r="S26" s="26">
        <v>0</v>
      </c>
      <c r="T26" s="26">
        <f t="shared" si="4"/>
        <v>0</v>
      </c>
      <c r="U26" s="26">
        <f t="shared" si="5"/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f t="shared" si="6"/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f t="shared" si="7"/>
        <v>52</v>
      </c>
      <c r="AJ26" s="26">
        <f t="shared" si="8"/>
        <v>0</v>
      </c>
      <c r="AK26" s="26">
        <v>0</v>
      </c>
      <c r="AL26" s="26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f t="shared" si="9"/>
        <v>52</v>
      </c>
      <c r="AR26" s="26">
        <v>0</v>
      </c>
      <c r="AS26" s="26">
        <v>0</v>
      </c>
      <c r="AT26" s="26">
        <v>0</v>
      </c>
      <c r="AU26" s="26">
        <v>52</v>
      </c>
      <c r="AV26" s="26">
        <v>0</v>
      </c>
      <c r="AW26" s="26">
        <v>0</v>
      </c>
      <c r="AX26" s="26">
        <f t="shared" si="10"/>
        <v>0</v>
      </c>
      <c r="AY26" s="26">
        <f t="shared" si="11"/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f t="shared" si="12"/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f t="shared" si="13"/>
        <v>0</v>
      </c>
      <c r="BN26" s="26">
        <f t="shared" si="14"/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f t="shared" si="15"/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>
        <v>0</v>
      </c>
      <c r="CB26" s="26">
        <f t="shared" si="16"/>
        <v>0</v>
      </c>
      <c r="CC26" s="26">
        <f t="shared" si="17"/>
        <v>0</v>
      </c>
      <c r="CD26" s="26">
        <v>0</v>
      </c>
      <c r="CE26" s="26">
        <v>0</v>
      </c>
      <c r="CF26" s="26">
        <v>0</v>
      </c>
      <c r="CG26" s="26">
        <v>0</v>
      </c>
      <c r="CH26" s="26">
        <v>0</v>
      </c>
      <c r="CI26" s="26">
        <v>0</v>
      </c>
      <c r="CJ26" s="26">
        <f t="shared" si="18"/>
        <v>0</v>
      </c>
      <c r="CK26" s="26">
        <v>0</v>
      </c>
      <c r="CL26" s="26">
        <v>0</v>
      </c>
      <c r="CM26" s="26">
        <v>0</v>
      </c>
      <c r="CN26" s="26">
        <v>0</v>
      </c>
      <c r="CO26" s="26">
        <v>0</v>
      </c>
      <c r="CP26" s="26">
        <v>0</v>
      </c>
      <c r="CQ26" s="26">
        <f t="shared" si="19"/>
        <v>1607</v>
      </c>
      <c r="CR26" s="26">
        <f t="shared" si="20"/>
        <v>926</v>
      </c>
      <c r="CS26" s="26">
        <v>0</v>
      </c>
      <c r="CT26" s="26">
        <v>0</v>
      </c>
      <c r="CU26" s="26">
        <v>0</v>
      </c>
      <c r="CV26" s="26">
        <v>627</v>
      </c>
      <c r="CW26" s="26">
        <v>27</v>
      </c>
      <c r="CX26" s="26">
        <v>272</v>
      </c>
      <c r="CY26" s="26">
        <f t="shared" si="21"/>
        <v>681</v>
      </c>
      <c r="CZ26" s="26">
        <v>0</v>
      </c>
      <c r="DA26" s="26">
        <v>0</v>
      </c>
      <c r="DB26" s="26">
        <v>0</v>
      </c>
      <c r="DC26" s="26">
        <v>476</v>
      </c>
      <c r="DD26" s="26">
        <v>0</v>
      </c>
      <c r="DE26" s="26">
        <v>205</v>
      </c>
      <c r="DF26" s="26">
        <f t="shared" si="22"/>
        <v>0</v>
      </c>
      <c r="DG26" s="26">
        <f t="shared" si="23"/>
        <v>0</v>
      </c>
      <c r="DH26" s="26">
        <v>0</v>
      </c>
      <c r="DI26" s="26">
        <v>0</v>
      </c>
      <c r="DJ26" s="26">
        <v>0</v>
      </c>
      <c r="DK26" s="26">
        <v>0</v>
      </c>
      <c r="DL26" s="26">
        <v>0</v>
      </c>
      <c r="DM26" s="26">
        <v>0</v>
      </c>
      <c r="DN26" s="26">
        <f t="shared" si="24"/>
        <v>0</v>
      </c>
      <c r="DO26" s="26">
        <v>0</v>
      </c>
      <c r="DP26" s="26">
        <v>0</v>
      </c>
      <c r="DQ26" s="26">
        <v>0</v>
      </c>
      <c r="DR26" s="26">
        <v>0</v>
      </c>
      <c r="DS26" s="26">
        <v>0</v>
      </c>
      <c r="DT26" s="26">
        <v>0</v>
      </c>
      <c r="DU26" s="26">
        <f t="shared" si="25"/>
        <v>491</v>
      </c>
      <c r="DV26" s="26">
        <v>491</v>
      </c>
      <c r="DW26" s="26">
        <v>0</v>
      </c>
      <c r="DX26" s="26">
        <v>0</v>
      </c>
      <c r="DY26" s="26">
        <v>0</v>
      </c>
      <c r="DZ26" s="26">
        <f t="shared" si="26"/>
        <v>659</v>
      </c>
      <c r="EA26" s="26">
        <f t="shared" si="27"/>
        <v>209</v>
      </c>
      <c r="EB26" s="26">
        <v>0</v>
      </c>
      <c r="EC26" s="26">
        <v>0</v>
      </c>
      <c r="ED26" s="26">
        <v>209</v>
      </c>
      <c r="EE26" s="26">
        <v>0</v>
      </c>
      <c r="EF26" s="26">
        <v>0</v>
      </c>
      <c r="EG26" s="26">
        <v>0</v>
      </c>
      <c r="EH26" s="26">
        <f t="shared" si="28"/>
        <v>450</v>
      </c>
      <c r="EI26" s="26">
        <v>0</v>
      </c>
      <c r="EJ26" s="26">
        <v>0</v>
      </c>
      <c r="EK26" s="26">
        <v>450</v>
      </c>
      <c r="EL26" s="26">
        <v>0</v>
      </c>
      <c r="EM26" s="26">
        <v>0</v>
      </c>
      <c r="EN26" s="26">
        <v>0</v>
      </c>
    </row>
    <row r="27" spans="1:144" s="27" customFormat="1" ht="13.5" customHeight="1" x14ac:dyDescent="0.2">
      <c r="A27" s="24" t="s">
        <v>27</v>
      </c>
      <c r="B27" s="25" t="s">
        <v>66</v>
      </c>
      <c r="C27" s="24" t="s">
        <v>67</v>
      </c>
      <c r="D27" s="26">
        <f t="shared" si="0"/>
        <v>9958</v>
      </c>
      <c r="E27" s="26">
        <f t="shared" si="1"/>
        <v>8880</v>
      </c>
      <c r="F27" s="26">
        <f t="shared" si="2"/>
        <v>6562</v>
      </c>
      <c r="G27" s="26">
        <v>0</v>
      </c>
      <c r="H27" s="26">
        <v>6562</v>
      </c>
      <c r="I27" s="26">
        <v>0</v>
      </c>
      <c r="J27" s="26">
        <v>0</v>
      </c>
      <c r="K27" s="26">
        <v>0</v>
      </c>
      <c r="L27" s="26">
        <v>0</v>
      </c>
      <c r="M27" s="26">
        <f t="shared" si="3"/>
        <v>2318</v>
      </c>
      <c r="N27" s="26">
        <v>0</v>
      </c>
      <c r="O27" s="26">
        <v>2318</v>
      </c>
      <c r="P27" s="26">
        <v>0</v>
      </c>
      <c r="Q27" s="26">
        <v>0</v>
      </c>
      <c r="R27" s="26">
        <v>0</v>
      </c>
      <c r="S27" s="26">
        <v>0</v>
      </c>
      <c r="T27" s="26">
        <f t="shared" si="4"/>
        <v>205</v>
      </c>
      <c r="U27" s="26">
        <f t="shared" si="5"/>
        <v>11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11</v>
      </c>
      <c r="AB27" s="26">
        <f t="shared" si="6"/>
        <v>194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194</v>
      </c>
      <c r="AI27" s="26">
        <f t="shared" si="7"/>
        <v>0</v>
      </c>
      <c r="AJ27" s="26">
        <f t="shared" si="8"/>
        <v>0</v>
      </c>
      <c r="AK27" s="26">
        <v>0</v>
      </c>
      <c r="AL27" s="26">
        <v>0</v>
      </c>
      <c r="AM27" s="26">
        <v>0</v>
      </c>
      <c r="AN27" s="26">
        <v>0</v>
      </c>
      <c r="AO27" s="26">
        <v>0</v>
      </c>
      <c r="AP27" s="26">
        <v>0</v>
      </c>
      <c r="AQ27" s="26">
        <f t="shared" si="9"/>
        <v>0</v>
      </c>
      <c r="AR27" s="26">
        <v>0</v>
      </c>
      <c r="AS27" s="26">
        <v>0</v>
      </c>
      <c r="AT27" s="26">
        <v>0</v>
      </c>
      <c r="AU27" s="26">
        <v>0</v>
      </c>
      <c r="AV27" s="26">
        <v>0</v>
      </c>
      <c r="AW27" s="26">
        <v>0</v>
      </c>
      <c r="AX27" s="26">
        <f t="shared" si="10"/>
        <v>0</v>
      </c>
      <c r="AY27" s="26">
        <f t="shared" si="11"/>
        <v>0</v>
      </c>
      <c r="AZ27" s="26">
        <v>0</v>
      </c>
      <c r="BA27" s="26">
        <v>0</v>
      </c>
      <c r="BB27" s="26">
        <v>0</v>
      </c>
      <c r="BC27" s="26">
        <v>0</v>
      </c>
      <c r="BD27" s="26">
        <v>0</v>
      </c>
      <c r="BE27" s="26">
        <v>0</v>
      </c>
      <c r="BF27" s="26">
        <f t="shared" si="12"/>
        <v>0</v>
      </c>
      <c r="BG27" s="26">
        <v>0</v>
      </c>
      <c r="BH27" s="26">
        <v>0</v>
      </c>
      <c r="BI27" s="26">
        <v>0</v>
      </c>
      <c r="BJ27" s="26">
        <v>0</v>
      </c>
      <c r="BK27" s="26">
        <v>0</v>
      </c>
      <c r="BL27" s="26">
        <v>0</v>
      </c>
      <c r="BM27" s="26">
        <f t="shared" si="13"/>
        <v>0</v>
      </c>
      <c r="BN27" s="26">
        <f t="shared" si="14"/>
        <v>0</v>
      </c>
      <c r="BO27" s="26">
        <v>0</v>
      </c>
      <c r="BP27" s="26">
        <v>0</v>
      </c>
      <c r="BQ27" s="26">
        <v>0</v>
      </c>
      <c r="BR27" s="26">
        <v>0</v>
      </c>
      <c r="BS27" s="26">
        <v>0</v>
      </c>
      <c r="BT27" s="26">
        <v>0</v>
      </c>
      <c r="BU27" s="26">
        <f t="shared" si="15"/>
        <v>0</v>
      </c>
      <c r="BV27" s="26">
        <v>0</v>
      </c>
      <c r="BW27" s="26">
        <v>0</v>
      </c>
      <c r="BX27" s="26">
        <v>0</v>
      </c>
      <c r="BY27" s="26">
        <v>0</v>
      </c>
      <c r="BZ27" s="26">
        <v>0</v>
      </c>
      <c r="CA27" s="26">
        <v>0</v>
      </c>
      <c r="CB27" s="26">
        <f t="shared" si="16"/>
        <v>0</v>
      </c>
      <c r="CC27" s="26">
        <f t="shared" si="17"/>
        <v>0</v>
      </c>
      <c r="CD27" s="26">
        <v>0</v>
      </c>
      <c r="CE27" s="26">
        <v>0</v>
      </c>
      <c r="CF27" s="26">
        <v>0</v>
      </c>
      <c r="CG27" s="26">
        <v>0</v>
      </c>
      <c r="CH27" s="26">
        <v>0</v>
      </c>
      <c r="CI27" s="26">
        <v>0</v>
      </c>
      <c r="CJ27" s="26">
        <f t="shared" si="18"/>
        <v>0</v>
      </c>
      <c r="CK27" s="26">
        <v>0</v>
      </c>
      <c r="CL27" s="26">
        <v>0</v>
      </c>
      <c r="CM27" s="26">
        <v>0</v>
      </c>
      <c r="CN27" s="26">
        <v>0</v>
      </c>
      <c r="CO27" s="26">
        <v>0</v>
      </c>
      <c r="CP27" s="26">
        <v>0</v>
      </c>
      <c r="CQ27" s="26">
        <f t="shared" si="19"/>
        <v>504</v>
      </c>
      <c r="CR27" s="26">
        <f t="shared" si="20"/>
        <v>399</v>
      </c>
      <c r="CS27" s="26">
        <v>0</v>
      </c>
      <c r="CT27" s="26">
        <v>0</v>
      </c>
      <c r="CU27" s="26">
        <v>0</v>
      </c>
      <c r="CV27" s="26">
        <v>399</v>
      </c>
      <c r="CW27" s="26">
        <v>0</v>
      </c>
      <c r="CX27" s="26">
        <v>0</v>
      </c>
      <c r="CY27" s="26">
        <f t="shared" si="21"/>
        <v>105</v>
      </c>
      <c r="CZ27" s="26">
        <v>0</v>
      </c>
      <c r="DA27" s="26">
        <v>0</v>
      </c>
      <c r="DB27" s="26">
        <v>0</v>
      </c>
      <c r="DC27" s="26">
        <v>105</v>
      </c>
      <c r="DD27" s="26">
        <v>0</v>
      </c>
      <c r="DE27" s="26">
        <v>0</v>
      </c>
      <c r="DF27" s="26">
        <f t="shared" si="22"/>
        <v>255</v>
      </c>
      <c r="DG27" s="26">
        <f t="shared" si="23"/>
        <v>229</v>
      </c>
      <c r="DH27" s="26">
        <v>0</v>
      </c>
      <c r="DI27" s="26">
        <v>0</v>
      </c>
      <c r="DJ27" s="26">
        <v>229</v>
      </c>
      <c r="DK27" s="26">
        <v>0</v>
      </c>
      <c r="DL27" s="26">
        <v>0</v>
      </c>
      <c r="DM27" s="26">
        <v>0</v>
      </c>
      <c r="DN27" s="26">
        <f t="shared" si="24"/>
        <v>26</v>
      </c>
      <c r="DO27" s="26">
        <v>0</v>
      </c>
      <c r="DP27" s="26">
        <v>0</v>
      </c>
      <c r="DQ27" s="26">
        <v>26</v>
      </c>
      <c r="DR27" s="26">
        <v>0</v>
      </c>
      <c r="DS27" s="26">
        <v>0</v>
      </c>
      <c r="DT27" s="26">
        <v>0</v>
      </c>
      <c r="DU27" s="26">
        <f t="shared" si="25"/>
        <v>114</v>
      </c>
      <c r="DV27" s="26">
        <v>59</v>
      </c>
      <c r="DW27" s="26">
        <v>0</v>
      </c>
      <c r="DX27" s="26">
        <v>55</v>
      </c>
      <c r="DY27" s="26">
        <v>0</v>
      </c>
      <c r="DZ27" s="26">
        <f t="shared" si="26"/>
        <v>0</v>
      </c>
      <c r="EA27" s="26">
        <f t="shared" si="27"/>
        <v>0</v>
      </c>
      <c r="EB27" s="26">
        <v>0</v>
      </c>
      <c r="EC27" s="26">
        <v>0</v>
      </c>
      <c r="ED27" s="26">
        <v>0</v>
      </c>
      <c r="EE27" s="26">
        <v>0</v>
      </c>
      <c r="EF27" s="26">
        <v>0</v>
      </c>
      <c r="EG27" s="26">
        <v>0</v>
      </c>
      <c r="EH27" s="26">
        <f t="shared" si="28"/>
        <v>0</v>
      </c>
      <c r="EI27" s="26">
        <v>0</v>
      </c>
      <c r="EJ27" s="26">
        <v>0</v>
      </c>
      <c r="EK27" s="26">
        <v>0</v>
      </c>
      <c r="EL27" s="26">
        <v>0</v>
      </c>
      <c r="EM27" s="26">
        <v>0</v>
      </c>
      <c r="EN27" s="26">
        <v>0</v>
      </c>
    </row>
    <row r="28" spans="1:144" s="27" customFormat="1" ht="13.5" customHeight="1" x14ac:dyDescent="0.2">
      <c r="A28" s="24" t="s">
        <v>27</v>
      </c>
      <c r="B28" s="25" t="s">
        <v>68</v>
      </c>
      <c r="C28" s="24" t="s">
        <v>69</v>
      </c>
      <c r="D28" s="26">
        <f t="shared" si="0"/>
        <v>8422</v>
      </c>
      <c r="E28" s="26">
        <f t="shared" si="1"/>
        <v>6662</v>
      </c>
      <c r="F28" s="26">
        <f t="shared" si="2"/>
        <v>6536</v>
      </c>
      <c r="G28" s="26">
        <v>0</v>
      </c>
      <c r="H28" s="26">
        <v>6536</v>
      </c>
      <c r="I28" s="26">
        <v>0</v>
      </c>
      <c r="J28" s="26">
        <v>0</v>
      </c>
      <c r="K28" s="26">
        <v>0</v>
      </c>
      <c r="L28" s="26">
        <v>0</v>
      </c>
      <c r="M28" s="26">
        <f t="shared" si="3"/>
        <v>126</v>
      </c>
      <c r="N28" s="26">
        <v>0</v>
      </c>
      <c r="O28" s="26">
        <v>126</v>
      </c>
      <c r="P28" s="26">
        <v>0</v>
      </c>
      <c r="Q28" s="26">
        <v>0</v>
      </c>
      <c r="R28" s="26">
        <v>0</v>
      </c>
      <c r="S28" s="26">
        <v>0</v>
      </c>
      <c r="T28" s="26">
        <f t="shared" si="4"/>
        <v>635</v>
      </c>
      <c r="U28" s="26">
        <f t="shared" si="5"/>
        <v>487</v>
      </c>
      <c r="V28" s="26">
        <v>0</v>
      </c>
      <c r="W28" s="26">
        <v>0</v>
      </c>
      <c r="X28" s="26">
        <v>241</v>
      </c>
      <c r="Y28" s="26">
        <v>0</v>
      </c>
      <c r="Z28" s="26">
        <v>10</v>
      </c>
      <c r="AA28" s="26">
        <v>236</v>
      </c>
      <c r="AB28" s="26">
        <f t="shared" si="6"/>
        <v>148</v>
      </c>
      <c r="AC28" s="26">
        <v>0</v>
      </c>
      <c r="AD28" s="26">
        <v>0</v>
      </c>
      <c r="AE28" s="26">
        <v>75</v>
      </c>
      <c r="AF28" s="26">
        <v>0</v>
      </c>
      <c r="AG28" s="26">
        <v>0</v>
      </c>
      <c r="AH28" s="26">
        <v>73</v>
      </c>
      <c r="AI28" s="26">
        <f t="shared" si="7"/>
        <v>0</v>
      </c>
      <c r="AJ28" s="26">
        <f t="shared" si="8"/>
        <v>0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f t="shared" si="9"/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f t="shared" si="10"/>
        <v>0</v>
      </c>
      <c r="AY28" s="26">
        <f t="shared" si="11"/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f t="shared" si="12"/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f t="shared" si="13"/>
        <v>0</v>
      </c>
      <c r="BN28" s="26">
        <f t="shared" si="14"/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f t="shared" si="15"/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>
        <v>0</v>
      </c>
      <c r="CB28" s="26">
        <f t="shared" si="16"/>
        <v>0</v>
      </c>
      <c r="CC28" s="26">
        <f t="shared" si="17"/>
        <v>0</v>
      </c>
      <c r="CD28" s="26">
        <v>0</v>
      </c>
      <c r="CE28" s="26">
        <v>0</v>
      </c>
      <c r="CF28" s="26">
        <v>0</v>
      </c>
      <c r="CG28" s="26">
        <v>0</v>
      </c>
      <c r="CH28" s="26">
        <v>0</v>
      </c>
      <c r="CI28" s="26">
        <v>0</v>
      </c>
      <c r="CJ28" s="26">
        <f t="shared" si="18"/>
        <v>0</v>
      </c>
      <c r="CK28" s="26">
        <v>0</v>
      </c>
      <c r="CL28" s="26">
        <v>0</v>
      </c>
      <c r="CM28" s="26">
        <v>0</v>
      </c>
      <c r="CN28" s="26">
        <v>0</v>
      </c>
      <c r="CO28" s="26">
        <v>0</v>
      </c>
      <c r="CP28" s="26">
        <v>0</v>
      </c>
      <c r="CQ28" s="26">
        <f t="shared" si="19"/>
        <v>727</v>
      </c>
      <c r="CR28" s="26">
        <f t="shared" si="20"/>
        <v>422</v>
      </c>
      <c r="CS28" s="26">
        <v>0</v>
      </c>
      <c r="CT28" s="26">
        <v>0</v>
      </c>
      <c r="CU28" s="26">
        <v>0</v>
      </c>
      <c r="CV28" s="26">
        <v>422</v>
      </c>
      <c r="CW28" s="26">
        <v>0</v>
      </c>
      <c r="CX28" s="26">
        <v>0</v>
      </c>
      <c r="CY28" s="26">
        <f t="shared" si="21"/>
        <v>305</v>
      </c>
      <c r="CZ28" s="26">
        <v>0</v>
      </c>
      <c r="DA28" s="26">
        <v>0</v>
      </c>
      <c r="DB28" s="26">
        <v>0</v>
      </c>
      <c r="DC28" s="26">
        <v>305</v>
      </c>
      <c r="DD28" s="26">
        <v>0</v>
      </c>
      <c r="DE28" s="26">
        <v>0</v>
      </c>
      <c r="DF28" s="26">
        <f t="shared" si="22"/>
        <v>0</v>
      </c>
      <c r="DG28" s="26">
        <f t="shared" si="23"/>
        <v>0</v>
      </c>
      <c r="DH28" s="26">
        <v>0</v>
      </c>
      <c r="DI28" s="26">
        <v>0</v>
      </c>
      <c r="DJ28" s="26">
        <v>0</v>
      </c>
      <c r="DK28" s="26">
        <v>0</v>
      </c>
      <c r="DL28" s="26">
        <v>0</v>
      </c>
      <c r="DM28" s="26">
        <v>0</v>
      </c>
      <c r="DN28" s="26">
        <f t="shared" si="24"/>
        <v>0</v>
      </c>
      <c r="DO28" s="26">
        <v>0</v>
      </c>
      <c r="DP28" s="26">
        <v>0</v>
      </c>
      <c r="DQ28" s="26">
        <v>0</v>
      </c>
      <c r="DR28" s="26">
        <v>0</v>
      </c>
      <c r="DS28" s="26">
        <v>0</v>
      </c>
      <c r="DT28" s="26">
        <v>0</v>
      </c>
      <c r="DU28" s="26">
        <f t="shared" si="25"/>
        <v>0</v>
      </c>
      <c r="DV28" s="26">
        <v>0</v>
      </c>
      <c r="DW28" s="26">
        <v>0</v>
      </c>
      <c r="DX28" s="26">
        <v>0</v>
      </c>
      <c r="DY28" s="26">
        <v>0</v>
      </c>
      <c r="DZ28" s="26">
        <f t="shared" si="26"/>
        <v>398</v>
      </c>
      <c r="EA28" s="26">
        <f t="shared" si="27"/>
        <v>111</v>
      </c>
      <c r="EB28" s="26">
        <v>0</v>
      </c>
      <c r="EC28" s="26">
        <v>0</v>
      </c>
      <c r="ED28" s="26">
        <v>111</v>
      </c>
      <c r="EE28" s="26">
        <v>0</v>
      </c>
      <c r="EF28" s="26">
        <v>0</v>
      </c>
      <c r="EG28" s="26">
        <v>0</v>
      </c>
      <c r="EH28" s="26">
        <f t="shared" si="28"/>
        <v>287</v>
      </c>
      <c r="EI28" s="26">
        <v>0</v>
      </c>
      <c r="EJ28" s="26">
        <v>0</v>
      </c>
      <c r="EK28" s="26">
        <v>0</v>
      </c>
      <c r="EL28" s="26">
        <v>0</v>
      </c>
      <c r="EM28" s="26">
        <v>287</v>
      </c>
      <c r="EN28" s="26">
        <v>0</v>
      </c>
    </row>
    <row r="29" spans="1:144" s="27" customFormat="1" ht="13.5" customHeight="1" x14ac:dyDescent="0.2">
      <c r="A29" s="24" t="s">
        <v>27</v>
      </c>
      <c r="B29" s="25" t="s">
        <v>70</v>
      </c>
      <c r="C29" s="24" t="s">
        <v>71</v>
      </c>
      <c r="D29" s="26">
        <f t="shared" si="0"/>
        <v>9068</v>
      </c>
      <c r="E29" s="26">
        <f t="shared" si="1"/>
        <v>8094</v>
      </c>
      <c r="F29" s="26">
        <f t="shared" si="2"/>
        <v>7985</v>
      </c>
      <c r="G29" s="26">
        <v>0</v>
      </c>
      <c r="H29" s="26">
        <v>7985</v>
      </c>
      <c r="I29" s="26">
        <v>0</v>
      </c>
      <c r="J29" s="26">
        <v>0</v>
      </c>
      <c r="K29" s="26">
        <v>0</v>
      </c>
      <c r="L29" s="26">
        <v>0</v>
      </c>
      <c r="M29" s="26">
        <f t="shared" si="3"/>
        <v>109</v>
      </c>
      <c r="N29" s="26">
        <v>0</v>
      </c>
      <c r="O29" s="26">
        <v>109</v>
      </c>
      <c r="P29" s="26">
        <v>0</v>
      </c>
      <c r="Q29" s="26">
        <v>0</v>
      </c>
      <c r="R29" s="26">
        <v>0</v>
      </c>
      <c r="S29" s="26">
        <v>0</v>
      </c>
      <c r="T29" s="26">
        <f t="shared" si="4"/>
        <v>0</v>
      </c>
      <c r="U29" s="26">
        <f t="shared" si="5"/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f t="shared" si="6"/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f t="shared" si="7"/>
        <v>0</v>
      </c>
      <c r="AJ29" s="26">
        <f t="shared" si="8"/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f t="shared" si="9"/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f t="shared" si="10"/>
        <v>0</v>
      </c>
      <c r="AY29" s="26">
        <f t="shared" si="11"/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f t="shared" si="12"/>
        <v>0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6">
        <v>0</v>
      </c>
      <c r="BM29" s="26">
        <f t="shared" si="13"/>
        <v>0</v>
      </c>
      <c r="BN29" s="26">
        <f t="shared" si="14"/>
        <v>0</v>
      </c>
      <c r="BO29" s="26">
        <v>0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6">
        <f t="shared" si="15"/>
        <v>0</v>
      </c>
      <c r="BV29" s="26">
        <v>0</v>
      </c>
      <c r="BW29" s="26">
        <v>0</v>
      </c>
      <c r="BX29" s="26">
        <v>0</v>
      </c>
      <c r="BY29" s="26">
        <v>0</v>
      </c>
      <c r="BZ29" s="26">
        <v>0</v>
      </c>
      <c r="CA29" s="26">
        <v>0</v>
      </c>
      <c r="CB29" s="26">
        <f t="shared" si="16"/>
        <v>0</v>
      </c>
      <c r="CC29" s="26">
        <f t="shared" si="17"/>
        <v>0</v>
      </c>
      <c r="CD29" s="26">
        <v>0</v>
      </c>
      <c r="CE29" s="26">
        <v>0</v>
      </c>
      <c r="CF29" s="26">
        <v>0</v>
      </c>
      <c r="CG29" s="26">
        <v>0</v>
      </c>
      <c r="CH29" s="26">
        <v>0</v>
      </c>
      <c r="CI29" s="26">
        <v>0</v>
      </c>
      <c r="CJ29" s="26">
        <f t="shared" si="18"/>
        <v>0</v>
      </c>
      <c r="CK29" s="26">
        <v>0</v>
      </c>
      <c r="CL29" s="26">
        <v>0</v>
      </c>
      <c r="CM29" s="26">
        <v>0</v>
      </c>
      <c r="CN29" s="26">
        <v>0</v>
      </c>
      <c r="CO29" s="26">
        <v>0</v>
      </c>
      <c r="CP29" s="26">
        <v>0</v>
      </c>
      <c r="CQ29" s="26">
        <f t="shared" si="19"/>
        <v>914</v>
      </c>
      <c r="CR29" s="26">
        <f t="shared" si="20"/>
        <v>914</v>
      </c>
      <c r="CS29" s="26">
        <v>0</v>
      </c>
      <c r="CT29" s="26">
        <v>0</v>
      </c>
      <c r="CU29" s="26">
        <v>0</v>
      </c>
      <c r="CV29" s="26">
        <v>914</v>
      </c>
      <c r="CW29" s="26">
        <v>0</v>
      </c>
      <c r="CX29" s="26">
        <v>0</v>
      </c>
      <c r="CY29" s="26">
        <f t="shared" si="21"/>
        <v>0</v>
      </c>
      <c r="CZ29" s="26">
        <v>0</v>
      </c>
      <c r="DA29" s="26">
        <v>0</v>
      </c>
      <c r="DB29" s="26">
        <v>0</v>
      </c>
      <c r="DC29" s="26">
        <v>0</v>
      </c>
      <c r="DD29" s="26">
        <v>0</v>
      </c>
      <c r="DE29" s="26">
        <v>0</v>
      </c>
      <c r="DF29" s="26">
        <f t="shared" si="22"/>
        <v>60</v>
      </c>
      <c r="DG29" s="26">
        <f t="shared" si="23"/>
        <v>60</v>
      </c>
      <c r="DH29" s="26">
        <v>0</v>
      </c>
      <c r="DI29" s="26">
        <v>0</v>
      </c>
      <c r="DJ29" s="26">
        <v>60</v>
      </c>
      <c r="DK29" s="26">
        <v>0</v>
      </c>
      <c r="DL29" s="26">
        <v>0</v>
      </c>
      <c r="DM29" s="26">
        <v>0</v>
      </c>
      <c r="DN29" s="26">
        <f t="shared" si="24"/>
        <v>0</v>
      </c>
      <c r="DO29" s="26">
        <v>0</v>
      </c>
      <c r="DP29" s="26">
        <v>0</v>
      </c>
      <c r="DQ29" s="26">
        <v>0</v>
      </c>
      <c r="DR29" s="26">
        <v>0</v>
      </c>
      <c r="DS29" s="26">
        <v>0</v>
      </c>
      <c r="DT29" s="26">
        <v>0</v>
      </c>
      <c r="DU29" s="26">
        <f t="shared" si="25"/>
        <v>0</v>
      </c>
      <c r="DV29" s="26">
        <v>0</v>
      </c>
      <c r="DW29" s="26">
        <v>0</v>
      </c>
      <c r="DX29" s="26">
        <v>0</v>
      </c>
      <c r="DY29" s="26">
        <v>0</v>
      </c>
      <c r="DZ29" s="26">
        <f t="shared" si="26"/>
        <v>0</v>
      </c>
      <c r="EA29" s="26">
        <f t="shared" si="27"/>
        <v>0</v>
      </c>
      <c r="EB29" s="26">
        <v>0</v>
      </c>
      <c r="EC29" s="26">
        <v>0</v>
      </c>
      <c r="ED29" s="26">
        <v>0</v>
      </c>
      <c r="EE29" s="26">
        <v>0</v>
      </c>
      <c r="EF29" s="26">
        <v>0</v>
      </c>
      <c r="EG29" s="26">
        <v>0</v>
      </c>
      <c r="EH29" s="26">
        <f t="shared" si="28"/>
        <v>0</v>
      </c>
      <c r="EI29" s="26">
        <v>0</v>
      </c>
      <c r="EJ29" s="26">
        <v>0</v>
      </c>
      <c r="EK29" s="26">
        <v>0</v>
      </c>
      <c r="EL29" s="26">
        <v>0</v>
      </c>
      <c r="EM29" s="26">
        <v>0</v>
      </c>
      <c r="EN29" s="26">
        <v>0</v>
      </c>
    </row>
    <row r="30" spans="1:144" s="27" customFormat="1" ht="13.5" customHeight="1" x14ac:dyDescent="0.2">
      <c r="A30" s="24" t="s">
        <v>27</v>
      </c>
      <c r="B30" s="25" t="s">
        <v>72</v>
      </c>
      <c r="C30" s="24" t="s">
        <v>73</v>
      </c>
      <c r="D30" s="26">
        <f t="shared" si="0"/>
        <v>8277</v>
      </c>
      <c r="E30" s="26">
        <f t="shared" si="1"/>
        <v>6717</v>
      </c>
      <c r="F30" s="26">
        <f t="shared" si="2"/>
        <v>6546</v>
      </c>
      <c r="G30" s="26">
        <v>0</v>
      </c>
      <c r="H30" s="26">
        <v>6052</v>
      </c>
      <c r="I30" s="26">
        <v>0</v>
      </c>
      <c r="J30" s="26">
        <v>0</v>
      </c>
      <c r="K30" s="26">
        <v>0</v>
      </c>
      <c r="L30" s="26">
        <v>494</v>
      </c>
      <c r="M30" s="26">
        <f t="shared" si="3"/>
        <v>171</v>
      </c>
      <c r="N30" s="26">
        <v>0</v>
      </c>
      <c r="O30" s="26">
        <v>171</v>
      </c>
      <c r="P30" s="26">
        <v>0</v>
      </c>
      <c r="Q30" s="26">
        <v>0</v>
      </c>
      <c r="R30" s="26">
        <v>0</v>
      </c>
      <c r="S30" s="26">
        <v>0</v>
      </c>
      <c r="T30" s="26">
        <f t="shared" si="4"/>
        <v>0</v>
      </c>
      <c r="U30" s="26">
        <f t="shared" si="5"/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f t="shared" si="6"/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f t="shared" si="7"/>
        <v>0</v>
      </c>
      <c r="AJ30" s="26">
        <f t="shared" si="8"/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f t="shared" si="9"/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f t="shared" si="10"/>
        <v>0</v>
      </c>
      <c r="AY30" s="26">
        <f t="shared" si="11"/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f t="shared" si="12"/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f t="shared" si="13"/>
        <v>0</v>
      </c>
      <c r="BN30" s="26">
        <f t="shared" si="14"/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f t="shared" si="15"/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>
        <v>0</v>
      </c>
      <c r="CB30" s="26">
        <f t="shared" si="16"/>
        <v>0</v>
      </c>
      <c r="CC30" s="26">
        <f t="shared" si="17"/>
        <v>0</v>
      </c>
      <c r="CD30" s="26">
        <v>0</v>
      </c>
      <c r="CE30" s="26">
        <v>0</v>
      </c>
      <c r="CF30" s="26">
        <v>0</v>
      </c>
      <c r="CG30" s="26">
        <v>0</v>
      </c>
      <c r="CH30" s="26">
        <v>0</v>
      </c>
      <c r="CI30" s="26">
        <v>0</v>
      </c>
      <c r="CJ30" s="26">
        <f t="shared" si="18"/>
        <v>0</v>
      </c>
      <c r="CK30" s="26">
        <v>0</v>
      </c>
      <c r="CL30" s="26">
        <v>0</v>
      </c>
      <c r="CM30" s="26">
        <v>0</v>
      </c>
      <c r="CN30" s="26">
        <v>0</v>
      </c>
      <c r="CO30" s="26">
        <v>0</v>
      </c>
      <c r="CP30" s="26">
        <v>0</v>
      </c>
      <c r="CQ30" s="26">
        <f t="shared" si="19"/>
        <v>534</v>
      </c>
      <c r="CR30" s="26">
        <f t="shared" si="20"/>
        <v>534</v>
      </c>
      <c r="CS30" s="26">
        <v>0</v>
      </c>
      <c r="CT30" s="26">
        <v>0</v>
      </c>
      <c r="CU30" s="26">
        <v>0</v>
      </c>
      <c r="CV30" s="26">
        <v>534</v>
      </c>
      <c r="CW30" s="26">
        <v>0</v>
      </c>
      <c r="CX30" s="26">
        <v>0</v>
      </c>
      <c r="CY30" s="26">
        <f t="shared" si="21"/>
        <v>0</v>
      </c>
      <c r="CZ30" s="26">
        <v>0</v>
      </c>
      <c r="DA30" s="26">
        <v>0</v>
      </c>
      <c r="DB30" s="26">
        <v>0</v>
      </c>
      <c r="DC30" s="26">
        <v>0</v>
      </c>
      <c r="DD30" s="26">
        <v>0</v>
      </c>
      <c r="DE30" s="26">
        <v>0</v>
      </c>
      <c r="DF30" s="26">
        <f t="shared" si="22"/>
        <v>145</v>
      </c>
      <c r="DG30" s="26">
        <f t="shared" si="23"/>
        <v>145</v>
      </c>
      <c r="DH30" s="26">
        <v>0</v>
      </c>
      <c r="DI30" s="26">
        <v>0</v>
      </c>
      <c r="DJ30" s="26">
        <v>145</v>
      </c>
      <c r="DK30" s="26">
        <v>0</v>
      </c>
      <c r="DL30" s="26">
        <v>0</v>
      </c>
      <c r="DM30" s="26">
        <v>0</v>
      </c>
      <c r="DN30" s="26">
        <f t="shared" si="24"/>
        <v>0</v>
      </c>
      <c r="DO30" s="26">
        <v>0</v>
      </c>
      <c r="DP30" s="26">
        <v>0</v>
      </c>
      <c r="DQ30" s="26">
        <v>0</v>
      </c>
      <c r="DR30" s="26">
        <v>0</v>
      </c>
      <c r="DS30" s="26">
        <v>0</v>
      </c>
      <c r="DT30" s="26">
        <v>0</v>
      </c>
      <c r="DU30" s="26">
        <f t="shared" si="25"/>
        <v>881</v>
      </c>
      <c r="DV30" s="26">
        <v>0</v>
      </c>
      <c r="DW30" s="26">
        <v>0</v>
      </c>
      <c r="DX30" s="26">
        <v>881</v>
      </c>
      <c r="DY30" s="26">
        <v>0</v>
      </c>
      <c r="DZ30" s="26">
        <f t="shared" si="26"/>
        <v>0</v>
      </c>
      <c r="EA30" s="26">
        <f t="shared" si="27"/>
        <v>0</v>
      </c>
      <c r="EB30" s="26">
        <v>0</v>
      </c>
      <c r="EC30" s="26">
        <v>0</v>
      </c>
      <c r="ED30" s="26">
        <v>0</v>
      </c>
      <c r="EE30" s="26">
        <v>0</v>
      </c>
      <c r="EF30" s="26">
        <v>0</v>
      </c>
      <c r="EG30" s="26">
        <v>0</v>
      </c>
      <c r="EH30" s="26">
        <f t="shared" si="28"/>
        <v>0</v>
      </c>
      <c r="EI30" s="26">
        <v>0</v>
      </c>
      <c r="EJ30" s="26">
        <v>0</v>
      </c>
      <c r="EK30" s="26">
        <v>0</v>
      </c>
      <c r="EL30" s="26">
        <v>0</v>
      </c>
      <c r="EM30" s="26">
        <v>0</v>
      </c>
      <c r="EN30" s="26">
        <v>0</v>
      </c>
    </row>
    <row r="31" spans="1:144" s="27" customFormat="1" ht="13.5" customHeight="1" x14ac:dyDescent="0.2">
      <c r="A31" s="24" t="s">
        <v>27</v>
      </c>
      <c r="B31" s="25" t="s">
        <v>74</v>
      </c>
      <c r="C31" s="24" t="s">
        <v>75</v>
      </c>
      <c r="D31" s="26">
        <f t="shared" si="0"/>
        <v>8554</v>
      </c>
      <c r="E31" s="26">
        <f t="shared" si="1"/>
        <v>6485</v>
      </c>
      <c r="F31" s="26">
        <f t="shared" si="2"/>
        <v>6356</v>
      </c>
      <c r="G31" s="26">
        <v>0</v>
      </c>
      <c r="H31" s="26">
        <v>6356</v>
      </c>
      <c r="I31" s="26">
        <v>0</v>
      </c>
      <c r="J31" s="26">
        <v>0</v>
      </c>
      <c r="K31" s="26">
        <v>0</v>
      </c>
      <c r="L31" s="26">
        <v>0</v>
      </c>
      <c r="M31" s="26">
        <f t="shared" si="3"/>
        <v>129</v>
      </c>
      <c r="N31" s="26">
        <v>0</v>
      </c>
      <c r="O31" s="26">
        <v>129</v>
      </c>
      <c r="P31" s="26">
        <v>0</v>
      </c>
      <c r="Q31" s="26">
        <v>0</v>
      </c>
      <c r="R31" s="26">
        <v>0</v>
      </c>
      <c r="S31" s="26">
        <v>0</v>
      </c>
      <c r="T31" s="26">
        <f t="shared" si="4"/>
        <v>857</v>
      </c>
      <c r="U31" s="26">
        <f t="shared" si="5"/>
        <v>509</v>
      </c>
      <c r="V31" s="26">
        <v>0</v>
      </c>
      <c r="W31" s="26">
        <v>0</v>
      </c>
      <c r="X31" s="26">
        <v>259</v>
      </c>
      <c r="Y31" s="26">
        <v>0</v>
      </c>
      <c r="Z31" s="26">
        <v>0</v>
      </c>
      <c r="AA31" s="26">
        <v>250</v>
      </c>
      <c r="AB31" s="26">
        <f t="shared" si="6"/>
        <v>348</v>
      </c>
      <c r="AC31" s="26">
        <v>0</v>
      </c>
      <c r="AD31" s="26">
        <v>0</v>
      </c>
      <c r="AE31" s="26">
        <v>151</v>
      </c>
      <c r="AF31" s="26">
        <v>0</v>
      </c>
      <c r="AG31" s="26">
        <v>0</v>
      </c>
      <c r="AH31" s="26">
        <v>197</v>
      </c>
      <c r="AI31" s="26">
        <f t="shared" si="7"/>
        <v>0</v>
      </c>
      <c r="AJ31" s="26">
        <f t="shared" si="8"/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f t="shared" si="9"/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f t="shared" si="10"/>
        <v>0</v>
      </c>
      <c r="AY31" s="26">
        <f t="shared" si="11"/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f t="shared" si="12"/>
        <v>0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6">
        <v>0</v>
      </c>
      <c r="BM31" s="26">
        <f t="shared" si="13"/>
        <v>0</v>
      </c>
      <c r="BN31" s="26">
        <f t="shared" si="14"/>
        <v>0</v>
      </c>
      <c r="BO31" s="26">
        <v>0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6">
        <f t="shared" si="15"/>
        <v>0</v>
      </c>
      <c r="BV31" s="26">
        <v>0</v>
      </c>
      <c r="BW31" s="26">
        <v>0</v>
      </c>
      <c r="BX31" s="26">
        <v>0</v>
      </c>
      <c r="BY31" s="26">
        <v>0</v>
      </c>
      <c r="BZ31" s="26">
        <v>0</v>
      </c>
      <c r="CA31" s="26">
        <v>0</v>
      </c>
      <c r="CB31" s="26">
        <f t="shared" si="16"/>
        <v>0</v>
      </c>
      <c r="CC31" s="26">
        <f t="shared" si="17"/>
        <v>0</v>
      </c>
      <c r="CD31" s="26">
        <v>0</v>
      </c>
      <c r="CE31" s="26">
        <v>0</v>
      </c>
      <c r="CF31" s="26">
        <v>0</v>
      </c>
      <c r="CG31" s="26">
        <v>0</v>
      </c>
      <c r="CH31" s="26">
        <v>0</v>
      </c>
      <c r="CI31" s="26">
        <v>0</v>
      </c>
      <c r="CJ31" s="26">
        <f t="shared" si="18"/>
        <v>0</v>
      </c>
      <c r="CK31" s="26">
        <v>0</v>
      </c>
      <c r="CL31" s="26">
        <v>0</v>
      </c>
      <c r="CM31" s="26">
        <v>0</v>
      </c>
      <c r="CN31" s="26">
        <v>0</v>
      </c>
      <c r="CO31" s="26">
        <v>0</v>
      </c>
      <c r="CP31" s="26">
        <v>0</v>
      </c>
      <c r="CQ31" s="26">
        <f t="shared" si="19"/>
        <v>46</v>
      </c>
      <c r="CR31" s="26">
        <f t="shared" si="20"/>
        <v>14</v>
      </c>
      <c r="CS31" s="26">
        <v>0</v>
      </c>
      <c r="CT31" s="26">
        <v>0</v>
      </c>
      <c r="CU31" s="26">
        <v>0</v>
      </c>
      <c r="CV31" s="26">
        <v>14</v>
      </c>
      <c r="CW31" s="26">
        <v>0</v>
      </c>
      <c r="CX31" s="26">
        <v>0</v>
      </c>
      <c r="CY31" s="26">
        <f t="shared" si="21"/>
        <v>32</v>
      </c>
      <c r="CZ31" s="26">
        <v>0</v>
      </c>
      <c r="DA31" s="26">
        <v>0</v>
      </c>
      <c r="DB31" s="26">
        <v>0</v>
      </c>
      <c r="DC31" s="26">
        <v>32</v>
      </c>
      <c r="DD31" s="26">
        <v>0</v>
      </c>
      <c r="DE31" s="26">
        <v>0</v>
      </c>
      <c r="DF31" s="26">
        <f t="shared" si="22"/>
        <v>0</v>
      </c>
      <c r="DG31" s="26">
        <f t="shared" si="23"/>
        <v>0</v>
      </c>
      <c r="DH31" s="26">
        <v>0</v>
      </c>
      <c r="DI31" s="26">
        <v>0</v>
      </c>
      <c r="DJ31" s="26">
        <v>0</v>
      </c>
      <c r="DK31" s="26">
        <v>0</v>
      </c>
      <c r="DL31" s="26">
        <v>0</v>
      </c>
      <c r="DM31" s="26">
        <v>0</v>
      </c>
      <c r="DN31" s="26">
        <f t="shared" si="24"/>
        <v>0</v>
      </c>
      <c r="DO31" s="26">
        <v>0</v>
      </c>
      <c r="DP31" s="26">
        <v>0</v>
      </c>
      <c r="DQ31" s="26">
        <v>0</v>
      </c>
      <c r="DR31" s="26">
        <v>0</v>
      </c>
      <c r="DS31" s="26">
        <v>0</v>
      </c>
      <c r="DT31" s="26">
        <v>0</v>
      </c>
      <c r="DU31" s="26">
        <f t="shared" si="25"/>
        <v>338</v>
      </c>
      <c r="DV31" s="26">
        <v>338</v>
      </c>
      <c r="DW31" s="26">
        <v>0</v>
      </c>
      <c r="DX31" s="26">
        <v>0</v>
      </c>
      <c r="DY31" s="26">
        <v>0</v>
      </c>
      <c r="DZ31" s="26">
        <f t="shared" si="26"/>
        <v>828</v>
      </c>
      <c r="EA31" s="26">
        <f t="shared" si="27"/>
        <v>0</v>
      </c>
      <c r="EB31" s="26">
        <v>0</v>
      </c>
      <c r="EC31" s="26">
        <v>0</v>
      </c>
      <c r="ED31" s="26">
        <v>0</v>
      </c>
      <c r="EE31" s="26">
        <v>0</v>
      </c>
      <c r="EF31" s="26">
        <v>0</v>
      </c>
      <c r="EG31" s="26">
        <v>0</v>
      </c>
      <c r="EH31" s="26">
        <f t="shared" si="28"/>
        <v>828</v>
      </c>
      <c r="EI31" s="26">
        <v>0</v>
      </c>
      <c r="EJ31" s="26">
        <v>0</v>
      </c>
      <c r="EK31" s="26">
        <v>0</v>
      </c>
      <c r="EL31" s="26">
        <v>0</v>
      </c>
      <c r="EM31" s="26">
        <v>828</v>
      </c>
      <c r="EN31" s="26">
        <v>0</v>
      </c>
    </row>
    <row r="32" spans="1:144" s="27" customFormat="1" ht="13.5" customHeight="1" x14ac:dyDescent="0.2">
      <c r="A32" s="24" t="s">
        <v>27</v>
      </c>
      <c r="B32" s="25" t="s">
        <v>76</v>
      </c>
      <c r="C32" s="24" t="s">
        <v>77</v>
      </c>
      <c r="D32" s="26">
        <f t="shared" si="0"/>
        <v>8256</v>
      </c>
      <c r="E32" s="26">
        <f t="shared" si="1"/>
        <v>6938</v>
      </c>
      <c r="F32" s="26">
        <f t="shared" si="2"/>
        <v>4131</v>
      </c>
      <c r="G32" s="26">
        <v>0</v>
      </c>
      <c r="H32" s="26">
        <v>4131</v>
      </c>
      <c r="I32" s="26">
        <v>0</v>
      </c>
      <c r="J32" s="26">
        <v>0</v>
      </c>
      <c r="K32" s="26">
        <v>0</v>
      </c>
      <c r="L32" s="26">
        <v>0</v>
      </c>
      <c r="M32" s="26">
        <f t="shared" si="3"/>
        <v>2807</v>
      </c>
      <c r="N32" s="26">
        <v>0</v>
      </c>
      <c r="O32" s="26">
        <v>2807</v>
      </c>
      <c r="P32" s="26">
        <v>0</v>
      </c>
      <c r="Q32" s="26">
        <v>0</v>
      </c>
      <c r="R32" s="26">
        <v>0</v>
      </c>
      <c r="S32" s="26">
        <v>0</v>
      </c>
      <c r="T32" s="26">
        <f t="shared" si="4"/>
        <v>681</v>
      </c>
      <c r="U32" s="26">
        <f t="shared" si="5"/>
        <v>531</v>
      </c>
      <c r="V32" s="26">
        <v>0</v>
      </c>
      <c r="W32" s="26">
        <v>0</v>
      </c>
      <c r="X32" s="26">
        <v>268</v>
      </c>
      <c r="Y32" s="26">
        <v>0</v>
      </c>
      <c r="Z32" s="26">
        <v>0</v>
      </c>
      <c r="AA32" s="26">
        <v>263</v>
      </c>
      <c r="AB32" s="26">
        <f t="shared" si="6"/>
        <v>150</v>
      </c>
      <c r="AC32" s="26">
        <v>0</v>
      </c>
      <c r="AD32" s="26">
        <v>0</v>
      </c>
      <c r="AE32" s="26">
        <v>76</v>
      </c>
      <c r="AF32" s="26">
        <v>0</v>
      </c>
      <c r="AG32" s="26">
        <v>0</v>
      </c>
      <c r="AH32" s="26">
        <v>74</v>
      </c>
      <c r="AI32" s="26">
        <f t="shared" si="7"/>
        <v>28</v>
      </c>
      <c r="AJ32" s="26">
        <f t="shared" si="8"/>
        <v>28</v>
      </c>
      <c r="AK32" s="26">
        <v>0</v>
      </c>
      <c r="AL32" s="26">
        <v>0</v>
      </c>
      <c r="AM32" s="26">
        <v>0</v>
      </c>
      <c r="AN32" s="26">
        <v>28</v>
      </c>
      <c r="AO32" s="26">
        <v>0</v>
      </c>
      <c r="AP32" s="26">
        <v>0</v>
      </c>
      <c r="AQ32" s="26">
        <f t="shared" si="9"/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f t="shared" si="10"/>
        <v>0</v>
      </c>
      <c r="AY32" s="26">
        <f t="shared" si="11"/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f t="shared" si="12"/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f t="shared" si="13"/>
        <v>0</v>
      </c>
      <c r="BN32" s="26">
        <f t="shared" si="14"/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f t="shared" si="15"/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f t="shared" si="16"/>
        <v>0</v>
      </c>
      <c r="CC32" s="26">
        <f t="shared" si="17"/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f t="shared" si="18"/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f t="shared" si="19"/>
        <v>386</v>
      </c>
      <c r="CR32" s="26">
        <f t="shared" si="20"/>
        <v>0</v>
      </c>
      <c r="CS32" s="26">
        <v>0</v>
      </c>
      <c r="CT32" s="26">
        <v>0</v>
      </c>
      <c r="CU32" s="26">
        <v>0</v>
      </c>
      <c r="CV32" s="26">
        <v>0</v>
      </c>
      <c r="CW32" s="26">
        <v>0</v>
      </c>
      <c r="CX32" s="26">
        <v>0</v>
      </c>
      <c r="CY32" s="26">
        <f t="shared" si="21"/>
        <v>386</v>
      </c>
      <c r="CZ32" s="26">
        <v>0</v>
      </c>
      <c r="DA32" s="26">
        <v>0</v>
      </c>
      <c r="DB32" s="26">
        <v>0</v>
      </c>
      <c r="DC32" s="26">
        <v>386</v>
      </c>
      <c r="DD32" s="26">
        <v>0</v>
      </c>
      <c r="DE32" s="26">
        <v>0</v>
      </c>
      <c r="DF32" s="26">
        <f t="shared" si="22"/>
        <v>0</v>
      </c>
      <c r="DG32" s="26">
        <f t="shared" si="23"/>
        <v>0</v>
      </c>
      <c r="DH32" s="26">
        <v>0</v>
      </c>
      <c r="DI32" s="26">
        <v>0</v>
      </c>
      <c r="DJ32" s="26">
        <v>0</v>
      </c>
      <c r="DK32" s="26">
        <v>0</v>
      </c>
      <c r="DL32" s="26">
        <v>0</v>
      </c>
      <c r="DM32" s="26">
        <v>0</v>
      </c>
      <c r="DN32" s="26">
        <f t="shared" si="24"/>
        <v>0</v>
      </c>
      <c r="DO32" s="26">
        <v>0</v>
      </c>
      <c r="DP32" s="26">
        <v>0</v>
      </c>
      <c r="DQ32" s="26">
        <v>0</v>
      </c>
      <c r="DR32" s="26">
        <v>0</v>
      </c>
      <c r="DS32" s="26">
        <v>0</v>
      </c>
      <c r="DT32" s="26">
        <v>0</v>
      </c>
      <c r="DU32" s="26">
        <f t="shared" si="25"/>
        <v>200</v>
      </c>
      <c r="DV32" s="26">
        <v>200</v>
      </c>
      <c r="DW32" s="26">
        <v>0</v>
      </c>
      <c r="DX32" s="26">
        <v>0</v>
      </c>
      <c r="DY32" s="26">
        <v>0</v>
      </c>
      <c r="DZ32" s="26">
        <f t="shared" si="26"/>
        <v>23</v>
      </c>
      <c r="EA32" s="26">
        <f t="shared" si="27"/>
        <v>0</v>
      </c>
      <c r="EB32" s="26">
        <v>0</v>
      </c>
      <c r="EC32" s="26">
        <v>0</v>
      </c>
      <c r="ED32" s="26">
        <v>0</v>
      </c>
      <c r="EE32" s="26">
        <v>0</v>
      </c>
      <c r="EF32" s="26">
        <v>0</v>
      </c>
      <c r="EG32" s="26">
        <v>0</v>
      </c>
      <c r="EH32" s="26">
        <f t="shared" si="28"/>
        <v>23</v>
      </c>
      <c r="EI32" s="26">
        <v>0</v>
      </c>
      <c r="EJ32" s="26">
        <v>0</v>
      </c>
      <c r="EK32" s="26">
        <v>0</v>
      </c>
      <c r="EL32" s="26">
        <v>0</v>
      </c>
      <c r="EM32" s="26">
        <v>23</v>
      </c>
      <c r="EN32" s="26">
        <v>0</v>
      </c>
    </row>
    <row r="33" spans="1:144" s="27" customFormat="1" ht="13.5" customHeight="1" x14ac:dyDescent="0.2">
      <c r="A33" s="24" t="s">
        <v>27</v>
      </c>
      <c r="B33" s="25" t="s">
        <v>78</v>
      </c>
      <c r="C33" s="24" t="s">
        <v>79</v>
      </c>
      <c r="D33" s="26">
        <f t="shared" si="0"/>
        <v>2000</v>
      </c>
      <c r="E33" s="26">
        <f t="shared" si="1"/>
        <v>1533</v>
      </c>
      <c r="F33" s="26">
        <f t="shared" si="2"/>
        <v>1508</v>
      </c>
      <c r="G33" s="26">
        <v>0</v>
      </c>
      <c r="H33" s="26">
        <v>1508</v>
      </c>
      <c r="I33" s="26">
        <v>0</v>
      </c>
      <c r="J33" s="26">
        <v>0</v>
      </c>
      <c r="K33" s="26">
        <v>0</v>
      </c>
      <c r="L33" s="26">
        <v>0</v>
      </c>
      <c r="M33" s="26">
        <f t="shared" si="3"/>
        <v>25</v>
      </c>
      <c r="N33" s="26">
        <v>0</v>
      </c>
      <c r="O33" s="26">
        <v>25</v>
      </c>
      <c r="P33" s="26">
        <v>0</v>
      </c>
      <c r="Q33" s="26">
        <v>0</v>
      </c>
      <c r="R33" s="26">
        <v>0</v>
      </c>
      <c r="S33" s="26">
        <v>0</v>
      </c>
      <c r="T33" s="26">
        <f t="shared" si="4"/>
        <v>211</v>
      </c>
      <c r="U33" s="26">
        <f t="shared" si="5"/>
        <v>190</v>
      </c>
      <c r="V33" s="26">
        <v>0</v>
      </c>
      <c r="W33" s="26">
        <v>0</v>
      </c>
      <c r="X33" s="26">
        <v>114</v>
      </c>
      <c r="Y33" s="26">
        <v>0</v>
      </c>
      <c r="Z33" s="26">
        <v>0</v>
      </c>
      <c r="AA33" s="26">
        <v>76</v>
      </c>
      <c r="AB33" s="26">
        <f t="shared" si="6"/>
        <v>21</v>
      </c>
      <c r="AC33" s="26">
        <v>0</v>
      </c>
      <c r="AD33" s="26">
        <v>0</v>
      </c>
      <c r="AE33" s="26">
        <v>21</v>
      </c>
      <c r="AF33" s="26">
        <v>0</v>
      </c>
      <c r="AG33" s="26">
        <v>0</v>
      </c>
      <c r="AH33" s="26">
        <v>0</v>
      </c>
      <c r="AI33" s="26">
        <f t="shared" si="7"/>
        <v>0</v>
      </c>
      <c r="AJ33" s="26">
        <f t="shared" si="8"/>
        <v>0</v>
      </c>
      <c r="AK33" s="26">
        <v>0</v>
      </c>
      <c r="AL33" s="26">
        <v>0</v>
      </c>
      <c r="AM33" s="26">
        <v>0</v>
      </c>
      <c r="AN33" s="26">
        <v>0</v>
      </c>
      <c r="AO33" s="26">
        <v>0</v>
      </c>
      <c r="AP33" s="26">
        <v>0</v>
      </c>
      <c r="AQ33" s="26">
        <f t="shared" si="9"/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f t="shared" si="10"/>
        <v>0</v>
      </c>
      <c r="AY33" s="26">
        <f t="shared" si="11"/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f t="shared" si="12"/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f t="shared" si="13"/>
        <v>0</v>
      </c>
      <c r="BN33" s="26">
        <f t="shared" si="14"/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6">
        <f t="shared" si="15"/>
        <v>0</v>
      </c>
      <c r="BV33" s="26">
        <v>0</v>
      </c>
      <c r="BW33" s="26">
        <v>0</v>
      </c>
      <c r="BX33" s="26">
        <v>0</v>
      </c>
      <c r="BY33" s="26">
        <v>0</v>
      </c>
      <c r="BZ33" s="26">
        <v>0</v>
      </c>
      <c r="CA33" s="26">
        <v>0</v>
      </c>
      <c r="CB33" s="26">
        <f t="shared" si="16"/>
        <v>0</v>
      </c>
      <c r="CC33" s="26">
        <f t="shared" si="17"/>
        <v>0</v>
      </c>
      <c r="CD33" s="26">
        <v>0</v>
      </c>
      <c r="CE33" s="26">
        <v>0</v>
      </c>
      <c r="CF33" s="26">
        <v>0</v>
      </c>
      <c r="CG33" s="26">
        <v>0</v>
      </c>
      <c r="CH33" s="26">
        <v>0</v>
      </c>
      <c r="CI33" s="26">
        <v>0</v>
      </c>
      <c r="CJ33" s="26">
        <f t="shared" si="18"/>
        <v>0</v>
      </c>
      <c r="CK33" s="26">
        <v>0</v>
      </c>
      <c r="CL33" s="26">
        <v>0</v>
      </c>
      <c r="CM33" s="26">
        <v>0</v>
      </c>
      <c r="CN33" s="26">
        <v>0</v>
      </c>
      <c r="CO33" s="26">
        <v>0</v>
      </c>
      <c r="CP33" s="26">
        <v>0</v>
      </c>
      <c r="CQ33" s="26">
        <f t="shared" si="19"/>
        <v>0</v>
      </c>
      <c r="CR33" s="26">
        <f t="shared" si="20"/>
        <v>0</v>
      </c>
      <c r="CS33" s="26">
        <v>0</v>
      </c>
      <c r="CT33" s="26">
        <v>0</v>
      </c>
      <c r="CU33" s="26">
        <v>0</v>
      </c>
      <c r="CV33" s="26">
        <v>0</v>
      </c>
      <c r="CW33" s="26">
        <v>0</v>
      </c>
      <c r="CX33" s="26">
        <v>0</v>
      </c>
      <c r="CY33" s="26">
        <f t="shared" si="21"/>
        <v>0</v>
      </c>
      <c r="CZ33" s="26">
        <v>0</v>
      </c>
      <c r="DA33" s="26">
        <v>0</v>
      </c>
      <c r="DB33" s="26">
        <v>0</v>
      </c>
      <c r="DC33" s="26">
        <v>0</v>
      </c>
      <c r="DD33" s="26">
        <v>0</v>
      </c>
      <c r="DE33" s="26">
        <v>0</v>
      </c>
      <c r="DF33" s="26">
        <f t="shared" si="22"/>
        <v>0</v>
      </c>
      <c r="DG33" s="26">
        <f t="shared" si="23"/>
        <v>0</v>
      </c>
      <c r="DH33" s="26">
        <v>0</v>
      </c>
      <c r="DI33" s="26">
        <v>0</v>
      </c>
      <c r="DJ33" s="26">
        <v>0</v>
      </c>
      <c r="DK33" s="26">
        <v>0</v>
      </c>
      <c r="DL33" s="26">
        <v>0</v>
      </c>
      <c r="DM33" s="26">
        <v>0</v>
      </c>
      <c r="DN33" s="26">
        <f t="shared" si="24"/>
        <v>0</v>
      </c>
      <c r="DO33" s="26">
        <v>0</v>
      </c>
      <c r="DP33" s="26">
        <v>0</v>
      </c>
      <c r="DQ33" s="26">
        <v>0</v>
      </c>
      <c r="DR33" s="26">
        <v>0</v>
      </c>
      <c r="DS33" s="26">
        <v>0</v>
      </c>
      <c r="DT33" s="26">
        <v>0</v>
      </c>
      <c r="DU33" s="26">
        <f t="shared" si="25"/>
        <v>256</v>
      </c>
      <c r="DV33" s="26">
        <v>256</v>
      </c>
      <c r="DW33" s="26">
        <v>0</v>
      </c>
      <c r="DX33" s="26">
        <v>0</v>
      </c>
      <c r="DY33" s="26">
        <v>0</v>
      </c>
      <c r="DZ33" s="26">
        <f t="shared" si="26"/>
        <v>0</v>
      </c>
      <c r="EA33" s="26">
        <f t="shared" si="27"/>
        <v>0</v>
      </c>
      <c r="EB33" s="26">
        <v>0</v>
      </c>
      <c r="EC33" s="26">
        <v>0</v>
      </c>
      <c r="ED33" s="26">
        <v>0</v>
      </c>
      <c r="EE33" s="26">
        <v>0</v>
      </c>
      <c r="EF33" s="26">
        <v>0</v>
      </c>
      <c r="EG33" s="26">
        <v>0</v>
      </c>
      <c r="EH33" s="26">
        <f t="shared" si="28"/>
        <v>0</v>
      </c>
      <c r="EI33" s="26">
        <v>0</v>
      </c>
      <c r="EJ33" s="26">
        <v>0</v>
      </c>
      <c r="EK33" s="26">
        <v>0</v>
      </c>
      <c r="EL33" s="26">
        <v>0</v>
      </c>
      <c r="EM33" s="26">
        <v>0</v>
      </c>
      <c r="EN33" s="26">
        <v>0</v>
      </c>
    </row>
    <row r="34" spans="1:144" s="27" customFormat="1" ht="13.5" customHeight="1" x14ac:dyDescent="0.2">
      <c r="A34" s="24" t="s">
        <v>27</v>
      </c>
      <c r="B34" s="25" t="s">
        <v>80</v>
      </c>
      <c r="C34" s="24" t="s">
        <v>81</v>
      </c>
      <c r="D34" s="26">
        <f t="shared" si="0"/>
        <v>5418</v>
      </c>
      <c r="E34" s="26">
        <f t="shared" si="1"/>
        <v>4470</v>
      </c>
      <c r="F34" s="26">
        <f t="shared" si="2"/>
        <v>4306</v>
      </c>
      <c r="G34" s="26">
        <v>0</v>
      </c>
      <c r="H34" s="26">
        <v>4306</v>
      </c>
      <c r="I34" s="26">
        <v>0</v>
      </c>
      <c r="J34" s="26">
        <v>0</v>
      </c>
      <c r="K34" s="26">
        <v>0</v>
      </c>
      <c r="L34" s="26">
        <v>0</v>
      </c>
      <c r="M34" s="26">
        <f t="shared" si="3"/>
        <v>164</v>
      </c>
      <c r="N34" s="26">
        <v>0</v>
      </c>
      <c r="O34" s="26">
        <v>164</v>
      </c>
      <c r="P34" s="26">
        <v>0</v>
      </c>
      <c r="Q34" s="26">
        <v>0</v>
      </c>
      <c r="R34" s="26">
        <v>0</v>
      </c>
      <c r="S34" s="26">
        <v>0</v>
      </c>
      <c r="T34" s="26">
        <f t="shared" si="4"/>
        <v>396</v>
      </c>
      <c r="U34" s="26">
        <f t="shared" si="5"/>
        <v>331</v>
      </c>
      <c r="V34" s="26">
        <v>0</v>
      </c>
      <c r="W34" s="26">
        <v>0</v>
      </c>
      <c r="X34" s="26">
        <v>169</v>
      </c>
      <c r="Y34" s="26">
        <v>0</v>
      </c>
      <c r="Z34" s="26">
        <v>0</v>
      </c>
      <c r="AA34" s="26">
        <v>162</v>
      </c>
      <c r="AB34" s="26">
        <f t="shared" si="6"/>
        <v>65</v>
      </c>
      <c r="AC34" s="26">
        <v>0</v>
      </c>
      <c r="AD34" s="26">
        <v>0</v>
      </c>
      <c r="AE34" s="26">
        <v>33</v>
      </c>
      <c r="AF34" s="26">
        <v>0</v>
      </c>
      <c r="AG34" s="26">
        <v>0</v>
      </c>
      <c r="AH34" s="26">
        <v>32</v>
      </c>
      <c r="AI34" s="26">
        <f t="shared" si="7"/>
        <v>0</v>
      </c>
      <c r="AJ34" s="26">
        <f t="shared" si="8"/>
        <v>0</v>
      </c>
      <c r="AK34" s="26">
        <v>0</v>
      </c>
      <c r="AL34" s="26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f t="shared" si="9"/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f t="shared" si="10"/>
        <v>0</v>
      </c>
      <c r="AY34" s="26">
        <f t="shared" si="11"/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f t="shared" si="12"/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f t="shared" si="13"/>
        <v>0</v>
      </c>
      <c r="BN34" s="26">
        <f t="shared" si="14"/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f t="shared" si="15"/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>
        <v>0</v>
      </c>
      <c r="CB34" s="26">
        <f t="shared" si="16"/>
        <v>0</v>
      </c>
      <c r="CC34" s="26">
        <f t="shared" si="17"/>
        <v>0</v>
      </c>
      <c r="CD34" s="26">
        <v>0</v>
      </c>
      <c r="CE34" s="26">
        <v>0</v>
      </c>
      <c r="CF34" s="26">
        <v>0</v>
      </c>
      <c r="CG34" s="26">
        <v>0</v>
      </c>
      <c r="CH34" s="26">
        <v>0</v>
      </c>
      <c r="CI34" s="26">
        <v>0</v>
      </c>
      <c r="CJ34" s="26">
        <f t="shared" si="18"/>
        <v>0</v>
      </c>
      <c r="CK34" s="26">
        <v>0</v>
      </c>
      <c r="CL34" s="26">
        <v>0</v>
      </c>
      <c r="CM34" s="26">
        <v>0</v>
      </c>
      <c r="CN34" s="26">
        <v>0</v>
      </c>
      <c r="CO34" s="26">
        <v>0</v>
      </c>
      <c r="CP34" s="26">
        <v>0</v>
      </c>
      <c r="CQ34" s="26">
        <f t="shared" si="19"/>
        <v>258</v>
      </c>
      <c r="CR34" s="26">
        <f t="shared" si="20"/>
        <v>258</v>
      </c>
      <c r="CS34" s="26">
        <v>0</v>
      </c>
      <c r="CT34" s="26">
        <v>0</v>
      </c>
      <c r="CU34" s="26">
        <v>0</v>
      </c>
      <c r="CV34" s="26">
        <v>258</v>
      </c>
      <c r="CW34" s="26">
        <v>0</v>
      </c>
      <c r="CX34" s="26">
        <v>0</v>
      </c>
      <c r="CY34" s="26">
        <f t="shared" si="21"/>
        <v>0</v>
      </c>
      <c r="CZ34" s="26">
        <v>0</v>
      </c>
      <c r="DA34" s="26">
        <v>0</v>
      </c>
      <c r="DB34" s="26">
        <v>0</v>
      </c>
      <c r="DC34" s="26">
        <v>0</v>
      </c>
      <c r="DD34" s="26">
        <v>0</v>
      </c>
      <c r="DE34" s="26">
        <v>0</v>
      </c>
      <c r="DF34" s="26">
        <f t="shared" si="22"/>
        <v>0</v>
      </c>
      <c r="DG34" s="26">
        <f t="shared" si="23"/>
        <v>0</v>
      </c>
      <c r="DH34" s="26">
        <v>0</v>
      </c>
      <c r="DI34" s="26">
        <v>0</v>
      </c>
      <c r="DJ34" s="26">
        <v>0</v>
      </c>
      <c r="DK34" s="26">
        <v>0</v>
      </c>
      <c r="DL34" s="26">
        <v>0</v>
      </c>
      <c r="DM34" s="26">
        <v>0</v>
      </c>
      <c r="DN34" s="26">
        <f t="shared" si="24"/>
        <v>0</v>
      </c>
      <c r="DO34" s="26">
        <v>0</v>
      </c>
      <c r="DP34" s="26">
        <v>0</v>
      </c>
      <c r="DQ34" s="26">
        <v>0</v>
      </c>
      <c r="DR34" s="26">
        <v>0</v>
      </c>
      <c r="DS34" s="26">
        <v>0</v>
      </c>
      <c r="DT34" s="26">
        <v>0</v>
      </c>
      <c r="DU34" s="26">
        <f t="shared" si="25"/>
        <v>0</v>
      </c>
      <c r="DV34" s="26">
        <v>0</v>
      </c>
      <c r="DW34" s="26">
        <v>0</v>
      </c>
      <c r="DX34" s="26">
        <v>0</v>
      </c>
      <c r="DY34" s="26">
        <v>0</v>
      </c>
      <c r="DZ34" s="26">
        <f t="shared" si="26"/>
        <v>294</v>
      </c>
      <c r="EA34" s="26">
        <f t="shared" si="27"/>
        <v>0</v>
      </c>
      <c r="EB34" s="26">
        <v>0</v>
      </c>
      <c r="EC34" s="26">
        <v>0</v>
      </c>
      <c r="ED34" s="26">
        <v>0</v>
      </c>
      <c r="EE34" s="26">
        <v>0</v>
      </c>
      <c r="EF34" s="26">
        <v>0</v>
      </c>
      <c r="EG34" s="26">
        <v>0</v>
      </c>
      <c r="EH34" s="26">
        <f t="shared" si="28"/>
        <v>294</v>
      </c>
      <c r="EI34" s="26">
        <v>0</v>
      </c>
      <c r="EJ34" s="26">
        <v>0</v>
      </c>
      <c r="EK34" s="26">
        <v>0</v>
      </c>
      <c r="EL34" s="26">
        <v>0</v>
      </c>
      <c r="EM34" s="26">
        <v>294</v>
      </c>
      <c r="EN34" s="26">
        <v>0</v>
      </c>
    </row>
    <row r="35" spans="1:144" s="27" customFormat="1" ht="13.5" customHeight="1" x14ac:dyDescent="0.2">
      <c r="A35" s="24" t="s">
        <v>27</v>
      </c>
      <c r="B35" s="25" t="s">
        <v>82</v>
      </c>
      <c r="C35" s="24" t="s">
        <v>83</v>
      </c>
      <c r="D35" s="26">
        <f t="shared" si="0"/>
        <v>2786</v>
      </c>
      <c r="E35" s="26">
        <f t="shared" si="1"/>
        <v>2030</v>
      </c>
      <c r="F35" s="26">
        <f t="shared" si="2"/>
        <v>1980</v>
      </c>
      <c r="G35" s="26">
        <v>0</v>
      </c>
      <c r="H35" s="26">
        <v>1980</v>
      </c>
      <c r="I35" s="26">
        <v>0</v>
      </c>
      <c r="J35" s="26">
        <v>0</v>
      </c>
      <c r="K35" s="26">
        <v>0</v>
      </c>
      <c r="L35" s="26">
        <v>0</v>
      </c>
      <c r="M35" s="26">
        <f t="shared" si="3"/>
        <v>50</v>
      </c>
      <c r="N35" s="26">
        <v>0</v>
      </c>
      <c r="O35" s="26">
        <v>50</v>
      </c>
      <c r="P35" s="26">
        <v>0</v>
      </c>
      <c r="Q35" s="26">
        <v>0</v>
      </c>
      <c r="R35" s="26">
        <v>0</v>
      </c>
      <c r="S35" s="26">
        <v>0</v>
      </c>
      <c r="T35" s="26">
        <f t="shared" si="4"/>
        <v>317</v>
      </c>
      <c r="U35" s="26">
        <f t="shared" si="5"/>
        <v>230</v>
      </c>
      <c r="V35" s="26">
        <v>0</v>
      </c>
      <c r="W35" s="26">
        <v>0</v>
      </c>
      <c r="X35" s="26">
        <v>171</v>
      </c>
      <c r="Y35" s="26">
        <v>0</v>
      </c>
      <c r="Z35" s="26">
        <v>0</v>
      </c>
      <c r="AA35" s="26">
        <v>59</v>
      </c>
      <c r="AB35" s="26">
        <f t="shared" si="6"/>
        <v>87</v>
      </c>
      <c r="AC35" s="26">
        <v>0</v>
      </c>
      <c r="AD35" s="26">
        <v>0</v>
      </c>
      <c r="AE35" s="26">
        <v>87</v>
      </c>
      <c r="AF35" s="26">
        <v>0</v>
      </c>
      <c r="AG35" s="26">
        <v>0</v>
      </c>
      <c r="AH35" s="26">
        <v>0</v>
      </c>
      <c r="AI35" s="26">
        <f t="shared" si="7"/>
        <v>47</v>
      </c>
      <c r="AJ35" s="26">
        <f t="shared" si="8"/>
        <v>47</v>
      </c>
      <c r="AK35" s="26">
        <v>0</v>
      </c>
      <c r="AL35" s="26">
        <v>0</v>
      </c>
      <c r="AM35" s="26">
        <v>0</v>
      </c>
      <c r="AN35" s="26">
        <v>47</v>
      </c>
      <c r="AO35" s="26">
        <v>0</v>
      </c>
      <c r="AP35" s="26">
        <v>0</v>
      </c>
      <c r="AQ35" s="26">
        <f t="shared" si="9"/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f t="shared" si="10"/>
        <v>0</v>
      </c>
      <c r="AY35" s="26">
        <f t="shared" si="11"/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f t="shared" si="12"/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f t="shared" si="13"/>
        <v>0</v>
      </c>
      <c r="BN35" s="26">
        <f t="shared" si="14"/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f t="shared" si="15"/>
        <v>0</v>
      </c>
      <c r="BV35" s="26">
        <v>0</v>
      </c>
      <c r="BW35" s="26">
        <v>0</v>
      </c>
      <c r="BX35" s="26">
        <v>0</v>
      </c>
      <c r="BY35" s="26">
        <v>0</v>
      </c>
      <c r="BZ35" s="26">
        <v>0</v>
      </c>
      <c r="CA35" s="26">
        <v>0</v>
      </c>
      <c r="CB35" s="26">
        <f t="shared" si="16"/>
        <v>0</v>
      </c>
      <c r="CC35" s="26">
        <f t="shared" si="17"/>
        <v>0</v>
      </c>
      <c r="CD35" s="26">
        <v>0</v>
      </c>
      <c r="CE35" s="26">
        <v>0</v>
      </c>
      <c r="CF35" s="26">
        <v>0</v>
      </c>
      <c r="CG35" s="26">
        <v>0</v>
      </c>
      <c r="CH35" s="26">
        <v>0</v>
      </c>
      <c r="CI35" s="26">
        <v>0</v>
      </c>
      <c r="CJ35" s="26">
        <f t="shared" si="18"/>
        <v>0</v>
      </c>
      <c r="CK35" s="26">
        <v>0</v>
      </c>
      <c r="CL35" s="26">
        <v>0</v>
      </c>
      <c r="CM35" s="26">
        <v>0</v>
      </c>
      <c r="CN35" s="26">
        <v>0</v>
      </c>
      <c r="CO35" s="26">
        <v>0</v>
      </c>
      <c r="CP35" s="26">
        <v>0</v>
      </c>
      <c r="CQ35" s="26">
        <f t="shared" si="19"/>
        <v>29</v>
      </c>
      <c r="CR35" s="26">
        <f t="shared" si="20"/>
        <v>29</v>
      </c>
      <c r="CS35" s="26">
        <v>0</v>
      </c>
      <c r="CT35" s="26">
        <v>0</v>
      </c>
      <c r="CU35" s="26">
        <v>0</v>
      </c>
      <c r="CV35" s="26">
        <v>29</v>
      </c>
      <c r="CW35" s="26">
        <v>0</v>
      </c>
      <c r="CX35" s="26">
        <v>0</v>
      </c>
      <c r="CY35" s="26">
        <f t="shared" si="21"/>
        <v>0</v>
      </c>
      <c r="CZ35" s="26">
        <v>0</v>
      </c>
      <c r="DA35" s="26">
        <v>0</v>
      </c>
      <c r="DB35" s="26">
        <v>0</v>
      </c>
      <c r="DC35" s="26">
        <v>0</v>
      </c>
      <c r="DD35" s="26">
        <v>0</v>
      </c>
      <c r="DE35" s="26">
        <v>0</v>
      </c>
      <c r="DF35" s="26">
        <f t="shared" si="22"/>
        <v>0</v>
      </c>
      <c r="DG35" s="26">
        <f t="shared" si="23"/>
        <v>0</v>
      </c>
      <c r="DH35" s="26">
        <v>0</v>
      </c>
      <c r="DI35" s="26">
        <v>0</v>
      </c>
      <c r="DJ35" s="26">
        <v>0</v>
      </c>
      <c r="DK35" s="26">
        <v>0</v>
      </c>
      <c r="DL35" s="26">
        <v>0</v>
      </c>
      <c r="DM35" s="26">
        <v>0</v>
      </c>
      <c r="DN35" s="26">
        <f t="shared" si="24"/>
        <v>0</v>
      </c>
      <c r="DO35" s="26">
        <v>0</v>
      </c>
      <c r="DP35" s="26">
        <v>0</v>
      </c>
      <c r="DQ35" s="26">
        <v>0</v>
      </c>
      <c r="DR35" s="26">
        <v>0</v>
      </c>
      <c r="DS35" s="26">
        <v>0</v>
      </c>
      <c r="DT35" s="26">
        <v>0</v>
      </c>
      <c r="DU35" s="26">
        <f t="shared" si="25"/>
        <v>363</v>
      </c>
      <c r="DV35" s="26">
        <v>363</v>
      </c>
      <c r="DW35" s="26">
        <v>0</v>
      </c>
      <c r="DX35" s="26">
        <v>0</v>
      </c>
      <c r="DY35" s="26">
        <v>0</v>
      </c>
      <c r="DZ35" s="26">
        <f t="shared" si="26"/>
        <v>0</v>
      </c>
      <c r="EA35" s="26">
        <f t="shared" si="27"/>
        <v>0</v>
      </c>
      <c r="EB35" s="26">
        <v>0</v>
      </c>
      <c r="EC35" s="26">
        <v>0</v>
      </c>
      <c r="ED35" s="26">
        <v>0</v>
      </c>
      <c r="EE35" s="26">
        <v>0</v>
      </c>
      <c r="EF35" s="26">
        <v>0</v>
      </c>
      <c r="EG35" s="26">
        <v>0</v>
      </c>
      <c r="EH35" s="26">
        <f t="shared" si="28"/>
        <v>0</v>
      </c>
      <c r="EI35" s="26">
        <v>0</v>
      </c>
      <c r="EJ35" s="26">
        <v>0</v>
      </c>
      <c r="EK35" s="26">
        <v>0</v>
      </c>
      <c r="EL35" s="26">
        <v>0</v>
      </c>
      <c r="EM35" s="26">
        <v>0</v>
      </c>
      <c r="EN35" s="26">
        <v>0</v>
      </c>
    </row>
    <row r="36" spans="1:144" s="27" customFormat="1" ht="13.5" customHeight="1" x14ac:dyDescent="0.2">
      <c r="A36" s="24" t="s">
        <v>27</v>
      </c>
      <c r="B36" s="25" t="s">
        <v>84</v>
      </c>
      <c r="C36" s="24" t="s">
        <v>85</v>
      </c>
      <c r="D36" s="26">
        <f t="shared" si="0"/>
        <v>4275</v>
      </c>
      <c r="E36" s="26">
        <f t="shared" si="1"/>
        <v>3495</v>
      </c>
      <c r="F36" s="26">
        <f t="shared" si="2"/>
        <v>3459</v>
      </c>
      <c r="G36" s="26">
        <v>0</v>
      </c>
      <c r="H36" s="26">
        <v>3459</v>
      </c>
      <c r="I36" s="26">
        <v>0</v>
      </c>
      <c r="J36" s="26">
        <v>0</v>
      </c>
      <c r="K36" s="26">
        <v>0</v>
      </c>
      <c r="L36" s="26">
        <v>0</v>
      </c>
      <c r="M36" s="26">
        <f t="shared" si="3"/>
        <v>36</v>
      </c>
      <c r="N36" s="26">
        <v>0</v>
      </c>
      <c r="O36" s="26">
        <v>36</v>
      </c>
      <c r="P36" s="26">
        <v>0</v>
      </c>
      <c r="Q36" s="26">
        <v>0</v>
      </c>
      <c r="R36" s="26">
        <v>0</v>
      </c>
      <c r="S36" s="26">
        <v>0</v>
      </c>
      <c r="T36" s="26">
        <f t="shared" si="4"/>
        <v>504</v>
      </c>
      <c r="U36" s="26">
        <f t="shared" si="5"/>
        <v>450</v>
      </c>
      <c r="V36" s="26">
        <v>0</v>
      </c>
      <c r="W36" s="26">
        <v>0</v>
      </c>
      <c r="X36" s="26">
        <v>227</v>
      </c>
      <c r="Y36" s="26">
        <v>0</v>
      </c>
      <c r="Z36" s="26">
        <v>0</v>
      </c>
      <c r="AA36" s="26">
        <v>223</v>
      </c>
      <c r="AB36" s="26">
        <f t="shared" si="6"/>
        <v>54</v>
      </c>
      <c r="AC36" s="26">
        <v>0</v>
      </c>
      <c r="AD36" s="26">
        <v>0</v>
      </c>
      <c r="AE36" s="26">
        <v>27</v>
      </c>
      <c r="AF36" s="26">
        <v>0</v>
      </c>
      <c r="AG36" s="26">
        <v>0</v>
      </c>
      <c r="AH36" s="26">
        <v>27</v>
      </c>
      <c r="AI36" s="26">
        <f t="shared" si="7"/>
        <v>0</v>
      </c>
      <c r="AJ36" s="26">
        <f t="shared" si="8"/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f t="shared" si="9"/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f t="shared" si="10"/>
        <v>0</v>
      </c>
      <c r="AY36" s="26">
        <f t="shared" si="11"/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f t="shared" si="12"/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f t="shared" si="13"/>
        <v>0</v>
      </c>
      <c r="BN36" s="26">
        <f t="shared" si="14"/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f t="shared" si="15"/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>
        <v>0</v>
      </c>
      <c r="CB36" s="26">
        <f t="shared" si="16"/>
        <v>0</v>
      </c>
      <c r="CC36" s="26">
        <f t="shared" si="17"/>
        <v>0</v>
      </c>
      <c r="CD36" s="26">
        <v>0</v>
      </c>
      <c r="CE36" s="26">
        <v>0</v>
      </c>
      <c r="CF36" s="26">
        <v>0</v>
      </c>
      <c r="CG36" s="26">
        <v>0</v>
      </c>
      <c r="CH36" s="26">
        <v>0</v>
      </c>
      <c r="CI36" s="26">
        <v>0</v>
      </c>
      <c r="CJ36" s="26">
        <f t="shared" si="18"/>
        <v>0</v>
      </c>
      <c r="CK36" s="26">
        <v>0</v>
      </c>
      <c r="CL36" s="26">
        <v>0</v>
      </c>
      <c r="CM36" s="26">
        <v>0</v>
      </c>
      <c r="CN36" s="26">
        <v>0</v>
      </c>
      <c r="CO36" s="26">
        <v>0</v>
      </c>
      <c r="CP36" s="26">
        <v>0</v>
      </c>
      <c r="CQ36" s="26">
        <f t="shared" si="19"/>
        <v>0</v>
      </c>
      <c r="CR36" s="26">
        <f t="shared" si="20"/>
        <v>0</v>
      </c>
      <c r="CS36" s="26">
        <v>0</v>
      </c>
      <c r="CT36" s="26">
        <v>0</v>
      </c>
      <c r="CU36" s="26">
        <v>0</v>
      </c>
      <c r="CV36" s="26">
        <v>0</v>
      </c>
      <c r="CW36" s="26">
        <v>0</v>
      </c>
      <c r="CX36" s="26">
        <v>0</v>
      </c>
      <c r="CY36" s="26">
        <f t="shared" si="21"/>
        <v>0</v>
      </c>
      <c r="CZ36" s="26">
        <v>0</v>
      </c>
      <c r="DA36" s="26">
        <v>0</v>
      </c>
      <c r="DB36" s="26">
        <v>0</v>
      </c>
      <c r="DC36" s="26">
        <v>0</v>
      </c>
      <c r="DD36" s="26">
        <v>0</v>
      </c>
      <c r="DE36" s="26">
        <v>0</v>
      </c>
      <c r="DF36" s="26">
        <f t="shared" si="22"/>
        <v>0</v>
      </c>
      <c r="DG36" s="26">
        <f t="shared" si="23"/>
        <v>0</v>
      </c>
      <c r="DH36" s="26">
        <v>0</v>
      </c>
      <c r="DI36" s="26">
        <v>0</v>
      </c>
      <c r="DJ36" s="26">
        <v>0</v>
      </c>
      <c r="DK36" s="26">
        <v>0</v>
      </c>
      <c r="DL36" s="26">
        <v>0</v>
      </c>
      <c r="DM36" s="26">
        <v>0</v>
      </c>
      <c r="DN36" s="26">
        <f t="shared" si="24"/>
        <v>0</v>
      </c>
      <c r="DO36" s="26">
        <v>0</v>
      </c>
      <c r="DP36" s="26">
        <v>0</v>
      </c>
      <c r="DQ36" s="26">
        <v>0</v>
      </c>
      <c r="DR36" s="26">
        <v>0</v>
      </c>
      <c r="DS36" s="26">
        <v>0</v>
      </c>
      <c r="DT36" s="26">
        <v>0</v>
      </c>
      <c r="DU36" s="26">
        <f t="shared" si="25"/>
        <v>112</v>
      </c>
      <c r="DV36" s="26">
        <v>112</v>
      </c>
      <c r="DW36" s="26">
        <v>0</v>
      </c>
      <c r="DX36" s="26">
        <v>0</v>
      </c>
      <c r="DY36" s="26">
        <v>0</v>
      </c>
      <c r="DZ36" s="26">
        <f t="shared" si="26"/>
        <v>164</v>
      </c>
      <c r="EA36" s="26">
        <f t="shared" si="27"/>
        <v>0</v>
      </c>
      <c r="EB36" s="26">
        <v>0</v>
      </c>
      <c r="EC36" s="26">
        <v>0</v>
      </c>
      <c r="ED36" s="26">
        <v>0</v>
      </c>
      <c r="EE36" s="26">
        <v>0</v>
      </c>
      <c r="EF36" s="26">
        <v>0</v>
      </c>
      <c r="EG36" s="26">
        <v>0</v>
      </c>
      <c r="EH36" s="26">
        <f t="shared" si="28"/>
        <v>164</v>
      </c>
      <c r="EI36" s="26">
        <v>0</v>
      </c>
      <c r="EJ36" s="26">
        <v>0</v>
      </c>
      <c r="EK36" s="26">
        <v>0</v>
      </c>
      <c r="EL36" s="26">
        <v>0</v>
      </c>
      <c r="EM36" s="26">
        <v>164</v>
      </c>
      <c r="EN36" s="26">
        <v>0</v>
      </c>
    </row>
    <row r="37" spans="1:144" s="27" customFormat="1" ht="13.5" customHeight="1" x14ac:dyDescent="0.2">
      <c r="A37" s="24" t="s">
        <v>27</v>
      </c>
      <c r="B37" s="25" t="s">
        <v>86</v>
      </c>
      <c r="C37" s="24" t="s">
        <v>87</v>
      </c>
      <c r="D37" s="26">
        <f t="shared" si="0"/>
        <v>5557</v>
      </c>
      <c r="E37" s="26">
        <f t="shared" si="1"/>
        <v>4328</v>
      </c>
      <c r="F37" s="26">
        <f t="shared" si="2"/>
        <v>4281</v>
      </c>
      <c r="G37" s="26">
        <v>0</v>
      </c>
      <c r="H37" s="26">
        <v>3911</v>
      </c>
      <c r="I37" s="26">
        <v>0</v>
      </c>
      <c r="J37" s="26">
        <v>0</v>
      </c>
      <c r="K37" s="26">
        <v>0</v>
      </c>
      <c r="L37" s="26">
        <v>370</v>
      </c>
      <c r="M37" s="26">
        <f t="shared" si="3"/>
        <v>47</v>
      </c>
      <c r="N37" s="26">
        <v>0</v>
      </c>
      <c r="O37" s="26">
        <v>47</v>
      </c>
      <c r="P37" s="26">
        <v>0</v>
      </c>
      <c r="Q37" s="26">
        <v>0</v>
      </c>
      <c r="R37" s="26">
        <v>0</v>
      </c>
      <c r="S37" s="26">
        <v>0</v>
      </c>
      <c r="T37" s="26">
        <f t="shared" si="4"/>
        <v>11</v>
      </c>
      <c r="U37" s="26">
        <f t="shared" si="5"/>
        <v>11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11</v>
      </c>
      <c r="AB37" s="26">
        <f t="shared" si="6"/>
        <v>0</v>
      </c>
      <c r="AC37" s="26">
        <v>0</v>
      </c>
      <c r="AD37" s="26">
        <v>0</v>
      </c>
      <c r="AE37" s="26">
        <v>0</v>
      </c>
      <c r="AF37" s="26">
        <v>0</v>
      </c>
      <c r="AG37" s="26">
        <v>0</v>
      </c>
      <c r="AH37" s="26">
        <v>0</v>
      </c>
      <c r="AI37" s="26">
        <f t="shared" si="7"/>
        <v>0</v>
      </c>
      <c r="AJ37" s="26">
        <f t="shared" si="8"/>
        <v>0</v>
      </c>
      <c r="AK37" s="26">
        <v>0</v>
      </c>
      <c r="AL37" s="26">
        <v>0</v>
      </c>
      <c r="AM37" s="26">
        <v>0</v>
      </c>
      <c r="AN37" s="26">
        <v>0</v>
      </c>
      <c r="AO37" s="26">
        <v>0</v>
      </c>
      <c r="AP37" s="26">
        <v>0</v>
      </c>
      <c r="AQ37" s="26">
        <f t="shared" si="9"/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f t="shared" si="10"/>
        <v>0</v>
      </c>
      <c r="AY37" s="26">
        <f t="shared" si="11"/>
        <v>0</v>
      </c>
      <c r="AZ37" s="26">
        <v>0</v>
      </c>
      <c r="BA37" s="26">
        <v>0</v>
      </c>
      <c r="BB37" s="26">
        <v>0</v>
      </c>
      <c r="BC37" s="26">
        <v>0</v>
      </c>
      <c r="BD37" s="26">
        <v>0</v>
      </c>
      <c r="BE37" s="26">
        <v>0</v>
      </c>
      <c r="BF37" s="26">
        <f t="shared" si="12"/>
        <v>0</v>
      </c>
      <c r="BG37" s="26">
        <v>0</v>
      </c>
      <c r="BH37" s="26">
        <v>0</v>
      </c>
      <c r="BI37" s="26">
        <v>0</v>
      </c>
      <c r="BJ37" s="26">
        <v>0</v>
      </c>
      <c r="BK37" s="26">
        <v>0</v>
      </c>
      <c r="BL37" s="26">
        <v>0</v>
      </c>
      <c r="BM37" s="26">
        <f t="shared" si="13"/>
        <v>0</v>
      </c>
      <c r="BN37" s="26">
        <f t="shared" si="14"/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6">
        <f t="shared" si="15"/>
        <v>0</v>
      </c>
      <c r="BV37" s="26">
        <v>0</v>
      </c>
      <c r="BW37" s="26">
        <v>0</v>
      </c>
      <c r="BX37" s="26">
        <v>0</v>
      </c>
      <c r="BY37" s="26">
        <v>0</v>
      </c>
      <c r="BZ37" s="26">
        <v>0</v>
      </c>
      <c r="CA37" s="26">
        <v>0</v>
      </c>
      <c r="CB37" s="26">
        <f t="shared" si="16"/>
        <v>300</v>
      </c>
      <c r="CC37" s="26">
        <f t="shared" si="17"/>
        <v>300</v>
      </c>
      <c r="CD37" s="26">
        <v>0</v>
      </c>
      <c r="CE37" s="26">
        <v>0</v>
      </c>
      <c r="CF37" s="26">
        <v>0</v>
      </c>
      <c r="CG37" s="26">
        <v>300</v>
      </c>
      <c r="CH37" s="26">
        <v>0</v>
      </c>
      <c r="CI37" s="26">
        <v>0</v>
      </c>
      <c r="CJ37" s="26">
        <f t="shared" si="18"/>
        <v>0</v>
      </c>
      <c r="CK37" s="26">
        <v>0</v>
      </c>
      <c r="CL37" s="26">
        <v>0</v>
      </c>
      <c r="CM37" s="26">
        <v>0</v>
      </c>
      <c r="CN37" s="26">
        <v>0</v>
      </c>
      <c r="CO37" s="26">
        <v>0</v>
      </c>
      <c r="CP37" s="26">
        <v>0</v>
      </c>
      <c r="CQ37" s="26">
        <f t="shared" si="19"/>
        <v>793</v>
      </c>
      <c r="CR37" s="26">
        <f t="shared" si="20"/>
        <v>793</v>
      </c>
      <c r="CS37" s="26">
        <v>0</v>
      </c>
      <c r="CT37" s="26">
        <v>0</v>
      </c>
      <c r="CU37" s="26">
        <v>0</v>
      </c>
      <c r="CV37" s="26">
        <v>793</v>
      </c>
      <c r="CW37" s="26">
        <v>0</v>
      </c>
      <c r="CX37" s="26">
        <v>0</v>
      </c>
      <c r="CY37" s="26">
        <f t="shared" si="21"/>
        <v>0</v>
      </c>
      <c r="CZ37" s="26">
        <v>0</v>
      </c>
      <c r="DA37" s="26">
        <v>0</v>
      </c>
      <c r="DB37" s="26">
        <v>0</v>
      </c>
      <c r="DC37" s="26">
        <v>0</v>
      </c>
      <c r="DD37" s="26">
        <v>0</v>
      </c>
      <c r="DE37" s="26">
        <v>0</v>
      </c>
      <c r="DF37" s="26">
        <f t="shared" si="22"/>
        <v>124</v>
      </c>
      <c r="DG37" s="26">
        <f t="shared" si="23"/>
        <v>124</v>
      </c>
      <c r="DH37" s="26">
        <v>0</v>
      </c>
      <c r="DI37" s="26">
        <v>0</v>
      </c>
      <c r="DJ37" s="26">
        <v>109</v>
      </c>
      <c r="DK37" s="26">
        <v>0</v>
      </c>
      <c r="DL37" s="26">
        <v>15</v>
      </c>
      <c r="DM37" s="26">
        <v>0</v>
      </c>
      <c r="DN37" s="26">
        <f t="shared" si="24"/>
        <v>0</v>
      </c>
      <c r="DO37" s="26">
        <v>0</v>
      </c>
      <c r="DP37" s="26">
        <v>0</v>
      </c>
      <c r="DQ37" s="26">
        <v>0</v>
      </c>
      <c r="DR37" s="26">
        <v>0</v>
      </c>
      <c r="DS37" s="26">
        <v>0</v>
      </c>
      <c r="DT37" s="26">
        <v>0</v>
      </c>
      <c r="DU37" s="26">
        <f t="shared" si="25"/>
        <v>0</v>
      </c>
      <c r="DV37" s="26">
        <v>0</v>
      </c>
      <c r="DW37" s="26">
        <v>0</v>
      </c>
      <c r="DX37" s="26">
        <v>0</v>
      </c>
      <c r="DY37" s="26">
        <v>0</v>
      </c>
      <c r="DZ37" s="26">
        <f t="shared" si="26"/>
        <v>1</v>
      </c>
      <c r="EA37" s="26">
        <f t="shared" si="27"/>
        <v>1</v>
      </c>
      <c r="EB37" s="26">
        <v>0</v>
      </c>
      <c r="EC37" s="26">
        <v>0</v>
      </c>
      <c r="ED37" s="26">
        <v>1</v>
      </c>
      <c r="EE37" s="26">
        <v>0</v>
      </c>
      <c r="EF37" s="26">
        <v>0</v>
      </c>
      <c r="EG37" s="26">
        <v>0</v>
      </c>
      <c r="EH37" s="26">
        <f t="shared" si="28"/>
        <v>0</v>
      </c>
      <c r="EI37" s="26">
        <v>0</v>
      </c>
      <c r="EJ37" s="26">
        <v>0</v>
      </c>
      <c r="EK37" s="26">
        <v>0</v>
      </c>
      <c r="EL37" s="26">
        <v>0</v>
      </c>
      <c r="EM37" s="26">
        <v>0</v>
      </c>
      <c r="EN37" s="26">
        <v>0</v>
      </c>
    </row>
    <row r="38" spans="1:144" s="27" customFormat="1" ht="13.5" customHeight="1" x14ac:dyDescent="0.2">
      <c r="A38" s="24" t="s">
        <v>27</v>
      </c>
      <c r="B38" s="25" t="s">
        <v>88</v>
      </c>
      <c r="C38" s="24" t="s">
        <v>89</v>
      </c>
      <c r="D38" s="26">
        <f t="shared" si="0"/>
        <v>5335</v>
      </c>
      <c r="E38" s="26">
        <f t="shared" si="1"/>
        <v>4347</v>
      </c>
      <c r="F38" s="26">
        <f t="shared" si="2"/>
        <v>4260</v>
      </c>
      <c r="G38" s="26">
        <v>0</v>
      </c>
      <c r="H38" s="26">
        <v>4260</v>
      </c>
      <c r="I38" s="26">
        <v>0</v>
      </c>
      <c r="J38" s="26">
        <v>0</v>
      </c>
      <c r="K38" s="26">
        <v>0</v>
      </c>
      <c r="L38" s="26">
        <v>0</v>
      </c>
      <c r="M38" s="26">
        <f t="shared" si="3"/>
        <v>87</v>
      </c>
      <c r="N38" s="26">
        <v>0</v>
      </c>
      <c r="O38" s="26">
        <v>87</v>
      </c>
      <c r="P38" s="26">
        <v>0</v>
      </c>
      <c r="Q38" s="26">
        <v>0</v>
      </c>
      <c r="R38" s="26">
        <v>0</v>
      </c>
      <c r="S38" s="26">
        <v>0</v>
      </c>
      <c r="T38" s="26">
        <f t="shared" si="4"/>
        <v>634</v>
      </c>
      <c r="U38" s="26">
        <f t="shared" si="5"/>
        <v>634</v>
      </c>
      <c r="V38" s="26">
        <v>0</v>
      </c>
      <c r="W38" s="26">
        <v>0</v>
      </c>
      <c r="X38" s="26">
        <v>0</v>
      </c>
      <c r="Y38" s="26">
        <v>0</v>
      </c>
      <c r="Z38" s="26">
        <v>8</v>
      </c>
      <c r="AA38" s="26">
        <v>626</v>
      </c>
      <c r="AB38" s="26">
        <f t="shared" si="6"/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0</v>
      </c>
      <c r="AI38" s="26">
        <f t="shared" si="7"/>
        <v>0</v>
      </c>
      <c r="AJ38" s="26">
        <f t="shared" si="8"/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f t="shared" si="9"/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f t="shared" si="10"/>
        <v>0</v>
      </c>
      <c r="AY38" s="26">
        <f t="shared" si="11"/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f t="shared" si="12"/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f t="shared" si="13"/>
        <v>0</v>
      </c>
      <c r="BN38" s="26">
        <f t="shared" si="14"/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f t="shared" si="15"/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>
        <v>0</v>
      </c>
      <c r="CB38" s="26">
        <f t="shared" si="16"/>
        <v>0</v>
      </c>
      <c r="CC38" s="26">
        <f t="shared" si="17"/>
        <v>0</v>
      </c>
      <c r="CD38" s="26">
        <v>0</v>
      </c>
      <c r="CE38" s="26">
        <v>0</v>
      </c>
      <c r="CF38" s="26">
        <v>0</v>
      </c>
      <c r="CG38" s="26">
        <v>0</v>
      </c>
      <c r="CH38" s="26">
        <v>0</v>
      </c>
      <c r="CI38" s="26">
        <v>0</v>
      </c>
      <c r="CJ38" s="26">
        <f t="shared" si="18"/>
        <v>0</v>
      </c>
      <c r="CK38" s="26">
        <v>0</v>
      </c>
      <c r="CL38" s="26">
        <v>0</v>
      </c>
      <c r="CM38" s="26">
        <v>0</v>
      </c>
      <c r="CN38" s="26">
        <v>0</v>
      </c>
      <c r="CO38" s="26">
        <v>0</v>
      </c>
      <c r="CP38" s="26">
        <v>0</v>
      </c>
      <c r="CQ38" s="26">
        <f t="shared" si="19"/>
        <v>0</v>
      </c>
      <c r="CR38" s="26">
        <f t="shared" si="20"/>
        <v>0</v>
      </c>
      <c r="CS38" s="26">
        <v>0</v>
      </c>
      <c r="CT38" s="26">
        <v>0</v>
      </c>
      <c r="CU38" s="26">
        <v>0</v>
      </c>
      <c r="CV38" s="26">
        <v>0</v>
      </c>
      <c r="CW38" s="26">
        <v>0</v>
      </c>
      <c r="CX38" s="26">
        <v>0</v>
      </c>
      <c r="CY38" s="26">
        <f t="shared" si="21"/>
        <v>0</v>
      </c>
      <c r="CZ38" s="26">
        <v>0</v>
      </c>
      <c r="DA38" s="26">
        <v>0</v>
      </c>
      <c r="DB38" s="26">
        <v>0</v>
      </c>
      <c r="DC38" s="26">
        <v>0</v>
      </c>
      <c r="DD38" s="26">
        <v>0</v>
      </c>
      <c r="DE38" s="26">
        <v>0</v>
      </c>
      <c r="DF38" s="26">
        <f t="shared" si="22"/>
        <v>0</v>
      </c>
      <c r="DG38" s="26">
        <f t="shared" si="23"/>
        <v>0</v>
      </c>
      <c r="DH38" s="26">
        <v>0</v>
      </c>
      <c r="DI38" s="26">
        <v>0</v>
      </c>
      <c r="DJ38" s="26">
        <v>0</v>
      </c>
      <c r="DK38" s="26">
        <v>0</v>
      </c>
      <c r="DL38" s="26">
        <v>0</v>
      </c>
      <c r="DM38" s="26">
        <v>0</v>
      </c>
      <c r="DN38" s="26">
        <f t="shared" si="24"/>
        <v>0</v>
      </c>
      <c r="DO38" s="26">
        <v>0</v>
      </c>
      <c r="DP38" s="26">
        <v>0</v>
      </c>
      <c r="DQ38" s="26">
        <v>0</v>
      </c>
      <c r="DR38" s="26">
        <v>0</v>
      </c>
      <c r="DS38" s="26">
        <v>0</v>
      </c>
      <c r="DT38" s="26">
        <v>0</v>
      </c>
      <c r="DU38" s="26">
        <f t="shared" si="25"/>
        <v>354</v>
      </c>
      <c r="DV38" s="26">
        <v>320</v>
      </c>
      <c r="DW38" s="26">
        <v>0</v>
      </c>
      <c r="DX38" s="26">
        <v>34</v>
      </c>
      <c r="DY38" s="26">
        <v>0</v>
      </c>
      <c r="DZ38" s="26">
        <f t="shared" si="26"/>
        <v>0</v>
      </c>
      <c r="EA38" s="26">
        <f t="shared" si="27"/>
        <v>0</v>
      </c>
      <c r="EB38" s="26">
        <v>0</v>
      </c>
      <c r="EC38" s="26">
        <v>0</v>
      </c>
      <c r="ED38" s="26">
        <v>0</v>
      </c>
      <c r="EE38" s="26">
        <v>0</v>
      </c>
      <c r="EF38" s="26">
        <v>0</v>
      </c>
      <c r="EG38" s="26">
        <v>0</v>
      </c>
      <c r="EH38" s="26">
        <f t="shared" si="28"/>
        <v>0</v>
      </c>
      <c r="EI38" s="26">
        <v>0</v>
      </c>
      <c r="EJ38" s="26">
        <v>0</v>
      </c>
      <c r="EK38" s="26">
        <v>0</v>
      </c>
      <c r="EL38" s="26">
        <v>0</v>
      </c>
      <c r="EM38" s="26">
        <v>0</v>
      </c>
      <c r="EN38" s="26">
        <v>0</v>
      </c>
    </row>
    <row r="39" spans="1:144" s="27" customFormat="1" ht="13.5" customHeight="1" x14ac:dyDescent="0.2">
      <c r="A39" s="24" t="s">
        <v>27</v>
      </c>
      <c r="B39" s="25" t="s">
        <v>90</v>
      </c>
      <c r="C39" s="24" t="s">
        <v>91</v>
      </c>
      <c r="D39" s="26">
        <f t="shared" si="0"/>
        <v>5949</v>
      </c>
      <c r="E39" s="26">
        <f t="shared" si="1"/>
        <v>4750</v>
      </c>
      <c r="F39" s="26">
        <f t="shared" si="2"/>
        <v>4639</v>
      </c>
      <c r="G39" s="26">
        <v>0</v>
      </c>
      <c r="H39" s="26">
        <v>4639</v>
      </c>
      <c r="I39" s="26">
        <v>0</v>
      </c>
      <c r="J39" s="26">
        <v>0</v>
      </c>
      <c r="K39" s="26">
        <v>0</v>
      </c>
      <c r="L39" s="26">
        <v>0</v>
      </c>
      <c r="M39" s="26">
        <f t="shared" si="3"/>
        <v>111</v>
      </c>
      <c r="N39" s="26">
        <v>0</v>
      </c>
      <c r="O39" s="26">
        <v>111</v>
      </c>
      <c r="P39" s="26">
        <v>0</v>
      </c>
      <c r="Q39" s="26">
        <v>0</v>
      </c>
      <c r="R39" s="26">
        <v>0</v>
      </c>
      <c r="S39" s="26">
        <v>0</v>
      </c>
      <c r="T39" s="26">
        <f t="shared" si="4"/>
        <v>0</v>
      </c>
      <c r="U39" s="26">
        <f t="shared" si="5"/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f t="shared" si="6"/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6">
        <v>0</v>
      </c>
      <c r="AI39" s="26">
        <f t="shared" si="7"/>
        <v>0</v>
      </c>
      <c r="AJ39" s="26">
        <f t="shared" si="8"/>
        <v>0</v>
      </c>
      <c r="AK39" s="26">
        <v>0</v>
      </c>
      <c r="AL39" s="26">
        <v>0</v>
      </c>
      <c r="AM39" s="26">
        <v>0</v>
      </c>
      <c r="AN39" s="26">
        <v>0</v>
      </c>
      <c r="AO39" s="26">
        <v>0</v>
      </c>
      <c r="AP39" s="26">
        <v>0</v>
      </c>
      <c r="AQ39" s="26">
        <f t="shared" si="9"/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f t="shared" si="10"/>
        <v>0</v>
      </c>
      <c r="AY39" s="26">
        <f t="shared" si="11"/>
        <v>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f t="shared" si="12"/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6">
        <v>0</v>
      </c>
      <c r="BM39" s="26">
        <f t="shared" si="13"/>
        <v>0</v>
      </c>
      <c r="BN39" s="26">
        <f t="shared" si="14"/>
        <v>0</v>
      </c>
      <c r="BO39" s="26">
        <v>0</v>
      </c>
      <c r="BP39" s="26">
        <v>0</v>
      </c>
      <c r="BQ39" s="26">
        <v>0</v>
      </c>
      <c r="BR39" s="26">
        <v>0</v>
      </c>
      <c r="BS39" s="26">
        <v>0</v>
      </c>
      <c r="BT39" s="26">
        <v>0</v>
      </c>
      <c r="BU39" s="26">
        <f t="shared" si="15"/>
        <v>0</v>
      </c>
      <c r="BV39" s="26">
        <v>0</v>
      </c>
      <c r="BW39" s="26">
        <v>0</v>
      </c>
      <c r="BX39" s="26">
        <v>0</v>
      </c>
      <c r="BY39" s="26">
        <v>0</v>
      </c>
      <c r="BZ39" s="26">
        <v>0</v>
      </c>
      <c r="CA39" s="26">
        <v>0</v>
      </c>
      <c r="CB39" s="26">
        <f t="shared" si="16"/>
        <v>0</v>
      </c>
      <c r="CC39" s="26">
        <f t="shared" si="17"/>
        <v>0</v>
      </c>
      <c r="CD39" s="26">
        <v>0</v>
      </c>
      <c r="CE39" s="26">
        <v>0</v>
      </c>
      <c r="CF39" s="26">
        <v>0</v>
      </c>
      <c r="CG39" s="26">
        <v>0</v>
      </c>
      <c r="CH39" s="26">
        <v>0</v>
      </c>
      <c r="CI39" s="26">
        <v>0</v>
      </c>
      <c r="CJ39" s="26">
        <f t="shared" si="18"/>
        <v>0</v>
      </c>
      <c r="CK39" s="26">
        <v>0</v>
      </c>
      <c r="CL39" s="26">
        <v>0</v>
      </c>
      <c r="CM39" s="26">
        <v>0</v>
      </c>
      <c r="CN39" s="26">
        <v>0</v>
      </c>
      <c r="CO39" s="26">
        <v>0</v>
      </c>
      <c r="CP39" s="26">
        <v>0</v>
      </c>
      <c r="CQ39" s="26">
        <f t="shared" si="19"/>
        <v>0</v>
      </c>
      <c r="CR39" s="26">
        <f t="shared" si="20"/>
        <v>0</v>
      </c>
      <c r="CS39" s="26">
        <v>0</v>
      </c>
      <c r="CT39" s="26">
        <v>0</v>
      </c>
      <c r="CU39" s="26">
        <v>0</v>
      </c>
      <c r="CV39" s="26">
        <v>0</v>
      </c>
      <c r="CW39" s="26">
        <v>0</v>
      </c>
      <c r="CX39" s="26">
        <v>0</v>
      </c>
      <c r="CY39" s="26">
        <f t="shared" si="21"/>
        <v>0</v>
      </c>
      <c r="CZ39" s="26">
        <v>0</v>
      </c>
      <c r="DA39" s="26">
        <v>0</v>
      </c>
      <c r="DB39" s="26">
        <v>0</v>
      </c>
      <c r="DC39" s="26">
        <v>0</v>
      </c>
      <c r="DD39" s="26">
        <v>0</v>
      </c>
      <c r="DE39" s="26">
        <v>0</v>
      </c>
      <c r="DF39" s="26">
        <f t="shared" si="22"/>
        <v>0</v>
      </c>
      <c r="DG39" s="26">
        <f t="shared" si="23"/>
        <v>0</v>
      </c>
      <c r="DH39" s="26">
        <v>0</v>
      </c>
      <c r="DI39" s="26">
        <v>0</v>
      </c>
      <c r="DJ39" s="26">
        <v>0</v>
      </c>
      <c r="DK39" s="26">
        <v>0</v>
      </c>
      <c r="DL39" s="26">
        <v>0</v>
      </c>
      <c r="DM39" s="26">
        <v>0</v>
      </c>
      <c r="DN39" s="26">
        <f t="shared" si="24"/>
        <v>0</v>
      </c>
      <c r="DO39" s="26">
        <v>0</v>
      </c>
      <c r="DP39" s="26">
        <v>0</v>
      </c>
      <c r="DQ39" s="26">
        <v>0</v>
      </c>
      <c r="DR39" s="26">
        <v>0</v>
      </c>
      <c r="DS39" s="26">
        <v>0</v>
      </c>
      <c r="DT39" s="26">
        <v>0</v>
      </c>
      <c r="DU39" s="26">
        <f t="shared" si="25"/>
        <v>1094</v>
      </c>
      <c r="DV39" s="26">
        <v>0</v>
      </c>
      <c r="DW39" s="26">
        <v>0</v>
      </c>
      <c r="DX39" s="26">
        <v>1094</v>
      </c>
      <c r="DY39" s="26">
        <v>0</v>
      </c>
      <c r="DZ39" s="26">
        <f t="shared" si="26"/>
        <v>105</v>
      </c>
      <c r="EA39" s="26">
        <f t="shared" si="27"/>
        <v>94</v>
      </c>
      <c r="EB39" s="26">
        <v>0</v>
      </c>
      <c r="EC39" s="26">
        <v>0</v>
      </c>
      <c r="ED39" s="26">
        <v>94</v>
      </c>
      <c r="EE39" s="26">
        <v>0</v>
      </c>
      <c r="EF39" s="26">
        <v>0</v>
      </c>
      <c r="EG39" s="26">
        <v>0</v>
      </c>
      <c r="EH39" s="26">
        <f t="shared" si="28"/>
        <v>11</v>
      </c>
      <c r="EI39" s="26">
        <v>0</v>
      </c>
      <c r="EJ39" s="26">
        <v>0</v>
      </c>
      <c r="EK39" s="26">
        <v>0</v>
      </c>
      <c r="EL39" s="26">
        <v>0</v>
      </c>
      <c r="EM39" s="26">
        <v>0</v>
      </c>
      <c r="EN39" s="26">
        <v>11</v>
      </c>
    </row>
    <row r="40" spans="1:144" s="27" customFormat="1" ht="13.5" customHeight="1" x14ac:dyDescent="0.2">
      <c r="A40" s="24" t="s">
        <v>27</v>
      </c>
      <c r="B40" s="25" t="s">
        <v>92</v>
      </c>
      <c r="C40" s="24" t="s">
        <v>93</v>
      </c>
      <c r="D40" s="26">
        <f t="shared" si="0"/>
        <v>5265</v>
      </c>
      <c r="E40" s="26">
        <f t="shared" si="1"/>
        <v>4528</v>
      </c>
      <c r="F40" s="26">
        <f t="shared" si="2"/>
        <v>4498</v>
      </c>
      <c r="G40" s="26">
        <v>0</v>
      </c>
      <c r="H40" s="26">
        <v>4498</v>
      </c>
      <c r="I40" s="26">
        <v>0</v>
      </c>
      <c r="J40" s="26">
        <v>0</v>
      </c>
      <c r="K40" s="26">
        <v>0</v>
      </c>
      <c r="L40" s="26">
        <v>0</v>
      </c>
      <c r="M40" s="26">
        <f t="shared" si="3"/>
        <v>30</v>
      </c>
      <c r="N40" s="26">
        <v>0</v>
      </c>
      <c r="O40" s="26">
        <v>30</v>
      </c>
      <c r="P40" s="26">
        <v>0</v>
      </c>
      <c r="Q40" s="26">
        <v>0</v>
      </c>
      <c r="R40" s="26">
        <v>0</v>
      </c>
      <c r="S40" s="26">
        <v>0</v>
      </c>
      <c r="T40" s="26">
        <f t="shared" si="4"/>
        <v>144</v>
      </c>
      <c r="U40" s="26">
        <f t="shared" si="5"/>
        <v>14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14</v>
      </c>
      <c r="AB40" s="26">
        <f t="shared" si="6"/>
        <v>130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130</v>
      </c>
      <c r="AI40" s="26">
        <f t="shared" si="7"/>
        <v>0</v>
      </c>
      <c r="AJ40" s="26">
        <f t="shared" si="8"/>
        <v>0</v>
      </c>
      <c r="AK40" s="26">
        <v>0</v>
      </c>
      <c r="AL40" s="26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f t="shared" si="9"/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f t="shared" si="10"/>
        <v>0</v>
      </c>
      <c r="AY40" s="26">
        <f t="shared" si="11"/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f t="shared" si="12"/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f t="shared" si="13"/>
        <v>0</v>
      </c>
      <c r="BN40" s="26">
        <f t="shared" si="14"/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f t="shared" si="15"/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>
        <v>0</v>
      </c>
      <c r="CB40" s="26">
        <f t="shared" si="16"/>
        <v>45</v>
      </c>
      <c r="CC40" s="26">
        <f t="shared" si="17"/>
        <v>0</v>
      </c>
      <c r="CD40" s="26">
        <v>0</v>
      </c>
      <c r="CE40" s="26">
        <v>0</v>
      </c>
      <c r="CF40" s="26">
        <v>0</v>
      </c>
      <c r="CG40" s="26">
        <v>0</v>
      </c>
      <c r="CH40" s="26">
        <v>0</v>
      </c>
      <c r="CI40" s="26">
        <v>0</v>
      </c>
      <c r="CJ40" s="26">
        <f t="shared" si="18"/>
        <v>45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45</v>
      </c>
      <c r="CQ40" s="26">
        <f t="shared" si="19"/>
        <v>542</v>
      </c>
      <c r="CR40" s="26">
        <f t="shared" si="20"/>
        <v>212</v>
      </c>
      <c r="CS40" s="26">
        <v>0</v>
      </c>
      <c r="CT40" s="26">
        <v>0</v>
      </c>
      <c r="CU40" s="26">
        <v>9</v>
      </c>
      <c r="CV40" s="26">
        <v>194</v>
      </c>
      <c r="CW40" s="26">
        <v>0</v>
      </c>
      <c r="CX40" s="26">
        <v>9</v>
      </c>
      <c r="CY40" s="26">
        <f t="shared" si="21"/>
        <v>330</v>
      </c>
      <c r="CZ40" s="26">
        <v>0</v>
      </c>
      <c r="DA40" s="26">
        <v>0</v>
      </c>
      <c r="DB40" s="26">
        <v>22</v>
      </c>
      <c r="DC40" s="26">
        <v>229</v>
      </c>
      <c r="DD40" s="26">
        <v>5</v>
      </c>
      <c r="DE40" s="26">
        <v>74</v>
      </c>
      <c r="DF40" s="26">
        <f t="shared" si="22"/>
        <v>0</v>
      </c>
      <c r="DG40" s="26">
        <f t="shared" si="23"/>
        <v>0</v>
      </c>
      <c r="DH40" s="26">
        <v>0</v>
      </c>
      <c r="DI40" s="26">
        <v>0</v>
      </c>
      <c r="DJ40" s="26">
        <v>0</v>
      </c>
      <c r="DK40" s="26">
        <v>0</v>
      </c>
      <c r="DL40" s="26">
        <v>0</v>
      </c>
      <c r="DM40" s="26">
        <v>0</v>
      </c>
      <c r="DN40" s="26">
        <f t="shared" si="24"/>
        <v>0</v>
      </c>
      <c r="DO40" s="26">
        <v>0</v>
      </c>
      <c r="DP40" s="26">
        <v>0</v>
      </c>
      <c r="DQ40" s="26">
        <v>0</v>
      </c>
      <c r="DR40" s="26">
        <v>0</v>
      </c>
      <c r="DS40" s="26">
        <v>0</v>
      </c>
      <c r="DT40" s="26">
        <v>0</v>
      </c>
      <c r="DU40" s="26">
        <f t="shared" si="25"/>
        <v>0</v>
      </c>
      <c r="DV40" s="26">
        <v>0</v>
      </c>
      <c r="DW40" s="26">
        <v>0</v>
      </c>
      <c r="DX40" s="26">
        <v>0</v>
      </c>
      <c r="DY40" s="26">
        <v>0</v>
      </c>
      <c r="DZ40" s="26">
        <f t="shared" si="26"/>
        <v>6</v>
      </c>
      <c r="EA40" s="26">
        <f t="shared" si="27"/>
        <v>6</v>
      </c>
      <c r="EB40" s="26">
        <v>0</v>
      </c>
      <c r="EC40" s="26">
        <v>0</v>
      </c>
      <c r="ED40" s="26">
        <v>6</v>
      </c>
      <c r="EE40" s="26">
        <v>0</v>
      </c>
      <c r="EF40" s="26">
        <v>0</v>
      </c>
      <c r="EG40" s="26">
        <v>0</v>
      </c>
      <c r="EH40" s="26">
        <f t="shared" si="28"/>
        <v>0</v>
      </c>
      <c r="EI40" s="26">
        <v>0</v>
      </c>
      <c r="EJ40" s="26">
        <v>0</v>
      </c>
      <c r="EK40" s="26">
        <v>0</v>
      </c>
      <c r="EL40" s="26">
        <v>0</v>
      </c>
      <c r="EM40" s="26">
        <v>0</v>
      </c>
      <c r="EN40" s="26">
        <v>0</v>
      </c>
    </row>
    <row r="41" spans="1:144" s="27" customFormat="1" ht="13.5" customHeight="1" x14ac:dyDescent="0.2">
      <c r="A41" s="24" t="s">
        <v>27</v>
      </c>
      <c r="B41" s="25" t="s">
        <v>94</v>
      </c>
      <c r="C41" s="24" t="s">
        <v>95</v>
      </c>
      <c r="D41" s="26">
        <f t="shared" si="0"/>
        <v>2002</v>
      </c>
      <c r="E41" s="26">
        <f t="shared" si="1"/>
        <v>1885</v>
      </c>
      <c r="F41" s="26">
        <f t="shared" si="2"/>
        <v>1870</v>
      </c>
      <c r="G41" s="26">
        <v>0</v>
      </c>
      <c r="H41" s="26">
        <v>1870</v>
      </c>
      <c r="I41" s="26">
        <v>0</v>
      </c>
      <c r="J41" s="26">
        <v>0</v>
      </c>
      <c r="K41" s="26">
        <v>0</v>
      </c>
      <c r="L41" s="26">
        <v>0</v>
      </c>
      <c r="M41" s="26">
        <f t="shared" si="3"/>
        <v>15</v>
      </c>
      <c r="N41" s="26">
        <v>0</v>
      </c>
      <c r="O41" s="26">
        <v>15</v>
      </c>
      <c r="P41" s="26">
        <v>0</v>
      </c>
      <c r="Q41" s="26">
        <v>0</v>
      </c>
      <c r="R41" s="26">
        <v>0</v>
      </c>
      <c r="S41" s="26">
        <v>0</v>
      </c>
      <c r="T41" s="26">
        <f t="shared" si="4"/>
        <v>0</v>
      </c>
      <c r="U41" s="26">
        <f t="shared" si="5"/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f t="shared" si="6"/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26">
        <v>0</v>
      </c>
      <c r="AI41" s="26">
        <f t="shared" si="7"/>
        <v>0</v>
      </c>
      <c r="AJ41" s="26">
        <f t="shared" si="8"/>
        <v>0</v>
      </c>
      <c r="AK41" s="26">
        <v>0</v>
      </c>
      <c r="AL41" s="26">
        <v>0</v>
      </c>
      <c r="AM41" s="26">
        <v>0</v>
      </c>
      <c r="AN41" s="26">
        <v>0</v>
      </c>
      <c r="AO41" s="26">
        <v>0</v>
      </c>
      <c r="AP41" s="26">
        <v>0</v>
      </c>
      <c r="AQ41" s="26">
        <f t="shared" si="9"/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f t="shared" si="10"/>
        <v>0</v>
      </c>
      <c r="AY41" s="26">
        <f t="shared" si="11"/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f t="shared" si="12"/>
        <v>0</v>
      </c>
      <c r="BG41" s="26">
        <v>0</v>
      </c>
      <c r="BH41" s="26">
        <v>0</v>
      </c>
      <c r="BI41" s="26">
        <v>0</v>
      </c>
      <c r="BJ41" s="26">
        <v>0</v>
      </c>
      <c r="BK41" s="26">
        <v>0</v>
      </c>
      <c r="BL41" s="26">
        <v>0</v>
      </c>
      <c r="BM41" s="26">
        <f t="shared" si="13"/>
        <v>0</v>
      </c>
      <c r="BN41" s="26">
        <f t="shared" si="14"/>
        <v>0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v>0</v>
      </c>
      <c r="BU41" s="26">
        <f t="shared" si="15"/>
        <v>0</v>
      </c>
      <c r="BV41" s="26">
        <v>0</v>
      </c>
      <c r="BW41" s="26">
        <v>0</v>
      </c>
      <c r="BX41" s="26">
        <v>0</v>
      </c>
      <c r="BY41" s="26">
        <v>0</v>
      </c>
      <c r="BZ41" s="26">
        <v>0</v>
      </c>
      <c r="CA41" s="26">
        <v>0</v>
      </c>
      <c r="CB41" s="26">
        <f t="shared" si="16"/>
        <v>0</v>
      </c>
      <c r="CC41" s="26">
        <f t="shared" si="17"/>
        <v>0</v>
      </c>
      <c r="CD41" s="26">
        <v>0</v>
      </c>
      <c r="CE41" s="26">
        <v>0</v>
      </c>
      <c r="CF41" s="26">
        <v>0</v>
      </c>
      <c r="CG41" s="26">
        <v>0</v>
      </c>
      <c r="CH41" s="26">
        <v>0</v>
      </c>
      <c r="CI41" s="26">
        <v>0</v>
      </c>
      <c r="CJ41" s="26">
        <f t="shared" si="18"/>
        <v>0</v>
      </c>
      <c r="CK41" s="26">
        <v>0</v>
      </c>
      <c r="CL41" s="26">
        <v>0</v>
      </c>
      <c r="CM41" s="26">
        <v>0</v>
      </c>
      <c r="CN41" s="26">
        <v>0</v>
      </c>
      <c r="CO41" s="26">
        <v>0</v>
      </c>
      <c r="CP41" s="26">
        <v>0</v>
      </c>
      <c r="CQ41" s="26">
        <f t="shared" si="19"/>
        <v>103</v>
      </c>
      <c r="CR41" s="26">
        <f t="shared" si="20"/>
        <v>100</v>
      </c>
      <c r="CS41" s="26">
        <v>0</v>
      </c>
      <c r="CT41" s="26">
        <v>0</v>
      </c>
      <c r="CU41" s="26">
        <v>48</v>
      </c>
      <c r="CV41" s="26">
        <v>33</v>
      </c>
      <c r="CW41" s="26">
        <v>3</v>
      </c>
      <c r="CX41" s="26">
        <v>16</v>
      </c>
      <c r="CY41" s="26">
        <f t="shared" si="21"/>
        <v>3</v>
      </c>
      <c r="CZ41" s="26">
        <v>0</v>
      </c>
      <c r="DA41" s="26">
        <v>0</v>
      </c>
      <c r="DB41" s="26">
        <v>1</v>
      </c>
      <c r="DC41" s="26">
        <v>0</v>
      </c>
      <c r="DD41" s="26">
        <v>0</v>
      </c>
      <c r="DE41" s="26">
        <v>2</v>
      </c>
      <c r="DF41" s="26">
        <f t="shared" si="22"/>
        <v>0</v>
      </c>
      <c r="DG41" s="26">
        <f t="shared" si="23"/>
        <v>0</v>
      </c>
      <c r="DH41" s="26">
        <v>0</v>
      </c>
      <c r="DI41" s="26">
        <v>0</v>
      </c>
      <c r="DJ41" s="26">
        <v>0</v>
      </c>
      <c r="DK41" s="26">
        <v>0</v>
      </c>
      <c r="DL41" s="26">
        <v>0</v>
      </c>
      <c r="DM41" s="26">
        <v>0</v>
      </c>
      <c r="DN41" s="26">
        <f t="shared" si="24"/>
        <v>0</v>
      </c>
      <c r="DO41" s="26">
        <v>0</v>
      </c>
      <c r="DP41" s="26">
        <v>0</v>
      </c>
      <c r="DQ41" s="26">
        <v>0</v>
      </c>
      <c r="DR41" s="26">
        <v>0</v>
      </c>
      <c r="DS41" s="26">
        <v>0</v>
      </c>
      <c r="DT41" s="26">
        <v>0</v>
      </c>
      <c r="DU41" s="26">
        <f t="shared" si="25"/>
        <v>1</v>
      </c>
      <c r="DV41" s="26">
        <v>1</v>
      </c>
      <c r="DW41" s="26">
        <v>0</v>
      </c>
      <c r="DX41" s="26">
        <v>0</v>
      </c>
      <c r="DY41" s="26">
        <v>0</v>
      </c>
      <c r="DZ41" s="26">
        <f t="shared" si="26"/>
        <v>13</v>
      </c>
      <c r="EA41" s="26">
        <f t="shared" si="27"/>
        <v>13</v>
      </c>
      <c r="EB41" s="26">
        <v>0</v>
      </c>
      <c r="EC41" s="26">
        <v>0</v>
      </c>
      <c r="ED41" s="26">
        <v>13</v>
      </c>
      <c r="EE41" s="26">
        <v>0</v>
      </c>
      <c r="EF41" s="26">
        <v>0</v>
      </c>
      <c r="EG41" s="26">
        <v>0</v>
      </c>
      <c r="EH41" s="26">
        <f t="shared" si="28"/>
        <v>0</v>
      </c>
      <c r="EI41" s="26">
        <v>0</v>
      </c>
      <c r="EJ41" s="26">
        <v>0</v>
      </c>
      <c r="EK41" s="26">
        <v>0</v>
      </c>
      <c r="EL41" s="26">
        <v>0</v>
      </c>
      <c r="EM41" s="26">
        <v>0</v>
      </c>
      <c r="EN41" s="26">
        <v>0</v>
      </c>
    </row>
    <row r="42" spans="1:144" s="27" customFormat="1" ht="13.5" customHeight="1" x14ac:dyDescent="0.2">
      <c r="A42" s="24" t="s">
        <v>27</v>
      </c>
      <c r="B42" s="25" t="s">
        <v>96</v>
      </c>
      <c r="C42" s="24" t="s">
        <v>97</v>
      </c>
      <c r="D42" s="26">
        <f t="shared" si="0"/>
        <v>1347</v>
      </c>
      <c r="E42" s="26">
        <f t="shared" si="1"/>
        <v>1265</v>
      </c>
      <c r="F42" s="26">
        <f t="shared" si="2"/>
        <v>1260</v>
      </c>
      <c r="G42" s="26">
        <v>0</v>
      </c>
      <c r="H42" s="26">
        <v>1260</v>
      </c>
      <c r="I42" s="26">
        <v>0</v>
      </c>
      <c r="J42" s="26">
        <v>0</v>
      </c>
      <c r="K42" s="26">
        <v>0</v>
      </c>
      <c r="L42" s="26">
        <v>0</v>
      </c>
      <c r="M42" s="26">
        <f t="shared" si="3"/>
        <v>5</v>
      </c>
      <c r="N42" s="26">
        <v>0</v>
      </c>
      <c r="O42" s="26">
        <v>5</v>
      </c>
      <c r="P42" s="26">
        <v>0</v>
      </c>
      <c r="Q42" s="26">
        <v>0</v>
      </c>
      <c r="R42" s="26">
        <v>0</v>
      </c>
      <c r="S42" s="26">
        <v>0</v>
      </c>
      <c r="T42" s="26">
        <f t="shared" si="4"/>
        <v>0</v>
      </c>
      <c r="U42" s="26">
        <f t="shared" si="5"/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f t="shared" si="6"/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f t="shared" si="7"/>
        <v>0</v>
      </c>
      <c r="AJ42" s="26">
        <f t="shared" si="8"/>
        <v>0</v>
      </c>
      <c r="AK42" s="26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f t="shared" si="9"/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f t="shared" si="10"/>
        <v>0</v>
      </c>
      <c r="AY42" s="26">
        <f t="shared" si="11"/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f t="shared" si="12"/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f t="shared" si="13"/>
        <v>0</v>
      </c>
      <c r="BN42" s="26">
        <f t="shared" si="14"/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f t="shared" si="15"/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>
        <v>0</v>
      </c>
      <c r="CB42" s="26">
        <f t="shared" si="16"/>
        <v>0</v>
      </c>
      <c r="CC42" s="26">
        <f t="shared" si="17"/>
        <v>0</v>
      </c>
      <c r="CD42" s="26">
        <v>0</v>
      </c>
      <c r="CE42" s="26">
        <v>0</v>
      </c>
      <c r="CF42" s="26">
        <v>0</v>
      </c>
      <c r="CG42" s="26">
        <v>0</v>
      </c>
      <c r="CH42" s="26">
        <v>0</v>
      </c>
      <c r="CI42" s="26">
        <v>0</v>
      </c>
      <c r="CJ42" s="26">
        <f t="shared" si="18"/>
        <v>0</v>
      </c>
      <c r="CK42" s="26">
        <v>0</v>
      </c>
      <c r="CL42" s="26">
        <v>0</v>
      </c>
      <c r="CM42" s="26">
        <v>0</v>
      </c>
      <c r="CN42" s="26">
        <v>0</v>
      </c>
      <c r="CO42" s="26">
        <v>0</v>
      </c>
      <c r="CP42" s="26">
        <v>0</v>
      </c>
      <c r="CQ42" s="26">
        <f t="shared" si="19"/>
        <v>70</v>
      </c>
      <c r="CR42" s="26">
        <f t="shared" si="20"/>
        <v>69</v>
      </c>
      <c r="CS42" s="26">
        <v>0</v>
      </c>
      <c r="CT42" s="26">
        <v>0</v>
      </c>
      <c r="CU42" s="26">
        <v>24</v>
      </c>
      <c r="CV42" s="26">
        <v>30</v>
      </c>
      <c r="CW42" s="26">
        <v>1</v>
      </c>
      <c r="CX42" s="26">
        <v>14</v>
      </c>
      <c r="CY42" s="26">
        <f t="shared" si="21"/>
        <v>1</v>
      </c>
      <c r="CZ42" s="26">
        <v>0</v>
      </c>
      <c r="DA42" s="26">
        <v>0</v>
      </c>
      <c r="DB42" s="26">
        <v>0</v>
      </c>
      <c r="DC42" s="26">
        <v>0</v>
      </c>
      <c r="DD42" s="26">
        <v>0</v>
      </c>
      <c r="DE42" s="26">
        <v>1</v>
      </c>
      <c r="DF42" s="26">
        <f t="shared" si="22"/>
        <v>0</v>
      </c>
      <c r="DG42" s="26">
        <f t="shared" si="23"/>
        <v>0</v>
      </c>
      <c r="DH42" s="26">
        <v>0</v>
      </c>
      <c r="DI42" s="26">
        <v>0</v>
      </c>
      <c r="DJ42" s="26">
        <v>0</v>
      </c>
      <c r="DK42" s="26">
        <v>0</v>
      </c>
      <c r="DL42" s="26">
        <v>0</v>
      </c>
      <c r="DM42" s="26">
        <v>0</v>
      </c>
      <c r="DN42" s="26">
        <f t="shared" si="24"/>
        <v>0</v>
      </c>
      <c r="DO42" s="26">
        <v>0</v>
      </c>
      <c r="DP42" s="26">
        <v>0</v>
      </c>
      <c r="DQ42" s="26">
        <v>0</v>
      </c>
      <c r="DR42" s="26">
        <v>0</v>
      </c>
      <c r="DS42" s="26">
        <v>0</v>
      </c>
      <c r="DT42" s="26">
        <v>0</v>
      </c>
      <c r="DU42" s="26">
        <f t="shared" si="25"/>
        <v>0</v>
      </c>
      <c r="DV42" s="26">
        <v>0</v>
      </c>
      <c r="DW42" s="26">
        <v>0</v>
      </c>
      <c r="DX42" s="26">
        <v>0</v>
      </c>
      <c r="DY42" s="26">
        <v>0</v>
      </c>
      <c r="DZ42" s="26">
        <f t="shared" si="26"/>
        <v>12</v>
      </c>
      <c r="EA42" s="26">
        <f t="shared" si="27"/>
        <v>12</v>
      </c>
      <c r="EB42" s="26">
        <v>0</v>
      </c>
      <c r="EC42" s="26">
        <v>0</v>
      </c>
      <c r="ED42" s="26">
        <v>12</v>
      </c>
      <c r="EE42" s="26">
        <v>0</v>
      </c>
      <c r="EF42" s="26">
        <v>0</v>
      </c>
      <c r="EG42" s="26">
        <v>0</v>
      </c>
      <c r="EH42" s="26">
        <f t="shared" si="28"/>
        <v>0</v>
      </c>
      <c r="EI42" s="26">
        <v>0</v>
      </c>
      <c r="EJ42" s="26">
        <v>0</v>
      </c>
      <c r="EK42" s="26">
        <v>0</v>
      </c>
      <c r="EL42" s="26">
        <v>0</v>
      </c>
      <c r="EM42" s="26">
        <v>0</v>
      </c>
      <c r="EN42" s="26">
        <v>0</v>
      </c>
    </row>
    <row r="43" spans="1:144" s="27" customFormat="1" ht="13.5" customHeight="1" x14ac:dyDescent="0.2">
      <c r="A43" s="24" t="s">
        <v>27</v>
      </c>
      <c r="B43" s="25" t="s">
        <v>98</v>
      </c>
      <c r="C43" s="24" t="s">
        <v>99</v>
      </c>
      <c r="D43" s="26">
        <f t="shared" si="0"/>
        <v>1964</v>
      </c>
      <c r="E43" s="26">
        <f t="shared" si="1"/>
        <v>1751</v>
      </c>
      <c r="F43" s="26">
        <f t="shared" si="2"/>
        <v>1745</v>
      </c>
      <c r="G43" s="26">
        <v>0</v>
      </c>
      <c r="H43" s="26">
        <v>1745</v>
      </c>
      <c r="I43" s="26">
        <v>0</v>
      </c>
      <c r="J43" s="26">
        <v>0</v>
      </c>
      <c r="K43" s="26">
        <v>0</v>
      </c>
      <c r="L43" s="26">
        <v>0</v>
      </c>
      <c r="M43" s="26">
        <f t="shared" si="3"/>
        <v>6</v>
      </c>
      <c r="N43" s="26">
        <v>0</v>
      </c>
      <c r="O43" s="26">
        <v>6</v>
      </c>
      <c r="P43" s="26">
        <v>0</v>
      </c>
      <c r="Q43" s="26">
        <v>0</v>
      </c>
      <c r="R43" s="26">
        <v>0</v>
      </c>
      <c r="S43" s="26">
        <v>0</v>
      </c>
      <c r="T43" s="26">
        <f t="shared" si="4"/>
        <v>0</v>
      </c>
      <c r="U43" s="26">
        <f t="shared" si="5"/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f t="shared" si="6"/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f t="shared" si="7"/>
        <v>0</v>
      </c>
      <c r="AJ43" s="26">
        <f t="shared" si="8"/>
        <v>0</v>
      </c>
      <c r="AK43" s="26">
        <v>0</v>
      </c>
      <c r="AL43" s="26">
        <v>0</v>
      </c>
      <c r="AM43" s="26">
        <v>0</v>
      </c>
      <c r="AN43" s="26">
        <v>0</v>
      </c>
      <c r="AO43" s="26">
        <v>0</v>
      </c>
      <c r="AP43" s="26">
        <v>0</v>
      </c>
      <c r="AQ43" s="26">
        <f t="shared" si="9"/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f t="shared" si="10"/>
        <v>0</v>
      </c>
      <c r="AY43" s="26">
        <f t="shared" si="11"/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f t="shared" si="12"/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</v>
      </c>
      <c r="BL43" s="26">
        <v>0</v>
      </c>
      <c r="BM43" s="26">
        <f t="shared" si="13"/>
        <v>0</v>
      </c>
      <c r="BN43" s="26">
        <f t="shared" si="14"/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</v>
      </c>
      <c r="BT43" s="26">
        <v>0</v>
      </c>
      <c r="BU43" s="26">
        <f t="shared" si="15"/>
        <v>0</v>
      </c>
      <c r="BV43" s="26">
        <v>0</v>
      </c>
      <c r="BW43" s="26">
        <v>0</v>
      </c>
      <c r="BX43" s="26">
        <v>0</v>
      </c>
      <c r="BY43" s="26">
        <v>0</v>
      </c>
      <c r="BZ43" s="26">
        <v>0</v>
      </c>
      <c r="CA43" s="26">
        <v>0</v>
      </c>
      <c r="CB43" s="26">
        <f t="shared" si="16"/>
        <v>0</v>
      </c>
      <c r="CC43" s="26">
        <f t="shared" si="17"/>
        <v>0</v>
      </c>
      <c r="CD43" s="26">
        <v>0</v>
      </c>
      <c r="CE43" s="26">
        <v>0</v>
      </c>
      <c r="CF43" s="26">
        <v>0</v>
      </c>
      <c r="CG43" s="26">
        <v>0</v>
      </c>
      <c r="CH43" s="26">
        <v>0</v>
      </c>
      <c r="CI43" s="26">
        <v>0</v>
      </c>
      <c r="CJ43" s="26">
        <f t="shared" si="18"/>
        <v>0</v>
      </c>
      <c r="CK43" s="26">
        <v>0</v>
      </c>
      <c r="CL43" s="26">
        <v>0</v>
      </c>
      <c r="CM43" s="26">
        <v>0</v>
      </c>
      <c r="CN43" s="26">
        <v>0</v>
      </c>
      <c r="CO43" s="26">
        <v>0</v>
      </c>
      <c r="CP43" s="26">
        <v>0</v>
      </c>
      <c r="CQ43" s="26">
        <f t="shared" si="19"/>
        <v>198</v>
      </c>
      <c r="CR43" s="26">
        <f t="shared" si="20"/>
        <v>197</v>
      </c>
      <c r="CS43" s="26">
        <v>0</v>
      </c>
      <c r="CT43" s="26">
        <v>0</v>
      </c>
      <c r="CU43" s="26">
        <v>62</v>
      </c>
      <c r="CV43" s="26">
        <v>73</v>
      </c>
      <c r="CW43" s="26">
        <v>6</v>
      </c>
      <c r="CX43" s="26">
        <v>56</v>
      </c>
      <c r="CY43" s="26">
        <f t="shared" si="21"/>
        <v>1</v>
      </c>
      <c r="CZ43" s="26">
        <v>0</v>
      </c>
      <c r="DA43" s="26">
        <v>0</v>
      </c>
      <c r="DB43" s="26">
        <v>0</v>
      </c>
      <c r="DC43" s="26">
        <v>0</v>
      </c>
      <c r="DD43" s="26">
        <v>0</v>
      </c>
      <c r="DE43" s="26">
        <v>1</v>
      </c>
      <c r="DF43" s="26">
        <f t="shared" si="22"/>
        <v>0</v>
      </c>
      <c r="DG43" s="26">
        <f t="shared" si="23"/>
        <v>0</v>
      </c>
      <c r="DH43" s="26">
        <v>0</v>
      </c>
      <c r="DI43" s="26">
        <v>0</v>
      </c>
      <c r="DJ43" s="26">
        <v>0</v>
      </c>
      <c r="DK43" s="26">
        <v>0</v>
      </c>
      <c r="DL43" s="26">
        <v>0</v>
      </c>
      <c r="DM43" s="26">
        <v>0</v>
      </c>
      <c r="DN43" s="26">
        <f t="shared" si="24"/>
        <v>0</v>
      </c>
      <c r="DO43" s="26">
        <v>0</v>
      </c>
      <c r="DP43" s="26">
        <v>0</v>
      </c>
      <c r="DQ43" s="26">
        <v>0</v>
      </c>
      <c r="DR43" s="26">
        <v>0</v>
      </c>
      <c r="DS43" s="26">
        <v>0</v>
      </c>
      <c r="DT43" s="26">
        <v>0</v>
      </c>
      <c r="DU43" s="26">
        <f t="shared" si="25"/>
        <v>0</v>
      </c>
      <c r="DV43" s="26">
        <v>0</v>
      </c>
      <c r="DW43" s="26">
        <v>0</v>
      </c>
      <c r="DX43" s="26">
        <v>0</v>
      </c>
      <c r="DY43" s="26">
        <v>0</v>
      </c>
      <c r="DZ43" s="26">
        <f t="shared" si="26"/>
        <v>15</v>
      </c>
      <c r="EA43" s="26">
        <f t="shared" si="27"/>
        <v>15</v>
      </c>
      <c r="EB43" s="26">
        <v>0</v>
      </c>
      <c r="EC43" s="26">
        <v>0</v>
      </c>
      <c r="ED43" s="26">
        <v>15</v>
      </c>
      <c r="EE43" s="26">
        <v>0</v>
      </c>
      <c r="EF43" s="26">
        <v>0</v>
      </c>
      <c r="EG43" s="26">
        <v>0</v>
      </c>
      <c r="EH43" s="26">
        <f t="shared" si="28"/>
        <v>0</v>
      </c>
      <c r="EI43" s="26">
        <v>0</v>
      </c>
      <c r="EJ43" s="26">
        <v>0</v>
      </c>
      <c r="EK43" s="26">
        <v>0</v>
      </c>
      <c r="EL43" s="26">
        <v>0</v>
      </c>
      <c r="EM43" s="26">
        <v>0</v>
      </c>
      <c r="EN43" s="26">
        <v>0</v>
      </c>
    </row>
    <row r="44" spans="1:144" s="27" customFormat="1" ht="13.5" customHeight="1" x14ac:dyDescent="0.2">
      <c r="A44" s="24" t="s">
        <v>27</v>
      </c>
      <c r="B44" s="25" t="s">
        <v>100</v>
      </c>
      <c r="C44" s="24" t="s">
        <v>101</v>
      </c>
      <c r="D44" s="26">
        <f t="shared" si="0"/>
        <v>693</v>
      </c>
      <c r="E44" s="26">
        <f t="shared" si="1"/>
        <v>601</v>
      </c>
      <c r="F44" s="26">
        <f t="shared" si="2"/>
        <v>601</v>
      </c>
      <c r="G44" s="26">
        <v>0</v>
      </c>
      <c r="H44" s="26">
        <v>601</v>
      </c>
      <c r="I44" s="26">
        <v>0</v>
      </c>
      <c r="J44" s="26">
        <v>0</v>
      </c>
      <c r="K44" s="26">
        <v>0</v>
      </c>
      <c r="L44" s="26">
        <v>0</v>
      </c>
      <c r="M44" s="26">
        <f t="shared" si="3"/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f t="shared" si="4"/>
        <v>0</v>
      </c>
      <c r="U44" s="26">
        <f t="shared" si="5"/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f t="shared" si="6"/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f t="shared" si="7"/>
        <v>0</v>
      </c>
      <c r="AJ44" s="26">
        <f t="shared" si="8"/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f t="shared" si="9"/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f t="shared" si="10"/>
        <v>0</v>
      </c>
      <c r="AY44" s="26">
        <f t="shared" si="11"/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f t="shared" si="12"/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f t="shared" si="13"/>
        <v>0</v>
      </c>
      <c r="BN44" s="26">
        <f t="shared" si="14"/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f t="shared" si="15"/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>
        <v>0</v>
      </c>
      <c r="CB44" s="26">
        <f t="shared" si="16"/>
        <v>0</v>
      </c>
      <c r="CC44" s="26">
        <f t="shared" si="17"/>
        <v>0</v>
      </c>
      <c r="CD44" s="26">
        <v>0</v>
      </c>
      <c r="CE44" s="26">
        <v>0</v>
      </c>
      <c r="CF44" s="26">
        <v>0</v>
      </c>
      <c r="CG44" s="26">
        <v>0</v>
      </c>
      <c r="CH44" s="26">
        <v>0</v>
      </c>
      <c r="CI44" s="26">
        <v>0</v>
      </c>
      <c r="CJ44" s="26">
        <f t="shared" si="18"/>
        <v>0</v>
      </c>
      <c r="CK44" s="26">
        <v>0</v>
      </c>
      <c r="CL44" s="26">
        <v>0</v>
      </c>
      <c r="CM44" s="26">
        <v>0</v>
      </c>
      <c r="CN44" s="26">
        <v>0</v>
      </c>
      <c r="CO44" s="26">
        <v>0</v>
      </c>
      <c r="CP44" s="26">
        <v>0</v>
      </c>
      <c r="CQ44" s="26">
        <f t="shared" si="19"/>
        <v>89</v>
      </c>
      <c r="CR44" s="26">
        <f t="shared" si="20"/>
        <v>88</v>
      </c>
      <c r="CS44" s="26">
        <v>0</v>
      </c>
      <c r="CT44" s="26">
        <v>0</v>
      </c>
      <c r="CU44" s="26">
        <v>26</v>
      </c>
      <c r="CV44" s="26">
        <v>39</v>
      </c>
      <c r="CW44" s="26">
        <v>2</v>
      </c>
      <c r="CX44" s="26">
        <v>21</v>
      </c>
      <c r="CY44" s="26">
        <f t="shared" si="21"/>
        <v>1</v>
      </c>
      <c r="CZ44" s="26">
        <v>0</v>
      </c>
      <c r="DA44" s="26">
        <v>0</v>
      </c>
      <c r="DB44" s="26">
        <v>0</v>
      </c>
      <c r="DC44" s="26">
        <v>0</v>
      </c>
      <c r="DD44" s="26">
        <v>0</v>
      </c>
      <c r="DE44" s="26">
        <v>1</v>
      </c>
      <c r="DF44" s="26">
        <f t="shared" si="22"/>
        <v>0</v>
      </c>
      <c r="DG44" s="26">
        <f t="shared" si="23"/>
        <v>0</v>
      </c>
      <c r="DH44" s="26">
        <v>0</v>
      </c>
      <c r="DI44" s="26">
        <v>0</v>
      </c>
      <c r="DJ44" s="26">
        <v>0</v>
      </c>
      <c r="DK44" s="26">
        <v>0</v>
      </c>
      <c r="DL44" s="26">
        <v>0</v>
      </c>
      <c r="DM44" s="26">
        <v>0</v>
      </c>
      <c r="DN44" s="26">
        <f t="shared" si="24"/>
        <v>0</v>
      </c>
      <c r="DO44" s="26">
        <v>0</v>
      </c>
      <c r="DP44" s="26">
        <v>0</v>
      </c>
      <c r="DQ44" s="26">
        <v>0</v>
      </c>
      <c r="DR44" s="26">
        <v>0</v>
      </c>
      <c r="DS44" s="26">
        <v>0</v>
      </c>
      <c r="DT44" s="26">
        <v>0</v>
      </c>
      <c r="DU44" s="26">
        <f t="shared" si="25"/>
        <v>0</v>
      </c>
      <c r="DV44" s="26">
        <v>0</v>
      </c>
      <c r="DW44" s="26">
        <v>0</v>
      </c>
      <c r="DX44" s="26">
        <v>0</v>
      </c>
      <c r="DY44" s="26">
        <v>0</v>
      </c>
      <c r="DZ44" s="26">
        <f t="shared" si="26"/>
        <v>3</v>
      </c>
      <c r="EA44" s="26">
        <f t="shared" si="27"/>
        <v>3</v>
      </c>
      <c r="EB44" s="26">
        <v>0</v>
      </c>
      <c r="EC44" s="26">
        <v>0</v>
      </c>
      <c r="ED44" s="26">
        <v>3</v>
      </c>
      <c r="EE44" s="26">
        <v>0</v>
      </c>
      <c r="EF44" s="26">
        <v>0</v>
      </c>
      <c r="EG44" s="26">
        <v>0</v>
      </c>
      <c r="EH44" s="26">
        <f t="shared" si="28"/>
        <v>0</v>
      </c>
      <c r="EI44" s="26">
        <v>0</v>
      </c>
      <c r="EJ44" s="26">
        <v>0</v>
      </c>
      <c r="EK44" s="26">
        <v>0</v>
      </c>
      <c r="EL44" s="26">
        <v>0</v>
      </c>
      <c r="EM44" s="26">
        <v>0</v>
      </c>
      <c r="EN44" s="26">
        <v>0</v>
      </c>
    </row>
    <row r="45" spans="1:144" s="27" customFormat="1" ht="13.5" customHeight="1" x14ac:dyDescent="0.2">
      <c r="A45" s="24" t="s">
        <v>27</v>
      </c>
      <c r="B45" s="25" t="s">
        <v>102</v>
      </c>
      <c r="C45" s="24" t="s">
        <v>103</v>
      </c>
      <c r="D45" s="26">
        <f t="shared" si="0"/>
        <v>2095</v>
      </c>
      <c r="E45" s="26">
        <f t="shared" si="1"/>
        <v>1811</v>
      </c>
      <c r="F45" s="26">
        <f t="shared" si="2"/>
        <v>1807</v>
      </c>
      <c r="G45" s="26">
        <v>0</v>
      </c>
      <c r="H45" s="26">
        <v>1807</v>
      </c>
      <c r="I45" s="26">
        <v>0</v>
      </c>
      <c r="J45" s="26">
        <v>0</v>
      </c>
      <c r="K45" s="26">
        <v>0</v>
      </c>
      <c r="L45" s="26">
        <v>0</v>
      </c>
      <c r="M45" s="26">
        <f t="shared" si="3"/>
        <v>4</v>
      </c>
      <c r="N45" s="26">
        <v>0</v>
      </c>
      <c r="O45" s="26">
        <v>4</v>
      </c>
      <c r="P45" s="26">
        <v>0</v>
      </c>
      <c r="Q45" s="26">
        <v>0</v>
      </c>
      <c r="R45" s="26">
        <v>0</v>
      </c>
      <c r="S45" s="26">
        <v>0</v>
      </c>
      <c r="T45" s="26">
        <f t="shared" si="4"/>
        <v>0</v>
      </c>
      <c r="U45" s="26">
        <f t="shared" si="5"/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f t="shared" si="6"/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f t="shared" si="7"/>
        <v>0</v>
      </c>
      <c r="AJ45" s="26">
        <f t="shared" si="8"/>
        <v>0</v>
      </c>
      <c r="AK45" s="26">
        <v>0</v>
      </c>
      <c r="AL45" s="26">
        <v>0</v>
      </c>
      <c r="AM45" s="26">
        <v>0</v>
      </c>
      <c r="AN45" s="26">
        <v>0</v>
      </c>
      <c r="AO45" s="26">
        <v>0</v>
      </c>
      <c r="AP45" s="26">
        <v>0</v>
      </c>
      <c r="AQ45" s="26">
        <f t="shared" si="9"/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f t="shared" si="10"/>
        <v>0</v>
      </c>
      <c r="AY45" s="26">
        <f t="shared" si="11"/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f t="shared" si="12"/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f t="shared" si="13"/>
        <v>0</v>
      </c>
      <c r="BN45" s="26">
        <f t="shared" si="14"/>
        <v>0</v>
      </c>
      <c r="BO45" s="26">
        <v>0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6">
        <f t="shared" si="15"/>
        <v>0</v>
      </c>
      <c r="BV45" s="26">
        <v>0</v>
      </c>
      <c r="BW45" s="26">
        <v>0</v>
      </c>
      <c r="BX45" s="26">
        <v>0</v>
      </c>
      <c r="BY45" s="26">
        <v>0</v>
      </c>
      <c r="BZ45" s="26">
        <v>0</v>
      </c>
      <c r="CA45" s="26">
        <v>0</v>
      </c>
      <c r="CB45" s="26">
        <f t="shared" si="16"/>
        <v>0</v>
      </c>
      <c r="CC45" s="26">
        <f t="shared" si="17"/>
        <v>0</v>
      </c>
      <c r="CD45" s="26">
        <v>0</v>
      </c>
      <c r="CE45" s="26">
        <v>0</v>
      </c>
      <c r="CF45" s="26">
        <v>0</v>
      </c>
      <c r="CG45" s="26">
        <v>0</v>
      </c>
      <c r="CH45" s="26">
        <v>0</v>
      </c>
      <c r="CI45" s="26">
        <v>0</v>
      </c>
      <c r="CJ45" s="26">
        <f t="shared" si="18"/>
        <v>0</v>
      </c>
      <c r="CK45" s="26">
        <v>0</v>
      </c>
      <c r="CL45" s="26">
        <v>0</v>
      </c>
      <c r="CM45" s="26">
        <v>0</v>
      </c>
      <c r="CN45" s="26">
        <v>0</v>
      </c>
      <c r="CO45" s="26">
        <v>0</v>
      </c>
      <c r="CP45" s="26">
        <v>0</v>
      </c>
      <c r="CQ45" s="26">
        <f t="shared" si="19"/>
        <v>203</v>
      </c>
      <c r="CR45" s="26">
        <f t="shared" si="20"/>
        <v>203</v>
      </c>
      <c r="CS45" s="26">
        <v>0</v>
      </c>
      <c r="CT45" s="26">
        <v>0</v>
      </c>
      <c r="CU45" s="26">
        <v>41</v>
      </c>
      <c r="CV45" s="26">
        <v>85</v>
      </c>
      <c r="CW45" s="26">
        <v>5</v>
      </c>
      <c r="CX45" s="26">
        <v>72</v>
      </c>
      <c r="CY45" s="26">
        <f t="shared" si="21"/>
        <v>0</v>
      </c>
      <c r="CZ45" s="26">
        <v>0</v>
      </c>
      <c r="DA45" s="26">
        <v>0</v>
      </c>
      <c r="DB45" s="26">
        <v>0</v>
      </c>
      <c r="DC45" s="26">
        <v>0</v>
      </c>
      <c r="DD45" s="26">
        <v>0</v>
      </c>
      <c r="DE45" s="26">
        <v>0</v>
      </c>
      <c r="DF45" s="26">
        <f t="shared" si="22"/>
        <v>0</v>
      </c>
      <c r="DG45" s="26">
        <f t="shared" si="23"/>
        <v>0</v>
      </c>
      <c r="DH45" s="26">
        <v>0</v>
      </c>
      <c r="DI45" s="26">
        <v>0</v>
      </c>
      <c r="DJ45" s="26">
        <v>0</v>
      </c>
      <c r="DK45" s="26">
        <v>0</v>
      </c>
      <c r="DL45" s="26">
        <v>0</v>
      </c>
      <c r="DM45" s="26">
        <v>0</v>
      </c>
      <c r="DN45" s="26">
        <f t="shared" si="24"/>
        <v>0</v>
      </c>
      <c r="DO45" s="26">
        <v>0</v>
      </c>
      <c r="DP45" s="26">
        <v>0</v>
      </c>
      <c r="DQ45" s="26">
        <v>0</v>
      </c>
      <c r="DR45" s="26">
        <v>0</v>
      </c>
      <c r="DS45" s="26">
        <v>0</v>
      </c>
      <c r="DT45" s="26">
        <v>0</v>
      </c>
      <c r="DU45" s="26">
        <f t="shared" si="25"/>
        <v>0</v>
      </c>
      <c r="DV45" s="26">
        <v>0</v>
      </c>
      <c r="DW45" s="26">
        <v>0</v>
      </c>
      <c r="DX45" s="26">
        <v>0</v>
      </c>
      <c r="DY45" s="26">
        <v>0</v>
      </c>
      <c r="DZ45" s="26">
        <f t="shared" si="26"/>
        <v>81</v>
      </c>
      <c r="EA45" s="26">
        <f t="shared" si="27"/>
        <v>15</v>
      </c>
      <c r="EB45" s="26">
        <v>0</v>
      </c>
      <c r="EC45" s="26">
        <v>0</v>
      </c>
      <c r="ED45" s="26">
        <v>15</v>
      </c>
      <c r="EE45" s="26">
        <v>0</v>
      </c>
      <c r="EF45" s="26">
        <v>0</v>
      </c>
      <c r="EG45" s="26">
        <v>0</v>
      </c>
      <c r="EH45" s="26">
        <f t="shared" si="28"/>
        <v>66</v>
      </c>
      <c r="EI45" s="26">
        <v>0</v>
      </c>
      <c r="EJ45" s="26">
        <v>0</v>
      </c>
      <c r="EK45" s="26">
        <v>66</v>
      </c>
      <c r="EL45" s="26">
        <v>0</v>
      </c>
      <c r="EM45" s="26">
        <v>0</v>
      </c>
      <c r="EN45" s="26">
        <v>0</v>
      </c>
    </row>
    <row r="46" spans="1:144" s="27" customFormat="1" ht="13.5" customHeight="1" x14ac:dyDescent="0.2">
      <c r="A46" s="24" t="s">
        <v>27</v>
      </c>
      <c r="B46" s="25" t="s">
        <v>104</v>
      </c>
      <c r="C46" s="24" t="s">
        <v>105</v>
      </c>
      <c r="D46" s="26">
        <f t="shared" si="0"/>
        <v>1500</v>
      </c>
      <c r="E46" s="26">
        <f t="shared" si="1"/>
        <v>1328</v>
      </c>
      <c r="F46" s="26">
        <f t="shared" si="2"/>
        <v>1325</v>
      </c>
      <c r="G46" s="26">
        <v>0</v>
      </c>
      <c r="H46" s="26">
        <v>1325</v>
      </c>
      <c r="I46" s="26">
        <v>0</v>
      </c>
      <c r="J46" s="26">
        <v>0</v>
      </c>
      <c r="K46" s="26">
        <v>0</v>
      </c>
      <c r="L46" s="26">
        <v>0</v>
      </c>
      <c r="M46" s="26">
        <f t="shared" si="3"/>
        <v>3</v>
      </c>
      <c r="N46" s="26">
        <v>0</v>
      </c>
      <c r="O46" s="26">
        <v>3</v>
      </c>
      <c r="P46" s="26">
        <v>0</v>
      </c>
      <c r="Q46" s="26">
        <v>0</v>
      </c>
      <c r="R46" s="26">
        <v>0</v>
      </c>
      <c r="S46" s="26">
        <v>0</v>
      </c>
      <c r="T46" s="26">
        <f t="shared" si="4"/>
        <v>0</v>
      </c>
      <c r="U46" s="26">
        <f t="shared" si="5"/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f t="shared" si="6"/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f t="shared" si="7"/>
        <v>0</v>
      </c>
      <c r="AJ46" s="26">
        <f t="shared" si="8"/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f t="shared" si="9"/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f t="shared" si="10"/>
        <v>0</v>
      </c>
      <c r="AY46" s="26">
        <f t="shared" si="11"/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f t="shared" si="12"/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f t="shared" si="13"/>
        <v>0</v>
      </c>
      <c r="BN46" s="26">
        <f t="shared" si="14"/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f t="shared" si="15"/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>
        <v>0</v>
      </c>
      <c r="CB46" s="26">
        <f t="shared" si="16"/>
        <v>0</v>
      </c>
      <c r="CC46" s="26">
        <f t="shared" si="17"/>
        <v>0</v>
      </c>
      <c r="CD46" s="26">
        <v>0</v>
      </c>
      <c r="CE46" s="26">
        <v>0</v>
      </c>
      <c r="CF46" s="26">
        <v>0</v>
      </c>
      <c r="CG46" s="26">
        <v>0</v>
      </c>
      <c r="CH46" s="26">
        <v>0</v>
      </c>
      <c r="CI46" s="26">
        <v>0</v>
      </c>
      <c r="CJ46" s="26">
        <f t="shared" si="18"/>
        <v>0</v>
      </c>
      <c r="CK46" s="26">
        <v>0</v>
      </c>
      <c r="CL46" s="26">
        <v>0</v>
      </c>
      <c r="CM46" s="26">
        <v>0</v>
      </c>
      <c r="CN46" s="26">
        <v>0</v>
      </c>
      <c r="CO46" s="26">
        <v>0</v>
      </c>
      <c r="CP46" s="26">
        <v>0</v>
      </c>
      <c r="CQ46" s="26">
        <f t="shared" si="19"/>
        <v>150</v>
      </c>
      <c r="CR46" s="26">
        <f t="shared" si="20"/>
        <v>149</v>
      </c>
      <c r="CS46" s="26">
        <v>0</v>
      </c>
      <c r="CT46" s="26">
        <v>0</v>
      </c>
      <c r="CU46" s="26">
        <v>58</v>
      </c>
      <c r="CV46" s="26">
        <v>43</v>
      </c>
      <c r="CW46" s="26">
        <v>7</v>
      </c>
      <c r="CX46" s="26">
        <v>41</v>
      </c>
      <c r="CY46" s="26">
        <f t="shared" si="21"/>
        <v>1</v>
      </c>
      <c r="CZ46" s="26">
        <v>0</v>
      </c>
      <c r="DA46" s="26">
        <v>0</v>
      </c>
      <c r="DB46" s="26">
        <v>0</v>
      </c>
      <c r="DC46" s="26">
        <v>0</v>
      </c>
      <c r="DD46" s="26">
        <v>0</v>
      </c>
      <c r="DE46" s="26">
        <v>1</v>
      </c>
      <c r="DF46" s="26">
        <f t="shared" si="22"/>
        <v>0</v>
      </c>
      <c r="DG46" s="26">
        <f t="shared" si="23"/>
        <v>0</v>
      </c>
      <c r="DH46" s="26">
        <v>0</v>
      </c>
      <c r="DI46" s="26">
        <v>0</v>
      </c>
      <c r="DJ46" s="26">
        <v>0</v>
      </c>
      <c r="DK46" s="26">
        <v>0</v>
      </c>
      <c r="DL46" s="26">
        <v>0</v>
      </c>
      <c r="DM46" s="26">
        <v>0</v>
      </c>
      <c r="DN46" s="26">
        <f t="shared" si="24"/>
        <v>0</v>
      </c>
      <c r="DO46" s="26">
        <v>0</v>
      </c>
      <c r="DP46" s="26">
        <v>0</v>
      </c>
      <c r="DQ46" s="26">
        <v>0</v>
      </c>
      <c r="DR46" s="26">
        <v>0</v>
      </c>
      <c r="DS46" s="26">
        <v>0</v>
      </c>
      <c r="DT46" s="26">
        <v>0</v>
      </c>
      <c r="DU46" s="26">
        <f t="shared" si="25"/>
        <v>6</v>
      </c>
      <c r="DV46" s="26">
        <v>6</v>
      </c>
      <c r="DW46" s="26">
        <v>0</v>
      </c>
      <c r="DX46" s="26">
        <v>0</v>
      </c>
      <c r="DY46" s="26">
        <v>0</v>
      </c>
      <c r="DZ46" s="26">
        <f t="shared" si="26"/>
        <v>16</v>
      </c>
      <c r="EA46" s="26">
        <f t="shared" si="27"/>
        <v>16</v>
      </c>
      <c r="EB46" s="26">
        <v>0</v>
      </c>
      <c r="EC46" s="26">
        <v>0</v>
      </c>
      <c r="ED46" s="26">
        <v>16</v>
      </c>
      <c r="EE46" s="26">
        <v>0</v>
      </c>
      <c r="EF46" s="26">
        <v>0</v>
      </c>
      <c r="EG46" s="26">
        <v>0</v>
      </c>
      <c r="EH46" s="26">
        <f t="shared" si="28"/>
        <v>0</v>
      </c>
      <c r="EI46" s="26">
        <v>0</v>
      </c>
      <c r="EJ46" s="26">
        <v>0</v>
      </c>
      <c r="EK46" s="26">
        <v>0</v>
      </c>
      <c r="EL46" s="26">
        <v>0</v>
      </c>
      <c r="EM46" s="26">
        <v>0</v>
      </c>
      <c r="EN46" s="26">
        <v>0</v>
      </c>
    </row>
    <row r="47" spans="1:144" s="27" customFormat="1" ht="13.5" customHeight="1" x14ac:dyDescent="0.2">
      <c r="A47" s="24" t="s">
        <v>27</v>
      </c>
      <c r="B47" s="25" t="s">
        <v>106</v>
      </c>
      <c r="C47" s="24" t="s">
        <v>107</v>
      </c>
      <c r="D47" s="26">
        <f t="shared" si="0"/>
        <v>310</v>
      </c>
      <c r="E47" s="26">
        <f t="shared" si="1"/>
        <v>248</v>
      </c>
      <c r="F47" s="26">
        <f t="shared" si="2"/>
        <v>247</v>
      </c>
      <c r="G47" s="26">
        <v>0</v>
      </c>
      <c r="H47" s="26">
        <v>247</v>
      </c>
      <c r="I47" s="26">
        <v>0</v>
      </c>
      <c r="J47" s="26">
        <v>0</v>
      </c>
      <c r="K47" s="26">
        <v>0</v>
      </c>
      <c r="L47" s="26">
        <v>0</v>
      </c>
      <c r="M47" s="26">
        <f t="shared" si="3"/>
        <v>1</v>
      </c>
      <c r="N47" s="26">
        <v>0</v>
      </c>
      <c r="O47" s="26">
        <v>1</v>
      </c>
      <c r="P47" s="26">
        <v>0</v>
      </c>
      <c r="Q47" s="26">
        <v>0</v>
      </c>
      <c r="R47" s="26">
        <v>0</v>
      </c>
      <c r="S47" s="26">
        <v>0</v>
      </c>
      <c r="T47" s="26">
        <f t="shared" si="4"/>
        <v>0</v>
      </c>
      <c r="U47" s="26">
        <f t="shared" si="5"/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f t="shared" si="6"/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>
        <v>0</v>
      </c>
      <c r="AI47" s="26">
        <f t="shared" si="7"/>
        <v>0</v>
      </c>
      <c r="AJ47" s="26">
        <f t="shared" si="8"/>
        <v>0</v>
      </c>
      <c r="AK47" s="26">
        <v>0</v>
      </c>
      <c r="AL47" s="26">
        <v>0</v>
      </c>
      <c r="AM47" s="26">
        <v>0</v>
      </c>
      <c r="AN47" s="26">
        <v>0</v>
      </c>
      <c r="AO47" s="26">
        <v>0</v>
      </c>
      <c r="AP47" s="26">
        <v>0</v>
      </c>
      <c r="AQ47" s="26">
        <f t="shared" si="9"/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f t="shared" si="10"/>
        <v>0</v>
      </c>
      <c r="AY47" s="26">
        <f t="shared" si="11"/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f t="shared" si="12"/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f t="shared" si="13"/>
        <v>0</v>
      </c>
      <c r="BN47" s="26">
        <f t="shared" si="14"/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6">
        <f t="shared" si="15"/>
        <v>0</v>
      </c>
      <c r="BV47" s="26">
        <v>0</v>
      </c>
      <c r="BW47" s="26">
        <v>0</v>
      </c>
      <c r="BX47" s="26">
        <v>0</v>
      </c>
      <c r="BY47" s="26">
        <v>0</v>
      </c>
      <c r="BZ47" s="26">
        <v>0</v>
      </c>
      <c r="CA47" s="26">
        <v>0</v>
      </c>
      <c r="CB47" s="26">
        <f t="shared" si="16"/>
        <v>0</v>
      </c>
      <c r="CC47" s="26">
        <f t="shared" si="17"/>
        <v>0</v>
      </c>
      <c r="CD47" s="26">
        <v>0</v>
      </c>
      <c r="CE47" s="26">
        <v>0</v>
      </c>
      <c r="CF47" s="26">
        <v>0</v>
      </c>
      <c r="CG47" s="26">
        <v>0</v>
      </c>
      <c r="CH47" s="26">
        <v>0</v>
      </c>
      <c r="CI47" s="26">
        <v>0</v>
      </c>
      <c r="CJ47" s="26">
        <f t="shared" si="18"/>
        <v>0</v>
      </c>
      <c r="CK47" s="26">
        <v>0</v>
      </c>
      <c r="CL47" s="26">
        <v>0</v>
      </c>
      <c r="CM47" s="26">
        <v>0</v>
      </c>
      <c r="CN47" s="26">
        <v>0</v>
      </c>
      <c r="CO47" s="26">
        <v>0</v>
      </c>
      <c r="CP47" s="26">
        <v>0</v>
      </c>
      <c r="CQ47" s="26">
        <f t="shared" si="19"/>
        <v>57</v>
      </c>
      <c r="CR47" s="26">
        <f t="shared" si="20"/>
        <v>57</v>
      </c>
      <c r="CS47" s="26">
        <v>0</v>
      </c>
      <c r="CT47" s="26">
        <v>0</v>
      </c>
      <c r="CU47" s="26">
        <v>17</v>
      </c>
      <c r="CV47" s="26">
        <v>30</v>
      </c>
      <c r="CW47" s="26">
        <v>1</v>
      </c>
      <c r="CX47" s="26">
        <v>9</v>
      </c>
      <c r="CY47" s="26">
        <f t="shared" si="21"/>
        <v>0</v>
      </c>
      <c r="CZ47" s="26">
        <v>0</v>
      </c>
      <c r="DA47" s="26">
        <v>0</v>
      </c>
      <c r="DB47" s="26">
        <v>0</v>
      </c>
      <c r="DC47" s="26">
        <v>0</v>
      </c>
      <c r="DD47" s="26">
        <v>0</v>
      </c>
      <c r="DE47" s="26">
        <v>0</v>
      </c>
      <c r="DF47" s="26">
        <f t="shared" si="22"/>
        <v>0</v>
      </c>
      <c r="DG47" s="26">
        <f t="shared" si="23"/>
        <v>0</v>
      </c>
      <c r="DH47" s="26">
        <v>0</v>
      </c>
      <c r="DI47" s="26">
        <v>0</v>
      </c>
      <c r="DJ47" s="26">
        <v>0</v>
      </c>
      <c r="DK47" s="26">
        <v>0</v>
      </c>
      <c r="DL47" s="26">
        <v>0</v>
      </c>
      <c r="DM47" s="26">
        <v>0</v>
      </c>
      <c r="DN47" s="26">
        <f t="shared" si="24"/>
        <v>0</v>
      </c>
      <c r="DO47" s="26">
        <v>0</v>
      </c>
      <c r="DP47" s="26">
        <v>0</v>
      </c>
      <c r="DQ47" s="26">
        <v>0</v>
      </c>
      <c r="DR47" s="26">
        <v>0</v>
      </c>
      <c r="DS47" s="26">
        <v>0</v>
      </c>
      <c r="DT47" s="26">
        <v>0</v>
      </c>
      <c r="DU47" s="26">
        <f t="shared" si="25"/>
        <v>0</v>
      </c>
      <c r="DV47" s="26">
        <v>0</v>
      </c>
      <c r="DW47" s="26">
        <v>0</v>
      </c>
      <c r="DX47" s="26">
        <v>0</v>
      </c>
      <c r="DY47" s="26">
        <v>0</v>
      </c>
      <c r="DZ47" s="26">
        <f t="shared" si="26"/>
        <v>5</v>
      </c>
      <c r="EA47" s="26">
        <f t="shared" si="27"/>
        <v>5</v>
      </c>
      <c r="EB47" s="26">
        <v>0</v>
      </c>
      <c r="EC47" s="26">
        <v>0</v>
      </c>
      <c r="ED47" s="26">
        <v>5</v>
      </c>
      <c r="EE47" s="26">
        <v>0</v>
      </c>
      <c r="EF47" s="26">
        <v>0</v>
      </c>
      <c r="EG47" s="26">
        <v>0</v>
      </c>
      <c r="EH47" s="26">
        <f t="shared" si="28"/>
        <v>0</v>
      </c>
      <c r="EI47" s="26">
        <v>0</v>
      </c>
      <c r="EJ47" s="26">
        <v>0</v>
      </c>
      <c r="EK47" s="26">
        <v>0</v>
      </c>
      <c r="EL47" s="26">
        <v>0</v>
      </c>
      <c r="EM47" s="26">
        <v>0</v>
      </c>
      <c r="EN47" s="26">
        <v>0</v>
      </c>
    </row>
    <row r="48" spans="1:144" s="27" customFormat="1" ht="13.5" customHeight="1" x14ac:dyDescent="0.2">
      <c r="A48" s="24" t="s">
        <v>27</v>
      </c>
      <c r="B48" s="25" t="s">
        <v>108</v>
      </c>
      <c r="C48" s="24" t="s">
        <v>109</v>
      </c>
      <c r="D48" s="26">
        <f t="shared" si="0"/>
        <v>4212</v>
      </c>
      <c r="E48" s="26">
        <f t="shared" si="1"/>
        <v>3727</v>
      </c>
      <c r="F48" s="26">
        <f t="shared" si="2"/>
        <v>3715</v>
      </c>
      <c r="G48" s="26">
        <v>0</v>
      </c>
      <c r="H48" s="26">
        <v>3715</v>
      </c>
      <c r="I48" s="26">
        <v>0</v>
      </c>
      <c r="J48" s="26">
        <v>0</v>
      </c>
      <c r="K48" s="26">
        <v>0</v>
      </c>
      <c r="L48" s="26">
        <v>0</v>
      </c>
      <c r="M48" s="26">
        <f t="shared" si="3"/>
        <v>12</v>
      </c>
      <c r="N48" s="26">
        <v>0</v>
      </c>
      <c r="O48" s="26">
        <v>12</v>
      </c>
      <c r="P48" s="26">
        <v>0</v>
      </c>
      <c r="Q48" s="26">
        <v>0</v>
      </c>
      <c r="R48" s="26">
        <v>0</v>
      </c>
      <c r="S48" s="26">
        <v>0</v>
      </c>
      <c r="T48" s="26">
        <f t="shared" si="4"/>
        <v>0</v>
      </c>
      <c r="U48" s="26">
        <f t="shared" si="5"/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f t="shared" si="6"/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f t="shared" si="7"/>
        <v>0</v>
      </c>
      <c r="AJ48" s="26">
        <f t="shared" si="8"/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v>0</v>
      </c>
      <c r="AQ48" s="26">
        <f t="shared" si="9"/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f t="shared" si="10"/>
        <v>0</v>
      </c>
      <c r="AY48" s="26">
        <f t="shared" si="11"/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f t="shared" si="12"/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f t="shared" si="13"/>
        <v>0</v>
      </c>
      <c r="BN48" s="26">
        <f t="shared" si="14"/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6">
        <f t="shared" si="15"/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>
        <v>0</v>
      </c>
      <c r="CB48" s="26">
        <f t="shared" si="16"/>
        <v>0</v>
      </c>
      <c r="CC48" s="26">
        <f t="shared" si="17"/>
        <v>0</v>
      </c>
      <c r="CD48" s="26">
        <v>0</v>
      </c>
      <c r="CE48" s="26">
        <v>0</v>
      </c>
      <c r="CF48" s="26">
        <v>0</v>
      </c>
      <c r="CG48" s="26">
        <v>0</v>
      </c>
      <c r="CH48" s="26">
        <v>0</v>
      </c>
      <c r="CI48" s="26">
        <v>0</v>
      </c>
      <c r="CJ48" s="26">
        <f t="shared" si="18"/>
        <v>0</v>
      </c>
      <c r="CK48" s="26">
        <v>0</v>
      </c>
      <c r="CL48" s="26">
        <v>0</v>
      </c>
      <c r="CM48" s="26">
        <v>0</v>
      </c>
      <c r="CN48" s="26">
        <v>0</v>
      </c>
      <c r="CO48" s="26">
        <v>0</v>
      </c>
      <c r="CP48" s="26">
        <v>0</v>
      </c>
      <c r="CQ48" s="26">
        <f t="shared" si="19"/>
        <v>323</v>
      </c>
      <c r="CR48" s="26">
        <f t="shared" si="20"/>
        <v>312</v>
      </c>
      <c r="CS48" s="26">
        <v>0</v>
      </c>
      <c r="CT48" s="26">
        <v>0</v>
      </c>
      <c r="CU48" s="26">
        <v>110</v>
      </c>
      <c r="CV48" s="26">
        <v>109</v>
      </c>
      <c r="CW48" s="26">
        <v>10</v>
      </c>
      <c r="CX48" s="26">
        <v>83</v>
      </c>
      <c r="CY48" s="26">
        <f t="shared" si="21"/>
        <v>11</v>
      </c>
      <c r="CZ48" s="26">
        <v>0</v>
      </c>
      <c r="DA48" s="26">
        <v>0</v>
      </c>
      <c r="DB48" s="26">
        <v>3</v>
      </c>
      <c r="DC48" s="26">
        <v>0</v>
      </c>
      <c r="DD48" s="26">
        <v>0</v>
      </c>
      <c r="DE48" s="26">
        <v>8</v>
      </c>
      <c r="DF48" s="26">
        <f t="shared" si="22"/>
        <v>0</v>
      </c>
      <c r="DG48" s="26">
        <f t="shared" si="23"/>
        <v>0</v>
      </c>
      <c r="DH48" s="26">
        <v>0</v>
      </c>
      <c r="DI48" s="26">
        <v>0</v>
      </c>
      <c r="DJ48" s="26">
        <v>0</v>
      </c>
      <c r="DK48" s="26">
        <v>0</v>
      </c>
      <c r="DL48" s="26">
        <v>0</v>
      </c>
      <c r="DM48" s="26">
        <v>0</v>
      </c>
      <c r="DN48" s="26">
        <f t="shared" si="24"/>
        <v>0</v>
      </c>
      <c r="DO48" s="26">
        <v>0</v>
      </c>
      <c r="DP48" s="26">
        <v>0</v>
      </c>
      <c r="DQ48" s="26">
        <v>0</v>
      </c>
      <c r="DR48" s="26">
        <v>0</v>
      </c>
      <c r="DS48" s="26">
        <v>0</v>
      </c>
      <c r="DT48" s="26">
        <v>0</v>
      </c>
      <c r="DU48" s="26">
        <f t="shared" si="25"/>
        <v>94</v>
      </c>
      <c r="DV48" s="26">
        <v>94</v>
      </c>
      <c r="DW48" s="26">
        <v>0</v>
      </c>
      <c r="DX48" s="26">
        <v>0</v>
      </c>
      <c r="DY48" s="26">
        <v>0</v>
      </c>
      <c r="DZ48" s="26">
        <f t="shared" si="26"/>
        <v>68</v>
      </c>
      <c r="EA48" s="26">
        <f t="shared" si="27"/>
        <v>24</v>
      </c>
      <c r="EB48" s="26">
        <v>0</v>
      </c>
      <c r="EC48" s="26">
        <v>0</v>
      </c>
      <c r="ED48" s="26">
        <v>24</v>
      </c>
      <c r="EE48" s="26">
        <v>0</v>
      </c>
      <c r="EF48" s="26">
        <v>0</v>
      </c>
      <c r="EG48" s="26">
        <v>0</v>
      </c>
      <c r="EH48" s="26">
        <f t="shared" si="28"/>
        <v>44</v>
      </c>
      <c r="EI48" s="26">
        <v>0</v>
      </c>
      <c r="EJ48" s="26">
        <v>0</v>
      </c>
      <c r="EK48" s="26">
        <v>44</v>
      </c>
      <c r="EL48" s="26">
        <v>0</v>
      </c>
      <c r="EM48" s="26">
        <v>0</v>
      </c>
      <c r="EN48" s="26">
        <v>0</v>
      </c>
    </row>
    <row r="49" spans="1:144" s="27" customFormat="1" ht="13.5" customHeight="1" x14ac:dyDescent="0.2">
      <c r="A49" s="24" t="s">
        <v>27</v>
      </c>
      <c r="B49" s="25" t="s">
        <v>110</v>
      </c>
      <c r="C49" s="24" t="s">
        <v>111</v>
      </c>
      <c r="D49" s="26">
        <f t="shared" si="0"/>
        <v>542</v>
      </c>
      <c r="E49" s="26">
        <f t="shared" si="1"/>
        <v>394</v>
      </c>
      <c r="F49" s="26">
        <f t="shared" si="2"/>
        <v>394</v>
      </c>
      <c r="G49" s="26">
        <v>0</v>
      </c>
      <c r="H49" s="26">
        <v>394</v>
      </c>
      <c r="I49" s="26">
        <v>0</v>
      </c>
      <c r="J49" s="26">
        <v>0</v>
      </c>
      <c r="K49" s="26">
        <v>0</v>
      </c>
      <c r="L49" s="26">
        <v>0</v>
      </c>
      <c r="M49" s="26">
        <f t="shared" si="3"/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f t="shared" si="4"/>
        <v>0</v>
      </c>
      <c r="U49" s="26">
        <f t="shared" si="5"/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f t="shared" si="6"/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f t="shared" si="7"/>
        <v>0</v>
      </c>
      <c r="AJ49" s="26">
        <f t="shared" si="8"/>
        <v>0</v>
      </c>
      <c r="AK49" s="26">
        <v>0</v>
      </c>
      <c r="AL49" s="26">
        <v>0</v>
      </c>
      <c r="AM49" s="26">
        <v>0</v>
      </c>
      <c r="AN49" s="26">
        <v>0</v>
      </c>
      <c r="AO49" s="26">
        <v>0</v>
      </c>
      <c r="AP49" s="26">
        <v>0</v>
      </c>
      <c r="AQ49" s="26">
        <f t="shared" si="9"/>
        <v>0</v>
      </c>
      <c r="AR49" s="26">
        <v>0</v>
      </c>
      <c r="AS49" s="26">
        <v>0</v>
      </c>
      <c r="AT49" s="26">
        <v>0</v>
      </c>
      <c r="AU49" s="26">
        <v>0</v>
      </c>
      <c r="AV49" s="26">
        <v>0</v>
      </c>
      <c r="AW49" s="26">
        <v>0</v>
      </c>
      <c r="AX49" s="26">
        <f t="shared" si="10"/>
        <v>0</v>
      </c>
      <c r="AY49" s="26">
        <f t="shared" si="11"/>
        <v>0</v>
      </c>
      <c r="AZ49" s="26">
        <v>0</v>
      </c>
      <c r="BA49" s="26">
        <v>0</v>
      </c>
      <c r="BB49" s="26">
        <v>0</v>
      </c>
      <c r="BC49" s="26">
        <v>0</v>
      </c>
      <c r="BD49" s="26">
        <v>0</v>
      </c>
      <c r="BE49" s="26">
        <v>0</v>
      </c>
      <c r="BF49" s="26">
        <f t="shared" si="12"/>
        <v>0</v>
      </c>
      <c r="BG49" s="26">
        <v>0</v>
      </c>
      <c r="BH49" s="26">
        <v>0</v>
      </c>
      <c r="BI49" s="26">
        <v>0</v>
      </c>
      <c r="BJ49" s="26">
        <v>0</v>
      </c>
      <c r="BK49" s="26">
        <v>0</v>
      </c>
      <c r="BL49" s="26">
        <v>0</v>
      </c>
      <c r="BM49" s="26">
        <f t="shared" si="13"/>
        <v>0</v>
      </c>
      <c r="BN49" s="26">
        <f t="shared" si="14"/>
        <v>0</v>
      </c>
      <c r="BO49" s="26">
        <v>0</v>
      </c>
      <c r="BP49" s="26">
        <v>0</v>
      </c>
      <c r="BQ49" s="26">
        <v>0</v>
      </c>
      <c r="BR49" s="26">
        <v>0</v>
      </c>
      <c r="BS49" s="26">
        <v>0</v>
      </c>
      <c r="BT49" s="26">
        <v>0</v>
      </c>
      <c r="BU49" s="26">
        <f t="shared" si="15"/>
        <v>0</v>
      </c>
      <c r="BV49" s="26">
        <v>0</v>
      </c>
      <c r="BW49" s="26">
        <v>0</v>
      </c>
      <c r="BX49" s="26">
        <v>0</v>
      </c>
      <c r="BY49" s="26">
        <v>0</v>
      </c>
      <c r="BZ49" s="26">
        <v>0</v>
      </c>
      <c r="CA49" s="26">
        <v>0</v>
      </c>
      <c r="CB49" s="26">
        <f t="shared" si="16"/>
        <v>0</v>
      </c>
      <c r="CC49" s="26">
        <f t="shared" si="17"/>
        <v>0</v>
      </c>
      <c r="CD49" s="26">
        <v>0</v>
      </c>
      <c r="CE49" s="26">
        <v>0</v>
      </c>
      <c r="CF49" s="26">
        <v>0</v>
      </c>
      <c r="CG49" s="26">
        <v>0</v>
      </c>
      <c r="CH49" s="26">
        <v>0</v>
      </c>
      <c r="CI49" s="26">
        <v>0</v>
      </c>
      <c r="CJ49" s="26">
        <f t="shared" si="18"/>
        <v>0</v>
      </c>
      <c r="CK49" s="26">
        <v>0</v>
      </c>
      <c r="CL49" s="26">
        <v>0</v>
      </c>
      <c r="CM49" s="26">
        <v>0</v>
      </c>
      <c r="CN49" s="26">
        <v>0</v>
      </c>
      <c r="CO49" s="26">
        <v>0</v>
      </c>
      <c r="CP49" s="26">
        <v>0</v>
      </c>
      <c r="CQ49" s="26">
        <f t="shared" si="19"/>
        <v>45</v>
      </c>
      <c r="CR49" s="26">
        <f t="shared" si="20"/>
        <v>21</v>
      </c>
      <c r="CS49" s="26">
        <v>0</v>
      </c>
      <c r="CT49" s="26">
        <v>0</v>
      </c>
      <c r="CU49" s="26">
        <v>0</v>
      </c>
      <c r="CV49" s="26">
        <v>21</v>
      </c>
      <c r="CW49" s="26">
        <v>0</v>
      </c>
      <c r="CX49" s="26">
        <v>0</v>
      </c>
      <c r="CY49" s="26">
        <f t="shared" si="21"/>
        <v>24</v>
      </c>
      <c r="CZ49" s="26">
        <v>0</v>
      </c>
      <c r="DA49" s="26">
        <v>0</v>
      </c>
      <c r="DB49" s="26">
        <v>0</v>
      </c>
      <c r="DC49" s="26">
        <v>22</v>
      </c>
      <c r="DD49" s="26">
        <v>2</v>
      </c>
      <c r="DE49" s="26">
        <v>0</v>
      </c>
      <c r="DF49" s="26">
        <f t="shared" si="22"/>
        <v>1</v>
      </c>
      <c r="DG49" s="26">
        <f t="shared" si="23"/>
        <v>0</v>
      </c>
      <c r="DH49" s="26">
        <v>0</v>
      </c>
      <c r="DI49" s="26">
        <v>0</v>
      </c>
      <c r="DJ49" s="26">
        <v>0</v>
      </c>
      <c r="DK49" s="26">
        <v>0</v>
      </c>
      <c r="DL49" s="26">
        <v>0</v>
      </c>
      <c r="DM49" s="26">
        <v>0</v>
      </c>
      <c r="DN49" s="26">
        <f t="shared" si="24"/>
        <v>1</v>
      </c>
      <c r="DO49" s="26">
        <v>0</v>
      </c>
      <c r="DP49" s="26">
        <v>0</v>
      </c>
      <c r="DQ49" s="26">
        <v>0</v>
      </c>
      <c r="DR49" s="26">
        <v>0</v>
      </c>
      <c r="DS49" s="26">
        <v>0</v>
      </c>
      <c r="DT49" s="26">
        <v>1</v>
      </c>
      <c r="DU49" s="26">
        <f t="shared" si="25"/>
        <v>98</v>
      </c>
      <c r="DV49" s="26">
        <v>26</v>
      </c>
      <c r="DW49" s="26">
        <v>0</v>
      </c>
      <c r="DX49" s="26">
        <v>72</v>
      </c>
      <c r="DY49" s="26">
        <v>0</v>
      </c>
      <c r="DZ49" s="26">
        <f t="shared" si="26"/>
        <v>4</v>
      </c>
      <c r="EA49" s="26">
        <f t="shared" si="27"/>
        <v>4</v>
      </c>
      <c r="EB49" s="26">
        <v>0</v>
      </c>
      <c r="EC49" s="26">
        <v>0</v>
      </c>
      <c r="ED49" s="26">
        <v>4</v>
      </c>
      <c r="EE49" s="26">
        <v>0</v>
      </c>
      <c r="EF49" s="26">
        <v>0</v>
      </c>
      <c r="EG49" s="26">
        <v>0</v>
      </c>
      <c r="EH49" s="26">
        <f t="shared" si="28"/>
        <v>0</v>
      </c>
      <c r="EI49" s="26">
        <v>0</v>
      </c>
      <c r="EJ49" s="26">
        <v>0</v>
      </c>
      <c r="EK49" s="26">
        <v>0</v>
      </c>
      <c r="EL49" s="26">
        <v>0</v>
      </c>
      <c r="EM49" s="26">
        <v>0</v>
      </c>
      <c r="EN49" s="26">
        <v>0</v>
      </c>
    </row>
  </sheetData>
  <mergeCells count="3">
    <mergeCell ref="A2:A6"/>
    <mergeCell ref="B2:B6"/>
    <mergeCell ref="C2:C6"/>
  </mergeCells>
  <phoneticPr fontId="1"/>
  <pageMargins left="0.70866141732283472" right="0.70866141732283472" top="0.98425196850393704" bottom="0.70866141732283472" header="0.70866141732283472" footer="0.70866141732283472"/>
  <pageSetup paperSize="9" scale="61" orientation="landscape" r:id="rId1"/>
  <headerFooter alignWithMargins="0">
    <oddHeader>&amp;L処理施設別ごみ搬入量の状況（平成30年度実績）</oddHeader>
  </headerFooter>
  <colBreaks count="8" manualBreakCount="8">
    <brk id="19" min="1" max="48" man="1"/>
    <brk id="34" min="1" max="48" man="1"/>
    <brk id="49" min="1" max="48" man="1"/>
    <brk id="64" min="1" max="48" man="1"/>
    <brk id="79" min="1" max="48" man="1"/>
    <brk id="94" min="1" max="48" man="1"/>
    <brk id="109" min="1" max="48" man="1"/>
    <brk id="124" min="1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N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3" customWidth="1"/>
    <col min="2" max="2" width="8.77734375" style="28" customWidth="1"/>
    <col min="3" max="3" width="12.6640625" style="3" customWidth="1"/>
    <col min="4" max="144" width="9.88671875" style="29" customWidth="1"/>
    <col min="145" max="16384" width="9" style="3"/>
  </cols>
  <sheetData>
    <row r="1" spans="1:144" ht="16.2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</row>
    <row r="2" spans="1:144" s="7" customFormat="1" ht="25.5" customHeight="1" x14ac:dyDescent="0.2">
      <c r="A2" s="77" t="s">
        <v>1</v>
      </c>
      <c r="B2" s="77" t="s">
        <v>2</v>
      </c>
      <c r="C2" s="79" t="s">
        <v>3</v>
      </c>
      <c r="D2" s="4" t="s">
        <v>4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6"/>
    </row>
    <row r="3" spans="1:144" s="7" customFormat="1" ht="25.5" customHeight="1" x14ac:dyDescent="0.2">
      <c r="A3" s="78"/>
      <c r="B3" s="78"/>
      <c r="C3" s="80"/>
      <c r="D3" s="8"/>
      <c r="E3" s="9" t="s">
        <v>5</v>
      </c>
      <c r="F3" s="10"/>
      <c r="G3" s="10"/>
      <c r="H3" s="10"/>
      <c r="I3" s="10"/>
      <c r="J3" s="10"/>
      <c r="K3" s="10"/>
      <c r="L3" s="10"/>
      <c r="M3" s="11"/>
      <c r="N3" s="10"/>
      <c r="O3" s="10"/>
      <c r="P3" s="10"/>
      <c r="Q3" s="10"/>
      <c r="R3" s="10"/>
      <c r="S3" s="10"/>
      <c r="T3" s="9" t="s">
        <v>6</v>
      </c>
      <c r="U3" s="10"/>
      <c r="V3" s="10"/>
      <c r="W3" s="10"/>
      <c r="X3" s="10"/>
      <c r="Y3" s="10"/>
      <c r="Z3" s="10"/>
      <c r="AA3" s="10"/>
      <c r="AB3" s="11"/>
      <c r="AC3" s="10"/>
      <c r="AD3" s="10"/>
      <c r="AE3" s="10"/>
      <c r="AF3" s="10"/>
      <c r="AG3" s="10"/>
      <c r="AH3" s="10"/>
      <c r="AI3" s="9" t="s">
        <v>7</v>
      </c>
      <c r="AJ3" s="10"/>
      <c r="AK3" s="10"/>
      <c r="AL3" s="10"/>
      <c r="AM3" s="10"/>
      <c r="AN3" s="10"/>
      <c r="AO3" s="10"/>
      <c r="AP3" s="10"/>
      <c r="AQ3" s="11"/>
      <c r="AR3" s="10"/>
      <c r="AS3" s="10"/>
      <c r="AT3" s="10"/>
      <c r="AU3" s="10"/>
      <c r="AV3" s="10"/>
      <c r="AW3" s="10"/>
      <c r="AX3" s="9" t="s">
        <v>8</v>
      </c>
      <c r="AY3" s="10"/>
      <c r="AZ3" s="10"/>
      <c r="BA3" s="10"/>
      <c r="BB3" s="10"/>
      <c r="BC3" s="10"/>
      <c r="BD3" s="10"/>
      <c r="BE3" s="10"/>
      <c r="BF3" s="11"/>
      <c r="BG3" s="10"/>
      <c r="BH3" s="10"/>
      <c r="BI3" s="10"/>
      <c r="BJ3" s="10"/>
      <c r="BK3" s="10"/>
      <c r="BL3" s="10"/>
      <c r="BM3" s="9" t="s">
        <v>9</v>
      </c>
      <c r="BN3" s="10"/>
      <c r="BO3" s="10"/>
      <c r="BP3" s="10"/>
      <c r="BQ3" s="10"/>
      <c r="BR3" s="10"/>
      <c r="BS3" s="10"/>
      <c r="BT3" s="10"/>
      <c r="BU3" s="11"/>
      <c r="BV3" s="10"/>
      <c r="BW3" s="10"/>
      <c r="BX3" s="10"/>
      <c r="BY3" s="10"/>
      <c r="BZ3" s="10"/>
      <c r="CA3" s="10"/>
      <c r="CB3" s="9" t="s">
        <v>10</v>
      </c>
      <c r="CC3" s="10"/>
      <c r="CD3" s="10"/>
      <c r="CE3" s="10"/>
      <c r="CF3" s="10"/>
      <c r="CG3" s="10"/>
      <c r="CH3" s="10"/>
      <c r="CI3" s="10"/>
      <c r="CJ3" s="11"/>
      <c r="CK3" s="10"/>
      <c r="CL3" s="10"/>
      <c r="CM3" s="10"/>
      <c r="CN3" s="10"/>
      <c r="CO3" s="10"/>
      <c r="CP3" s="10"/>
      <c r="CQ3" s="9" t="s">
        <v>11</v>
      </c>
      <c r="CR3" s="10"/>
      <c r="CS3" s="10"/>
      <c r="CT3" s="10"/>
      <c r="CU3" s="10"/>
      <c r="CV3" s="10"/>
      <c r="CW3" s="10"/>
      <c r="CX3" s="10"/>
      <c r="CY3" s="11"/>
      <c r="CZ3" s="10"/>
      <c r="DA3" s="10"/>
      <c r="DB3" s="10"/>
      <c r="DC3" s="10"/>
      <c r="DD3" s="10"/>
      <c r="DE3" s="10"/>
      <c r="DF3" s="9" t="s">
        <v>12</v>
      </c>
      <c r="DG3" s="10"/>
      <c r="DH3" s="10"/>
      <c r="DI3" s="10"/>
      <c r="DJ3" s="10"/>
      <c r="DK3" s="10"/>
      <c r="DL3" s="10"/>
      <c r="DM3" s="10"/>
      <c r="DN3" s="11"/>
      <c r="DO3" s="10"/>
      <c r="DP3" s="10"/>
      <c r="DQ3" s="10"/>
      <c r="DR3" s="10"/>
      <c r="DS3" s="10"/>
      <c r="DT3" s="10"/>
      <c r="DU3" s="9" t="s">
        <v>13</v>
      </c>
      <c r="DV3" s="11"/>
      <c r="DW3" s="11"/>
      <c r="DX3" s="11"/>
      <c r="DY3" s="12"/>
      <c r="DZ3" s="9" t="s">
        <v>14</v>
      </c>
      <c r="EA3" s="10"/>
      <c r="EB3" s="10"/>
      <c r="EC3" s="10"/>
      <c r="ED3" s="10"/>
      <c r="EE3" s="10"/>
      <c r="EF3" s="10"/>
      <c r="EG3" s="10"/>
      <c r="EH3" s="11"/>
      <c r="EI3" s="10"/>
      <c r="EJ3" s="10"/>
      <c r="EK3" s="10"/>
      <c r="EL3" s="10"/>
      <c r="EM3" s="10"/>
      <c r="EN3" s="13"/>
    </row>
    <row r="4" spans="1:144" s="7" customFormat="1" ht="25.5" customHeight="1" x14ac:dyDescent="0.2">
      <c r="A4" s="78"/>
      <c r="B4" s="78"/>
      <c r="C4" s="80"/>
      <c r="D4" s="8"/>
      <c r="E4" s="8"/>
      <c r="F4" s="9" t="s">
        <v>15</v>
      </c>
      <c r="G4" s="10"/>
      <c r="H4" s="10"/>
      <c r="I4" s="10"/>
      <c r="J4" s="10"/>
      <c r="K4" s="10"/>
      <c r="L4" s="10"/>
      <c r="M4" s="9" t="s">
        <v>16</v>
      </c>
      <c r="N4" s="10"/>
      <c r="O4" s="10"/>
      <c r="P4" s="10"/>
      <c r="Q4" s="10"/>
      <c r="R4" s="10"/>
      <c r="S4" s="10"/>
      <c r="T4" s="8"/>
      <c r="U4" s="9" t="s">
        <v>15</v>
      </c>
      <c r="V4" s="10"/>
      <c r="W4" s="10"/>
      <c r="X4" s="10"/>
      <c r="Y4" s="10"/>
      <c r="Z4" s="10"/>
      <c r="AA4" s="10"/>
      <c r="AB4" s="9" t="s">
        <v>16</v>
      </c>
      <c r="AC4" s="10"/>
      <c r="AD4" s="10"/>
      <c r="AE4" s="10"/>
      <c r="AF4" s="10"/>
      <c r="AG4" s="10"/>
      <c r="AH4" s="10"/>
      <c r="AI4" s="8"/>
      <c r="AJ4" s="9" t="s">
        <v>15</v>
      </c>
      <c r="AK4" s="10"/>
      <c r="AL4" s="10"/>
      <c r="AM4" s="10"/>
      <c r="AN4" s="10"/>
      <c r="AO4" s="10"/>
      <c r="AP4" s="10"/>
      <c r="AQ4" s="9" t="s">
        <v>16</v>
      </c>
      <c r="AR4" s="10"/>
      <c r="AS4" s="10"/>
      <c r="AT4" s="10"/>
      <c r="AU4" s="10"/>
      <c r="AV4" s="10"/>
      <c r="AW4" s="10"/>
      <c r="AX4" s="8"/>
      <c r="AY4" s="9" t="s">
        <v>15</v>
      </c>
      <c r="AZ4" s="10"/>
      <c r="BA4" s="10"/>
      <c r="BB4" s="10"/>
      <c r="BC4" s="10"/>
      <c r="BD4" s="10"/>
      <c r="BE4" s="10"/>
      <c r="BF4" s="9" t="s">
        <v>16</v>
      </c>
      <c r="BG4" s="10"/>
      <c r="BH4" s="10"/>
      <c r="BI4" s="10"/>
      <c r="BJ4" s="10"/>
      <c r="BK4" s="10"/>
      <c r="BL4" s="10"/>
      <c r="BM4" s="8"/>
      <c r="BN4" s="9" t="s">
        <v>15</v>
      </c>
      <c r="BO4" s="10"/>
      <c r="BP4" s="10"/>
      <c r="BQ4" s="10"/>
      <c r="BR4" s="10"/>
      <c r="BS4" s="10"/>
      <c r="BT4" s="10"/>
      <c r="BU4" s="9" t="s">
        <v>16</v>
      </c>
      <c r="BV4" s="10"/>
      <c r="BW4" s="10"/>
      <c r="BX4" s="10"/>
      <c r="BY4" s="10"/>
      <c r="BZ4" s="10"/>
      <c r="CA4" s="10"/>
      <c r="CB4" s="8"/>
      <c r="CC4" s="9" t="s">
        <v>15</v>
      </c>
      <c r="CD4" s="10"/>
      <c r="CE4" s="10"/>
      <c r="CF4" s="10"/>
      <c r="CG4" s="10"/>
      <c r="CH4" s="10"/>
      <c r="CI4" s="10"/>
      <c r="CJ4" s="9" t="s">
        <v>16</v>
      </c>
      <c r="CK4" s="10"/>
      <c r="CL4" s="10"/>
      <c r="CM4" s="10"/>
      <c r="CN4" s="10"/>
      <c r="CO4" s="10"/>
      <c r="CP4" s="10"/>
      <c r="CQ4" s="8"/>
      <c r="CR4" s="9" t="s">
        <v>15</v>
      </c>
      <c r="CS4" s="10"/>
      <c r="CT4" s="10"/>
      <c r="CU4" s="10"/>
      <c r="CV4" s="10"/>
      <c r="CW4" s="10"/>
      <c r="CX4" s="10"/>
      <c r="CY4" s="9" t="s">
        <v>16</v>
      </c>
      <c r="CZ4" s="10"/>
      <c r="DA4" s="10"/>
      <c r="DB4" s="10"/>
      <c r="DC4" s="10"/>
      <c r="DD4" s="10"/>
      <c r="DE4" s="10"/>
      <c r="DF4" s="8"/>
      <c r="DG4" s="9" t="s">
        <v>15</v>
      </c>
      <c r="DH4" s="10"/>
      <c r="DI4" s="10"/>
      <c r="DJ4" s="10"/>
      <c r="DK4" s="10"/>
      <c r="DL4" s="10"/>
      <c r="DM4" s="10"/>
      <c r="DN4" s="9" t="s">
        <v>16</v>
      </c>
      <c r="DO4" s="10"/>
      <c r="DP4" s="10"/>
      <c r="DQ4" s="10"/>
      <c r="DR4" s="10"/>
      <c r="DS4" s="10"/>
      <c r="DT4" s="10"/>
      <c r="DU4" s="8"/>
      <c r="DV4" s="14" t="s">
        <v>17</v>
      </c>
      <c r="DW4" s="12"/>
      <c r="DX4" s="8" t="s">
        <v>18</v>
      </c>
      <c r="DY4" s="12"/>
      <c r="DZ4" s="8"/>
      <c r="EA4" s="9" t="s">
        <v>15</v>
      </c>
      <c r="EB4" s="10"/>
      <c r="EC4" s="10"/>
      <c r="ED4" s="10"/>
      <c r="EE4" s="10"/>
      <c r="EF4" s="10"/>
      <c r="EG4" s="10"/>
      <c r="EH4" s="9" t="s">
        <v>16</v>
      </c>
      <c r="EI4" s="10"/>
      <c r="EJ4" s="10"/>
      <c r="EK4" s="10"/>
      <c r="EL4" s="10"/>
      <c r="EM4" s="10"/>
      <c r="EN4" s="12"/>
    </row>
    <row r="5" spans="1:144" s="7" customFormat="1" ht="22.5" customHeight="1" x14ac:dyDescent="0.2">
      <c r="A5" s="78"/>
      <c r="B5" s="78"/>
      <c r="C5" s="80"/>
      <c r="D5" s="15" t="s">
        <v>19</v>
      </c>
      <c r="E5" s="15" t="s">
        <v>19</v>
      </c>
      <c r="F5" s="15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6" t="s">
        <v>24</v>
      </c>
      <c r="L5" s="16" t="s">
        <v>25</v>
      </c>
      <c r="M5" s="15" t="s">
        <v>19</v>
      </c>
      <c r="N5" s="16" t="s">
        <v>20</v>
      </c>
      <c r="O5" s="16" t="s">
        <v>21</v>
      </c>
      <c r="P5" s="16" t="s">
        <v>22</v>
      </c>
      <c r="Q5" s="16" t="s">
        <v>23</v>
      </c>
      <c r="R5" s="16" t="s">
        <v>24</v>
      </c>
      <c r="S5" s="16" t="s">
        <v>25</v>
      </c>
      <c r="T5" s="15" t="s">
        <v>19</v>
      </c>
      <c r="U5" s="15" t="s">
        <v>19</v>
      </c>
      <c r="V5" s="16" t="s">
        <v>20</v>
      </c>
      <c r="W5" s="16" t="s">
        <v>21</v>
      </c>
      <c r="X5" s="16" t="s">
        <v>22</v>
      </c>
      <c r="Y5" s="16" t="s">
        <v>23</v>
      </c>
      <c r="Z5" s="16" t="s">
        <v>24</v>
      </c>
      <c r="AA5" s="16" t="s">
        <v>25</v>
      </c>
      <c r="AB5" s="15" t="s">
        <v>19</v>
      </c>
      <c r="AC5" s="16" t="s">
        <v>20</v>
      </c>
      <c r="AD5" s="16" t="s">
        <v>21</v>
      </c>
      <c r="AE5" s="16" t="s">
        <v>22</v>
      </c>
      <c r="AF5" s="16" t="s">
        <v>23</v>
      </c>
      <c r="AG5" s="16" t="s">
        <v>24</v>
      </c>
      <c r="AH5" s="16" t="s">
        <v>25</v>
      </c>
      <c r="AI5" s="15" t="s">
        <v>19</v>
      </c>
      <c r="AJ5" s="15" t="s">
        <v>19</v>
      </c>
      <c r="AK5" s="16" t="s">
        <v>20</v>
      </c>
      <c r="AL5" s="16" t="s">
        <v>21</v>
      </c>
      <c r="AM5" s="16" t="s">
        <v>22</v>
      </c>
      <c r="AN5" s="16" t="s">
        <v>23</v>
      </c>
      <c r="AO5" s="16" t="s">
        <v>24</v>
      </c>
      <c r="AP5" s="16" t="s">
        <v>25</v>
      </c>
      <c r="AQ5" s="15" t="s">
        <v>19</v>
      </c>
      <c r="AR5" s="16" t="s">
        <v>20</v>
      </c>
      <c r="AS5" s="16" t="s">
        <v>21</v>
      </c>
      <c r="AT5" s="16" t="s">
        <v>22</v>
      </c>
      <c r="AU5" s="16" t="s">
        <v>23</v>
      </c>
      <c r="AV5" s="16" t="s">
        <v>24</v>
      </c>
      <c r="AW5" s="16" t="s">
        <v>25</v>
      </c>
      <c r="AX5" s="15" t="s">
        <v>19</v>
      </c>
      <c r="AY5" s="15" t="s">
        <v>19</v>
      </c>
      <c r="AZ5" s="16" t="s">
        <v>20</v>
      </c>
      <c r="BA5" s="16" t="s">
        <v>21</v>
      </c>
      <c r="BB5" s="16" t="s">
        <v>22</v>
      </c>
      <c r="BC5" s="16" t="s">
        <v>23</v>
      </c>
      <c r="BD5" s="16" t="s">
        <v>24</v>
      </c>
      <c r="BE5" s="16" t="s">
        <v>25</v>
      </c>
      <c r="BF5" s="15" t="s">
        <v>19</v>
      </c>
      <c r="BG5" s="16" t="s">
        <v>20</v>
      </c>
      <c r="BH5" s="16" t="s">
        <v>21</v>
      </c>
      <c r="BI5" s="16" t="s">
        <v>22</v>
      </c>
      <c r="BJ5" s="16" t="s">
        <v>23</v>
      </c>
      <c r="BK5" s="16" t="s">
        <v>24</v>
      </c>
      <c r="BL5" s="16" t="s">
        <v>25</v>
      </c>
      <c r="BM5" s="15" t="s">
        <v>19</v>
      </c>
      <c r="BN5" s="15" t="s">
        <v>19</v>
      </c>
      <c r="BO5" s="16" t="s">
        <v>20</v>
      </c>
      <c r="BP5" s="16" t="s">
        <v>21</v>
      </c>
      <c r="BQ5" s="16" t="s">
        <v>22</v>
      </c>
      <c r="BR5" s="16" t="s">
        <v>23</v>
      </c>
      <c r="BS5" s="16" t="s">
        <v>24</v>
      </c>
      <c r="BT5" s="16" t="s">
        <v>25</v>
      </c>
      <c r="BU5" s="15" t="s">
        <v>19</v>
      </c>
      <c r="BV5" s="16" t="s">
        <v>20</v>
      </c>
      <c r="BW5" s="16" t="s">
        <v>21</v>
      </c>
      <c r="BX5" s="16" t="s">
        <v>22</v>
      </c>
      <c r="BY5" s="16" t="s">
        <v>23</v>
      </c>
      <c r="BZ5" s="16" t="s">
        <v>24</v>
      </c>
      <c r="CA5" s="16" t="s">
        <v>25</v>
      </c>
      <c r="CB5" s="15" t="s">
        <v>19</v>
      </c>
      <c r="CC5" s="15" t="s">
        <v>19</v>
      </c>
      <c r="CD5" s="16" t="s">
        <v>20</v>
      </c>
      <c r="CE5" s="16" t="s">
        <v>21</v>
      </c>
      <c r="CF5" s="16" t="s">
        <v>22</v>
      </c>
      <c r="CG5" s="16" t="s">
        <v>23</v>
      </c>
      <c r="CH5" s="16" t="s">
        <v>24</v>
      </c>
      <c r="CI5" s="16" t="s">
        <v>25</v>
      </c>
      <c r="CJ5" s="15" t="s">
        <v>19</v>
      </c>
      <c r="CK5" s="16" t="s">
        <v>20</v>
      </c>
      <c r="CL5" s="16" t="s">
        <v>21</v>
      </c>
      <c r="CM5" s="16" t="s">
        <v>22</v>
      </c>
      <c r="CN5" s="16" t="s">
        <v>23</v>
      </c>
      <c r="CO5" s="16" t="s">
        <v>24</v>
      </c>
      <c r="CP5" s="16" t="s">
        <v>25</v>
      </c>
      <c r="CQ5" s="15" t="s">
        <v>19</v>
      </c>
      <c r="CR5" s="15" t="s">
        <v>19</v>
      </c>
      <c r="CS5" s="16" t="s">
        <v>20</v>
      </c>
      <c r="CT5" s="16" t="s">
        <v>21</v>
      </c>
      <c r="CU5" s="16" t="s">
        <v>22</v>
      </c>
      <c r="CV5" s="16" t="s">
        <v>23</v>
      </c>
      <c r="CW5" s="16" t="s">
        <v>24</v>
      </c>
      <c r="CX5" s="16" t="s">
        <v>25</v>
      </c>
      <c r="CY5" s="15" t="s">
        <v>19</v>
      </c>
      <c r="CZ5" s="16" t="s">
        <v>20</v>
      </c>
      <c r="DA5" s="16" t="s">
        <v>21</v>
      </c>
      <c r="DB5" s="16" t="s">
        <v>22</v>
      </c>
      <c r="DC5" s="16" t="s">
        <v>23</v>
      </c>
      <c r="DD5" s="16" t="s">
        <v>24</v>
      </c>
      <c r="DE5" s="16" t="s">
        <v>25</v>
      </c>
      <c r="DF5" s="15" t="s">
        <v>19</v>
      </c>
      <c r="DG5" s="15" t="s">
        <v>19</v>
      </c>
      <c r="DH5" s="16" t="s">
        <v>20</v>
      </c>
      <c r="DI5" s="16" t="s">
        <v>21</v>
      </c>
      <c r="DJ5" s="16" t="s">
        <v>22</v>
      </c>
      <c r="DK5" s="16" t="s">
        <v>23</v>
      </c>
      <c r="DL5" s="16" t="s">
        <v>24</v>
      </c>
      <c r="DM5" s="16" t="s">
        <v>25</v>
      </c>
      <c r="DN5" s="15" t="s">
        <v>19</v>
      </c>
      <c r="DO5" s="16" t="s">
        <v>20</v>
      </c>
      <c r="DP5" s="16" t="s">
        <v>21</v>
      </c>
      <c r="DQ5" s="16" t="s">
        <v>22</v>
      </c>
      <c r="DR5" s="16" t="s">
        <v>23</v>
      </c>
      <c r="DS5" s="16" t="s">
        <v>24</v>
      </c>
      <c r="DT5" s="16" t="s">
        <v>25</v>
      </c>
      <c r="DU5" s="15" t="s">
        <v>19</v>
      </c>
      <c r="DV5" s="16" t="s">
        <v>23</v>
      </c>
      <c r="DW5" s="16" t="s">
        <v>24</v>
      </c>
      <c r="DX5" s="16" t="s">
        <v>23</v>
      </c>
      <c r="DY5" s="16" t="s">
        <v>24</v>
      </c>
      <c r="DZ5" s="15" t="s">
        <v>19</v>
      </c>
      <c r="EA5" s="15" t="s">
        <v>19</v>
      </c>
      <c r="EB5" s="16" t="s">
        <v>20</v>
      </c>
      <c r="EC5" s="16" t="s">
        <v>21</v>
      </c>
      <c r="ED5" s="16" t="s">
        <v>22</v>
      </c>
      <c r="EE5" s="16" t="s">
        <v>23</v>
      </c>
      <c r="EF5" s="16" t="s">
        <v>24</v>
      </c>
      <c r="EG5" s="16" t="s">
        <v>25</v>
      </c>
      <c r="EH5" s="15" t="s">
        <v>19</v>
      </c>
      <c r="EI5" s="16" t="s">
        <v>20</v>
      </c>
      <c r="EJ5" s="16" t="s">
        <v>21</v>
      </c>
      <c r="EK5" s="16" t="s">
        <v>22</v>
      </c>
      <c r="EL5" s="16" t="s">
        <v>23</v>
      </c>
      <c r="EM5" s="16" t="s">
        <v>24</v>
      </c>
      <c r="EN5" s="16" t="s">
        <v>25</v>
      </c>
    </row>
    <row r="6" spans="1:144" s="18" customFormat="1" ht="13.5" customHeight="1" x14ac:dyDescent="0.2">
      <c r="A6" s="78"/>
      <c r="B6" s="78"/>
      <c r="C6" s="80"/>
      <c r="D6" s="17" t="s">
        <v>26</v>
      </c>
      <c r="E6" s="17" t="s">
        <v>26</v>
      </c>
      <c r="F6" s="17" t="s">
        <v>26</v>
      </c>
      <c r="G6" s="17" t="s">
        <v>26</v>
      </c>
      <c r="H6" s="17" t="s">
        <v>26</v>
      </c>
      <c r="I6" s="17" t="s">
        <v>26</v>
      </c>
      <c r="J6" s="17" t="s">
        <v>26</v>
      </c>
      <c r="K6" s="17" t="s">
        <v>26</v>
      </c>
      <c r="L6" s="17" t="s">
        <v>26</v>
      </c>
      <c r="M6" s="17" t="s">
        <v>26</v>
      </c>
      <c r="N6" s="17" t="s">
        <v>26</v>
      </c>
      <c r="O6" s="17" t="s">
        <v>26</v>
      </c>
      <c r="P6" s="17" t="s">
        <v>26</v>
      </c>
      <c r="Q6" s="17" t="s">
        <v>26</v>
      </c>
      <c r="R6" s="17" t="s">
        <v>26</v>
      </c>
      <c r="S6" s="17" t="s">
        <v>26</v>
      </c>
      <c r="T6" s="17" t="s">
        <v>26</v>
      </c>
      <c r="U6" s="17" t="s">
        <v>26</v>
      </c>
      <c r="V6" s="17" t="s">
        <v>26</v>
      </c>
      <c r="W6" s="17" t="s">
        <v>26</v>
      </c>
      <c r="X6" s="17" t="s">
        <v>26</v>
      </c>
      <c r="Y6" s="17" t="s">
        <v>26</v>
      </c>
      <c r="Z6" s="17" t="s">
        <v>26</v>
      </c>
      <c r="AA6" s="17" t="s">
        <v>26</v>
      </c>
      <c r="AB6" s="17" t="s">
        <v>26</v>
      </c>
      <c r="AC6" s="17" t="s">
        <v>26</v>
      </c>
      <c r="AD6" s="17" t="s">
        <v>26</v>
      </c>
      <c r="AE6" s="17" t="s">
        <v>26</v>
      </c>
      <c r="AF6" s="17" t="s">
        <v>26</v>
      </c>
      <c r="AG6" s="17" t="s">
        <v>26</v>
      </c>
      <c r="AH6" s="17" t="s">
        <v>26</v>
      </c>
      <c r="AI6" s="17" t="s">
        <v>26</v>
      </c>
      <c r="AJ6" s="17" t="s">
        <v>26</v>
      </c>
      <c r="AK6" s="17" t="s">
        <v>26</v>
      </c>
      <c r="AL6" s="17" t="s">
        <v>26</v>
      </c>
      <c r="AM6" s="17" t="s">
        <v>26</v>
      </c>
      <c r="AN6" s="17" t="s">
        <v>26</v>
      </c>
      <c r="AO6" s="17" t="s">
        <v>26</v>
      </c>
      <c r="AP6" s="17" t="s">
        <v>26</v>
      </c>
      <c r="AQ6" s="17" t="s">
        <v>26</v>
      </c>
      <c r="AR6" s="17" t="s">
        <v>26</v>
      </c>
      <c r="AS6" s="17" t="s">
        <v>26</v>
      </c>
      <c r="AT6" s="17" t="s">
        <v>26</v>
      </c>
      <c r="AU6" s="17" t="s">
        <v>26</v>
      </c>
      <c r="AV6" s="17" t="s">
        <v>26</v>
      </c>
      <c r="AW6" s="17" t="s">
        <v>26</v>
      </c>
      <c r="AX6" s="17" t="s">
        <v>26</v>
      </c>
      <c r="AY6" s="17" t="s">
        <v>26</v>
      </c>
      <c r="AZ6" s="17" t="s">
        <v>26</v>
      </c>
      <c r="BA6" s="17" t="s">
        <v>26</v>
      </c>
      <c r="BB6" s="17" t="s">
        <v>26</v>
      </c>
      <c r="BC6" s="17" t="s">
        <v>26</v>
      </c>
      <c r="BD6" s="17" t="s">
        <v>26</v>
      </c>
      <c r="BE6" s="17" t="s">
        <v>26</v>
      </c>
      <c r="BF6" s="17" t="s">
        <v>26</v>
      </c>
      <c r="BG6" s="17" t="s">
        <v>26</v>
      </c>
      <c r="BH6" s="17" t="s">
        <v>26</v>
      </c>
      <c r="BI6" s="17" t="s">
        <v>26</v>
      </c>
      <c r="BJ6" s="17" t="s">
        <v>26</v>
      </c>
      <c r="BK6" s="17" t="s">
        <v>26</v>
      </c>
      <c r="BL6" s="17" t="s">
        <v>26</v>
      </c>
      <c r="BM6" s="17" t="s">
        <v>26</v>
      </c>
      <c r="BN6" s="17" t="s">
        <v>26</v>
      </c>
      <c r="BO6" s="17" t="s">
        <v>26</v>
      </c>
      <c r="BP6" s="17" t="s">
        <v>26</v>
      </c>
      <c r="BQ6" s="17" t="s">
        <v>26</v>
      </c>
      <c r="BR6" s="17" t="s">
        <v>26</v>
      </c>
      <c r="BS6" s="17" t="s">
        <v>26</v>
      </c>
      <c r="BT6" s="17" t="s">
        <v>26</v>
      </c>
      <c r="BU6" s="17" t="s">
        <v>26</v>
      </c>
      <c r="BV6" s="17" t="s">
        <v>26</v>
      </c>
      <c r="BW6" s="17" t="s">
        <v>26</v>
      </c>
      <c r="BX6" s="17" t="s">
        <v>26</v>
      </c>
      <c r="BY6" s="17" t="s">
        <v>26</v>
      </c>
      <c r="BZ6" s="17" t="s">
        <v>26</v>
      </c>
      <c r="CA6" s="17" t="s">
        <v>26</v>
      </c>
      <c r="CB6" s="17" t="s">
        <v>26</v>
      </c>
      <c r="CC6" s="17" t="s">
        <v>26</v>
      </c>
      <c r="CD6" s="17" t="s">
        <v>26</v>
      </c>
      <c r="CE6" s="17" t="s">
        <v>26</v>
      </c>
      <c r="CF6" s="17" t="s">
        <v>26</v>
      </c>
      <c r="CG6" s="17" t="s">
        <v>26</v>
      </c>
      <c r="CH6" s="17" t="s">
        <v>26</v>
      </c>
      <c r="CI6" s="17" t="s">
        <v>26</v>
      </c>
      <c r="CJ6" s="17" t="s">
        <v>26</v>
      </c>
      <c r="CK6" s="17" t="s">
        <v>26</v>
      </c>
      <c r="CL6" s="17" t="s">
        <v>26</v>
      </c>
      <c r="CM6" s="17" t="s">
        <v>26</v>
      </c>
      <c r="CN6" s="17" t="s">
        <v>26</v>
      </c>
      <c r="CO6" s="17" t="s">
        <v>26</v>
      </c>
      <c r="CP6" s="17" t="s">
        <v>26</v>
      </c>
      <c r="CQ6" s="17" t="s">
        <v>26</v>
      </c>
      <c r="CR6" s="17" t="s">
        <v>26</v>
      </c>
      <c r="CS6" s="17" t="s">
        <v>26</v>
      </c>
      <c r="CT6" s="17" t="s">
        <v>26</v>
      </c>
      <c r="CU6" s="17" t="s">
        <v>26</v>
      </c>
      <c r="CV6" s="17" t="s">
        <v>26</v>
      </c>
      <c r="CW6" s="17" t="s">
        <v>26</v>
      </c>
      <c r="CX6" s="17" t="s">
        <v>26</v>
      </c>
      <c r="CY6" s="17" t="s">
        <v>26</v>
      </c>
      <c r="CZ6" s="17" t="s">
        <v>26</v>
      </c>
      <c r="DA6" s="17" t="s">
        <v>26</v>
      </c>
      <c r="DB6" s="17" t="s">
        <v>26</v>
      </c>
      <c r="DC6" s="17" t="s">
        <v>26</v>
      </c>
      <c r="DD6" s="17" t="s">
        <v>26</v>
      </c>
      <c r="DE6" s="17" t="s">
        <v>26</v>
      </c>
      <c r="DF6" s="17" t="s">
        <v>26</v>
      </c>
      <c r="DG6" s="17" t="s">
        <v>26</v>
      </c>
      <c r="DH6" s="17" t="s">
        <v>26</v>
      </c>
      <c r="DI6" s="17" t="s">
        <v>26</v>
      </c>
      <c r="DJ6" s="17" t="s">
        <v>26</v>
      </c>
      <c r="DK6" s="17" t="s">
        <v>26</v>
      </c>
      <c r="DL6" s="17" t="s">
        <v>26</v>
      </c>
      <c r="DM6" s="17" t="s">
        <v>26</v>
      </c>
      <c r="DN6" s="17" t="s">
        <v>26</v>
      </c>
      <c r="DO6" s="17" t="s">
        <v>26</v>
      </c>
      <c r="DP6" s="17" t="s">
        <v>26</v>
      </c>
      <c r="DQ6" s="17" t="s">
        <v>26</v>
      </c>
      <c r="DR6" s="17" t="s">
        <v>26</v>
      </c>
      <c r="DS6" s="17" t="s">
        <v>26</v>
      </c>
      <c r="DT6" s="17" t="s">
        <v>26</v>
      </c>
      <c r="DU6" s="17" t="s">
        <v>26</v>
      </c>
      <c r="DV6" s="17" t="s">
        <v>26</v>
      </c>
      <c r="DW6" s="17" t="s">
        <v>26</v>
      </c>
      <c r="DX6" s="17" t="s">
        <v>26</v>
      </c>
      <c r="DY6" s="17" t="s">
        <v>26</v>
      </c>
      <c r="DZ6" s="17" t="s">
        <v>26</v>
      </c>
      <c r="EA6" s="17" t="s">
        <v>26</v>
      </c>
      <c r="EB6" s="17" t="s">
        <v>26</v>
      </c>
      <c r="EC6" s="17" t="s">
        <v>26</v>
      </c>
      <c r="ED6" s="17" t="s">
        <v>26</v>
      </c>
      <c r="EE6" s="17" t="s">
        <v>26</v>
      </c>
      <c r="EF6" s="17" t="s">
        <v>26</v>
      </c>
      <c r="EG6" s="17" t="s">
        <v>26</v>
      </c>
      <c r="EH6" s="17" t="s">
        <v>26</v>
      </c>
      <c r="EI6" s="17" t="s">
        <v>26</v>
      </c>
      <c r="EJ6" s="17" t="s">
        <v>26</v>
      </c>
      <c r="EK6" s="17" t="s">
        <v>26</v>
      </c>
      <c r="EL6" s="17" t="s">
        <v>26</v>
      </c>
      <c r="EM6" s="17" t="s">
        <v>26</v>
      </c>
      <c r="EN6" s="17" t="s">
        <v>26</v>
      </c>
    </row>
    <row r="7" spans="1:144" s="23" customFormat="1" ht="13.5" customHeight="1" x14ac:dyDescent="0.2">
      <c r="A7" s="19" t="str">
        <f>[5]ごみ処理概要!A7</f>
        <v>岐阜県</v>
      </c>
      <c r="B7" s="20" t="str">
        <f>[5]ごみ処理概要!B7</f>
        <v>21000</v>
      </c>
      <c r="C7" s="21" t="s">
        <v>19</v>
      </c>
      <c r="D7" s="22">
        <f t="shared" ref="D7:D49" si="0">SUM(E7,T7,AI7,AX7,BM7,CB7,CQ7,DF7,DU7,DZ7)</f>
        <v>621932</v>
      </c>
      <c r="E7" s="22">
        <f t="shared" ref="E7:E49" si="1">SUM(F7,M7)</f>
        <v>511691</v>
      </c>
      <c r="F7" s="22">
        <f t="shared" ref="F7:F49" si="2">SUM(G7:L7)</f>
        <v>475407</v>
      </c>
      <c r="G7" s="22">
        <f>SUM(G$8:G$49)</f>
        <v>0</v>
      </c>
      <c r="H7" s="22">
        <f>SUM(H$8:H$49)</f>
        <v>473961</v>
      </c>
      <c r="I7" s="22">
        <f>SUM(I$8:I$49)</f>
        <v>368</v>
      </c>
      <c r="J7" s="22">
        <f>SUM(J$8:J$49)</f>
        <v>0</v>
      </c>
      <c r="K7" s="22">
        <f>SUM(K$8:K$49)</f>
        <v>0</v>
      </c>
      <c r="L7" s="22">
        <f>SUM(L$8:L$49)</f>
        <v>1078</v>
      </c>
      <c r="M7" s="22">
        <f t="shared" ref="M7:M49" si="3">SUM(N7:S7)</f>
        <v>36284</v>
      </c>
      <c r="N7" s="22">
        <f>SUM(N$8:N$49)</f>
        <v>0</v>
      </c>
      <c r="O7" s="22">
        <f>SUM(O$8:O$49)</f>
        <v>35959</v>
      </c>
      <c r="P7" s="22">
        <f>SUM(P$8:P$49)</f>
        <v>0</v>
      </c>
      <c r="Q7" s="22">
        <f>SUM(Q$8:Q$49)</f>
        <v>0</v>
      </c>
      <c r="R7" s="22">
        <f>SUM(R$8:R$49)</f>
        <v>0</v>
      </c>
      <c r="S7" s="22">
        <f>SUM(S$8:S$49)</f>
        <v>325</v>
      </c>
      <c r="T7" s="22">
        <f t="shared" ref="T7:T49" si="4">SUM(U7,AB7)</f>
        <v>30168</v>
      </c>
      <c r="U7" s="22">
        <f t="shared" ref="U7:U49" si="5">SUM(V7:AA7)</f>
        <v>13671</v>
      </c>
      <c r="V7" s="22">
        <f>SUM(V$8:V$49)</f>
        <v>0</v>
      </c>
      <c r="W7" s="22">
        <f>SUM(W$8:W$49)</f>
        <v>0</v>
      </c>
      <c r="X7" s="22">
        <f>SUM(X$8:X$49)</f>
        <v>7563</v>
      </c>
      <c r="Y7" s="22">
        <f>SUM(Y$8:Y$49)</f>
        <v>0</v>
      </c>
      <c r="Z7" s="22">
        <f>SUM(Z$8:Z$49)</f>
        <v>95</v>
      </c>
      <c r="AA7" s="22">
        <f>SUM(AA$8:AA$49)</f>
        <v>6013</v>
      </c>
      <c r="AB7" s="22">
        <f t="shared" ref="AB7:AB49" si="6">SUM(AC7:AH7)</f>
        <v>16497</v>
      </c>
      <c r="AC7" s="22">
        <f>SUM(AC$8:AC$49)</f>
        <v>0</v>
      </c>
      <c r="AD7" s="22">
        <f>SUM(AD$8:AD$49)</f>
        <v>0</v>
      </c>
      <c r="AE7" s="22">
        <f>SUM(AE$8:AE$49)</f>
        <v>5351</v>
      </c>
      <c r="AF7" s="22">
        <f>SUM(AF$8:AF$49)</f>
        <v>0</v>
      </c>
      <c r="AG7" s="22">
        <f>SUM(AG$8:AG$49)</f>
        <v>0</v>
      </c>
      <c r="AH7" s="22">
        <f>SUM(AH$8:AH$49)</f>
        <v>11146</v>
      </c>
      <c r="AI7" s="22">
        <f t="shared" ref="AI7:AI49" si="7">SUM(AJ7,AQ7)</f>
        <v>264</v>
      </c>
      <c r="AJ7" s="22">
        <f t="shared" ref="AJ7:AJ49" si="8">SUM(AK7:AP7)</f>
        <v>210</v>
      </c>
      <c r="AK7" s="22">
        <f>SUM(AK$8:AK$49)</f>
        <v>0</v>
      </c>
      <c r="AL7" s="22">
        <f>SUM(AL$8:AL$49)</f>
        <v>37</v>
      </c>
      <c r="AM7" s="22">
        <f>SUM(AM$8:AM$49)</f>
        <v>0</v>
      </c>
      <c r="AN7" s="22">
        <f>SUM(AN$8:AN$49)</f>
        <v>173</v>
      </c>
      <c r="AO7" s="22">
        <f>SUM(AO$8:AO$49)</f>
        <v>0</v>
      </c>
      <c r="AP7" s="22">
        <f>SUM(AP$8:AP$49)</f>
        <v>0</v>
      </c>
      <c r="AQ7" s="22">
        <f t="shared" ref="AQ7:AQ49" si="9">SUM(AR7:AW7)</f>
        <v>54</v>
      </c>
      <c r="AR7" s="22">
        <f>SUM(AR$8:AR$49)</f>
        <v>0</v>
      </c>
      <c r="AS7" s="22">
        <f>SUM(AS$8:AS$49)</f>
        <v>0</v>
      </c>
      <c r="AT7" s="22">
        <f>SUM(AT$8:AT$49)</f>
        <v>0</v>
      </c>
      <c r="AU7" s="22">
        <f>SUM(AU$8:AU$49)</f>
        <v>0</v>
      </c>
      <c r="AV7" s="22">
        <f>SUM(AV$8:AV$49)</f>
        <v>54</v>
      </c>
      <c r="AW7" s="22">
        <f>SUM(AW$8:AW$49)</f>
        <v>0</v>
      </c>
      <c r="AX7" s="22">
        <f t="shared" ref="AX7:AX49" si="10">SUM(AY7,BF7)</f>
        <v>0</v>
      </c>
      <c r="AY7" s="22">
        <f t="shared" ref="AY7:AY49" si="11">SUM(AZ7:BE7)</f>
        <v>0</v>
      </c>
      <c r="AZ7" s="22">
        <f>SUM(AZ$8:AZ$49)</f>
        <v>0</v>
      </c>
      <c r="BA7" s="22">
        <f>SUM(BA$8:BA$49)</f>
        <v>0</v>
      </c>
      <c r="BB7" s="22">
        <f>SUM(BB$8:BB$49)</f>
        <v>0</v>
      </c>
      <c r="BC7" s="22">
        <f>SUM(BC$8:BC$49)</f>
        <v>0</v>
      </c>
      <c r="BD7" s="22">
        <f>SUM(BD$8:BD$49)</f>
        <v>0</v>
      </c>
      <c r="BE7" s="22">
        <f>SUM(BE$8:BE$49)</f>
        <v>0</v>
      </c>
      <c r="BF7" s="22">
        <f t="shared" ref="BF7:BF49" si="12">SUM(BG7:BL7)</f>
        <v>0</v>
      </c>
      <c r="BG7" s="22">
        <f>SUM(BG$8:BG$49)</f>
        <v>0</v>
      </c>
      <c r="BH7" s="22">
        <f>SUM(BH$8:BH$49)</f>
        <v>0</v>
      </c>
      <c r="BI7" s="22">
        <f>SUM(BI$8:BI$49)</f>
        <v>0</v>
      </c>
      <c r="BJ7" s="22">
        <f>SUM(BJ$8:BJ$49)</f>
        <v>0</v>
      </c>
      <c r="BK7" s="22">
        <f>SUM(BK$8:BK$49)</f>
        <v>0</v>
      </c>
      <c r="BL7" s="22">
        <f>SUM(BL$8:BL$49)</f>
        <v>0</v>
      </c>
      <c r="BM7" s="22">
        <f t="shared" ref="BM7:BM49" si="13">SUM(BN7,BU7)</f>
        <v>0</v>
      </c>
      <c r="BN7" s="22">
        <f t="shared" ref="BN7:BN49" si="14">SUM(BO7:BT7)</f>
        <v>0</v>
      </c>
      <c r="BO7" s="22">
        <f>SUM(BO$8:BO$49)</f>
        <v>0</v>
      </c>
      <c r="BP7" s="22">
        <f>SUM(BP$8:BP$49)</f>
        <v>0</v>
      </c>
      <c r="BQ7" s="22">
        <f>SUM(BQ$8:BQ$49)</f>
        <v>0</v>
      </c>
      <c r="BR7" s="22">
        <f>SUM(BR$8:BR$49)</f>
        <v>0</v>
      </c>
      <c r="BS7" s="22">
        <f>SUM(BS$8:BS$49)</f>
        <v>0</v>
      </c>
      <c r="BT7" s="22">
        <f>SUM(BT$8:BT$49)</f>
        <v>0</v>
      </c>
      <c r="BU7" s="22">
        <f t="shared" ref="BU7:BU49" si="15">SUM(BV7:CA7)</f>
        <v>0</v>
      </c>
      <c r="BV7" s="22">
        <f>SUM(BV$8:BV$49)</f>
        <v>0</v>
      </c>
      <c r="BW7" s="22">
        <f>SUM(BW$8:BW$49)</f>
        <v>0</v>
      </c>
      <c r="BX7" s="22">
        <f>SUM(BX$8:BX$49)</f>
        <v>0</v>
      </c>
      <c r="BY7" s="22">
        <f>SUM(BY$8:BY$49)</f>
        <v>0</v>
      </c>
      <c r="BZ7" s="22">
        <f>SUM(BZ$8:BZ$49)</f>
        <v>0</v>
      </c>
      <c r="CA7" s="22">
        <f>SUM(CA$8:CA$49)</f>
        <v>0</v>
      </c>
      <c r="CB7" s="22">
        <f t="shared" ref="CB7:CB49" si="16">SUM(CC7,CJ7)</f>
        <v>17281</v>
      </c>
      <c r="CC7" s="22">
        <f t="shared" ref="CC7:CC49" si="17">SUM(CD7:CI7)</f>
        <v>12850</v>
      </c>
      <c r="CD7" s="22">
        <f>SUM(CD$8:CD$49)</f>
        <v>0</v>
      </c>
      <c r="CE7" s="22">
        <f>SUM(CE$8:CE$49)</f>
        <v>11226</v>
      </c>
      <c r="CF7" s="22">
        <f>SUM(CF$8:CF$49)</f>
        <v>612</v>
      </c>
      <c r="CG7" s="22">
        <f>SUM(CG$8:CG$49)</f>
        <v>921</v>
      </c>
      <c r="CH7" s="22">
        <f>SUM(CH$8:CH$49)</f>
        <v>0</v>
      </c>
      <c r="CI7" s="22">
        <f>SUM(CI$8:CI$49)</f>
        <v>91</v>
      </c>
      <c r="CJ7" s="22">
        <f t="shared" ref="CJ7:CJ49" si="18">SUM(CK7:CP7)</f>
        <v>4431</v>
      </c>
      <c r="CK7" s="22">
        <f>SUM(CK$8:CK$49)</f>
        <v>0</v>
      </c>
      <c r="CL7" s="22">
        <f>SUM(CL$8:CL$49)</f>
        <v>1064</v>
      </c>
      <c r="CM7" s="22">
        <f>SUM(CM$8:CM$49)</f>
        <v>0</v>
      </c>
      <c r="CN7" s="22">
        <f>SUM(CN$8:CN$49)</f>
        <v>3333</v>
      </c>
      <c r="CO7" s="22">
        <f>SUM(CO$8:CO$49)</f>
        <v>0</v>
      </c>
      <c r="CP7" s="22">
        <f>SUM(CP$8:CP$49)</f>
        <v>34</v>
      </c>
      <c r="CQ7" s="22">
        <f t="shared" ref="CQ7:CQ49" si="19">SUM(CR7,CY7)</f>
        <v>33693</v>
      </c>
      <c r="CR7" s="22">
        <f t="shared" ref="CR7:CR49" si="20">SUM(CS7:CX7)</f>
        <v>27943</v>
      </c>
      <c r="CS7" s="22">
        <f>SUM(CS$8:CS$49)</f>
        <v>0</v>
      </c>
      <c r="CT7" s="22">
        <f>SUM(CT$8:CT$49)</f>
        <v>0</v>
      </c>
      <c r="CU7" s="22">
        <f>SUM(CU$8:CU$49)</f>
        <v>4339</v>
      </c>
      <c r="CV7" s="22">
        <f>SUM(CV$8:CV$49)</f>
        <v>21766</v>
      </c>
      <c r="CW7" s="22">
        <f>SUM(CW$8:CW$49)</f>
        <v>143</v>
      </c>
      <c r="CX7" s="22">
        <f>SUM(CX$8:CX$49)</f>
        <v>1695</v>
      </c>
      <c r="CY7" s="22">
        <f t="shared" ref="CY7:CY49" si="21">SUM(CZ7:DE7)</f>
        <v>5750</v>
      </c>
      <c r="CZ7" s="22">
        <f>SUM(CZ$8:CZ$49)</f>
        <v>0</v>
      </c>
      <c r="DA7" s="22">
        <f>SUM(DA$8:DA$49)</f>
        <v>0</v>
      </c>
      <c r="DB7" s="22">
        <f>SUM(DB$8:DB$49)</f>
        <v>1788</v>
      </c>
      <c r="DC7" s="22">
        <f>SUM(DC$8:DC$49)</f>
        <v>2847</v>
      </c>
      <c r="DD7" s="22">
        <f>SUM(DD$8:DD$49)</f>
        <v>5</v>
      </c>
      <c r="DE7" s="22">
        <f>SUM(DE$8:DE$49)</f>
        <v>1110</v>
      </c>
      <c r="DF7" s="22">
        <f t="shared" ref="DF7:DF49" si="22">SUM(DG7,DN7)</f>
        <v>937</v>
      </c>
      <c r="DG7" s="22">
        <f t="shared" ref="DG7:DG49" si="23">SUM(DH7:DM7)</f>
        <v>808</v>
      </c>
      <c r="DH7" s="22">
        <f>SUM(DH$8:DH$49)</f>
        <v>172</v>
      </c>
      <c r="DI7" s="22">
        <f>SUM(DI$8:DI$49)</f>
        <v>0</v>
      </c>
      <c r="DJ7" s="22">
        <f>SUM(DJ$8:DJ$49)</f>
        <v>589</v>
      </c>
      <c r="DK7" s="22">
        <f>SUM(DK$8:DK$49)</f>
        <v>25</v>
      </c>
      <c r="DL7" s="22">
        <f>SUM(DL$8:DL$49)</f>
        <v>22</v>
      </c>
      <c r="DM7" s="22">
        <f>SUM(DM$8:DM$49)</f>
        <v>0</v>
      </c>
      <c r="DN7" s="22">
        <f t="shared" ref="DN7:DN49" si="24">SUM(DO7:DT7)</f>
        <v>129</v>
      </c>
      <c r="DO7" s="22">
        <f>SUM(DO$8:DO$49)</f>
        <v>85</v>
      </c>
      <c r="DP7" s="22">
        <f>SUM(DP$8:DP$49)</f>
        <v>0</v>
      </c>
      <c r="DQ7" s="22">
        <f>SUM(DQ$8:DQ$49)</f>
        <v>18</v>
      </c>
      <c r="DR7" s="22">
        <f>SUM(DR$8:DR$49)</f>
        <v>26</v>
      </c>
      <c r="DS7" s="22">
        <f>SUM(DS$8:DS$49)</f>
        <v>0</v>
      </c>
      <c r="DT7" s="22">
        <f>SUM(DT$8:DT$49)</f>
        <v>0</v>
      </c>
      <c r="DU7" s="22">
        <f t="shared" ref="DU7:DU49" si="25">SUM(DV7:DY7)</f>
        <v>17352</v>
      </c>
      <c r="DV7" s="22">
        <f>SUM(DV$8:DV$49)</f>
        <v>15195</v>
      </c>
      <c r="DW7" s="22">
        <f>SUM(DW$8:DW$49)</f>
        <v>234</v>
      </c>
      <c r="DX7" s="22">
        <f>SUM(DX$8:DX$49)</f>
        <v>1916</v>
      </c>
      <c r="DY7" s="22">
        <f>SUM(DY$8:DY$49)</f>
        <v>7</v>
      </c>
      <c r="DZ7" s="22">
        <f t="shared" ref="DZ7:DZ49" si="26">SUM(EA7,EH7)</f>
        <v>10546</v>
      </c>
      <c r="EA7" s="22">
        <f t="shared" ref="EA7:EA49" si="27">SUM(EB7:EG7)</f>
        <v>1922</v>
      </c>
      <c r="EB7" s="22">
        <f>SUM(EB$8:EB$49)</f>
        <v>0</v>
      </c>
      <c r="EC7" s="22">
        <f>SUM(EC$8:EC$49)</f>
        <v>0</v>
      </c>
      <c r="ED7" s="22">
        <f>SUM(ED$8:ED$49)</f>
        <v>1918</v>
      </c>
      <c r="EE7" s="22">
        <f>SUM(EE$8:EE$49)</f>
        <v>0</v>
      </c>
      <c r="EF7" s="22">
        <f>SUM(EF$8:EF$49)</f>
        <v>0</v>
      </c>
      <c r="EG7" s="22">
        <f>SUM(EG$8:EG$49)</f>
        <v>4</v>
      </c>
      <c r="EH7" s="22">
        <f t="shared" ref="EH7:EH49" si="28">SUM(EI7:EN7)</f>
        <v>8624</v>
      </c>
      <c r="EI7" s="22">
        <f>SUM(EI$8:EI$49)</f>
        <v>0</v>
      </c>
      <c r="EJ7" s="22">
        <f>SUM(EJ$8:EJ$49)</f>
        <v>0</v>
      </c>
      <c r="EK7" s="22">
        <f>SUM(EK$8:EK$49)</f>
        <v>6236</v>
      </c>
      <c r="EL7" s="22">
        <f>SUM(EL$8:EL$49)</f>
        <v>379</v>
      </c>
      <c r="EM7" s="22">
        <f>SUM(EM$8:EM$49)</f>
        <v>1994</v>
      </c>
      <c r="EN7" s="22">
        <f>SUM(EN$8:EN$49)</f>
        <v>15</v>
      </c>
    </row>
    <row r="8" spans="1:144" s="27" customFormat="1" ht="13.5" customHeight="1" x14ac:dyDescent="0.2">
      <c r="A8" s="24" t="s">
        <v>27</v>
      </c>
      <c r="B8" s="25" t="s">
        <v>28</v>
      </c>
      <c r="C8" s="24" t="s">
        <v>29</v>
      </c>
      <c r="D8" s="26">
        <f t="shared" si="0"/>
        <v>133566</v>
      </c>
      <c r="E8" s="26">
        <f t="shared" si="1"/>
        <v>115478</v>
      </c>
      <c r="F8" s="26">
        <f t="shared" si="2"/>
        <v>112779</v>
      </c>
      <c r="G8" s="26">
        <v>0</v>
      </c>
      <c r="H8" s="26">
        <v>112779</v>
      </c>
      <c r="I8" s="26">
        <v>0</v>
      </c>
      <c r="J8" s="26">
        <v>0</v>
      </c>
      <c r="K8" s="26">
        <v>0</v>
      </c>
      <c r="L8" s="26">
        <v>0</v>
      </c>
      <c r="M8" s="26">
        <f t="shared" si="3"/>
        <v>2699</v>
      </c>
      <c r="N8" s="26">
        <v>0</v>
      </c>
      <c r="O8" s="26">
        <v>2699</v>
      </c>
      <c r="P8" s="26">
        <v>0</v>
      </c>
      <c r="Q8" s="26">
        <v>0</v>
      </c>
      <c r="R8" s="26">
        <v>0</v>
      </c>
      <c r="S8" s="26">
        <v>0</v>
      </c>
      <c r="T8" s="26">
        <f t="shared" si="4"/>
        <v>8091</v>
      </c>
      <c r="U8" s="26">
        <f t="shared" si="5"/>
        <v>3285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3285</v>
      </c>
      <c r="AB8" s="26">
        <f t="shared" si="6"/>
        <v>4806</v>
      </c>
      <c r="AC8" s="26">
        <v>0</v>
      </c>
      <c r="AD8" s="26">
        <v>0</v>
      </c>
      <c r="AE8" s="26">
        <v>0</v>
      </c>
      <c r="AF8" s="26">
        <v>0</v>
      </c>
      <c r="AG8" s="26">
        <v>0</v>
      </c>
      <c r="AH8" s="26">
        <v>4806</v>
      </c>
      <c r="AI8" s="26">
        <f t="shared" si="7"/>
        <v>0</v>
      </c>
      <c r="AJ8" s="26">
        <f t="shared" si="8"/>
        <v>0</v>
      </c>
      <c r="AK8" s="26">
        <v>0</v>
      </c>
      <c r="AL8" s="26">
        <v>0</v>
      </c>
      <c r="AM8" s="26">
        <v>0</v>
      </c>
      <c r="AN8" s="26">
        <v>0</v>
      </c>
      <c r="AO8" s="26">
        <v>0</v>
      </c>
      <c r="AP8" s="26">
        <v>0</v>
      </c>
      <c r="AQ8" s="26">
        <f t="shared" si="9"/>
        <v>0</v>
      </c>
      <c r="AR8" s="26">
        <v>0</v>
      </c>
      <c r="AS8" s="26">
        <v>0</v>
      </c>
      <c r="AT8" s="26">
        <v>0</v>
      </c>
      <c r="AU8" s="26">
        <v>0</v>
      </c>
      <c r="AV8" s="26">
        <v>0</v>
      </c>
      <c r="AW8" s="26">
        <v>0</v>
      </c>
      <c r="AX8" s="26">
        <f t="shared" si="10"/>
        <v>0</v>
      </c>
      <c r="AY8" s="26">
        <f t="shared" si="11"/>
        <v>0</v>
      </c>
      <c r="AZ8" s="26">
        <v>0</v>
      </c>
      <c r="BA8" s="26">
        <v>0</v>
      </c>
      <c r="BB8" s="26">
        <v>0</v>
      </c>
      <c r="BC8" s="26">
        <v>0</v>
      </c>
      <c r="BD8" s="26">
        <v>0</v>
      </c>
      <c r="BE8" s="26">
        <v>0</v>
      </c>
      <c r="BF8" s="26">
        <f t="shared" si="12"/>
        <v>0</v>
      </c>
      <c r="BG8" s="26">
        <v>0</v>
      </c>
      <c r="BH8" s="26">
        <v>0</v>
      </c>
      <c r="BI8" s="26">
        <v>0</v>
      </c>
      <c r="BJ8" s="26">
        <v>0</v>
      </c>
      <c r="BK8" s="26">
        <v>0</v>
      </c>
      <c r="BL8" s="26">
        <v>0</v>
      </c>
      <c r="BM8" s="26">
        <f t="shared" si="13"/>
        <v>0</v>
      </c>
      <c r="BN8" s="26">
        <f t="shared" si="14"/>
        <v>0</v>
      </c>
      <c r="BO8" s="26">
        <v>0</v>
      </c>
      <c r="BP8" s="26">
        <v>0</v>
      </c>
      <c r="BQ8" s="26">
        <v>0</v>
      </c>
      <c r="BR8" s="26">
        <v>0</v>
      </c>
      <c r="BS8" s="26">
        <v>0</v>
      </c>
      <c r="BT8" s="26">
        <v>0</v>
      </c>
      <c r="BU8" s="26">
        <f t="shared" si="15"/>
        <v>0</v>
      </c>
      <c r="BV8" s="26">
        <v>0</v>
      </c>
      <c r="BW8" s="26">
        <v>0</v>
      </c>
      <c r="BX8" s="26">
        <v>0</v>
      </c>
      <c r="BY8" s="26">
        <v>0</v>
      </c>
      <c r="BZ8" s="26">
        <v>0</v>
      </c>
      <c r="CA8" s="26">
        <v>0</v>
      </c>
      <c r="CB8" s="26">
        <f t="shared" si="16"/>
        <v>0</v>
      </c>
      <c r="CC8" s="26">
        <f t="shared" si="17"/>
        <v>0</v>
      </c>
      <c r="CD8" s="26">
        <v>0</v>
      </c>
      <c r="CE8" s="26">
        <v>0</v>
      </c>
      <c r="CF8" s="26">
        <v>0</v>
      </c>
      <c r="CG8" s="26">
        <v>0</v>
      </c>
      <c r="CH8" s="26">
        <v>0</v>
      </c>
      <c r="CI8" s="26">
        <v>0</v>
      </c>
      <c r="CJ8" s="26">
        <f t="shared" si="18"/>
        <v>0</v>
      </c>
      <c r="CK8" s="26">
        <v>0</v>
      </c>
      <c r="CL8" s="26">
        <v>0</v>
      </c>
      <c r="CM8" s="26">
        <v>0</v>
      </c>
      <c r="CN8" s="26">
        <v>0</v>
      </c>
      <c r="CO8" s="26">
        <v>0</v>
      </c>
      <c r="CP8" s="26">
        <v>0</v>
      </c>
      <c r="CQ8" s="26">
        <f t="shared" si="19"/>
        <v>6234</v>
      </c>
      <c r="CR8" s="26">
        <f t="shared" si="20"/>
        <v>6228</v>
      </c>
      <c r="CS8" s="26">
        <v>0</v>
      </c>
      <c r="CT8" s="26">
        <v>0</v>
      </c>
      <c r="CU8" s="26">
        <v>0</v>
      </c>
      <c r="CV8" s="26">
        <v>6173</v>
      </c>
      <c r="CW8" s="26">
        <v>0</v>
      </c>
      <c r="CX8" s="26">
        <v>55</v>
      </c>
      <c r="CY8" s="26">
        <f t="shared" si="21"/>
        <v>6</v>
      </c>
      <c r="CZ8" s="26">
        <v>0</v>
      </c>
      <c r="DA8" s="26">
        <v>0</v>
      </c>
      <c r="DB8" s="26">
        <v>0</v>
      </c>
      <c r="DC8" s="26">
        <v>6</v>
      </c>
      <c r="DD8" s="26">
        <v>0</v>
      </c>
      <c r="DE8" s="26">
        <v>0</v>
      </c>
      <c r="DF8" s="26">
        <f t="shared" si="22"/>
        <v>10</v>
      </c>
      <c r="DG8" s="26">
        <f t="shared" si="23"/>
        <v>10</v>
      </c>
      <c r="DH8" s="26">
        <v>0</v>
      </c>
      <c r="DI8" s="26">
        <v>0</v>
      </c>
      <c r="DJ8" s="26">
        <v>0</v>
      </c>
      <c r="DK8" s="26">
        <v>0</v>
      </c>
      <c r="DL8" s="26">
        <v>10</v>
      </c>
      <c r="DM8" s="26">
        <v>0</v>
      </c>
      <c r="DN8" s="26">
        <f t="shared" si="24"/>
        <v>0</v>
      </c>
      <c r="DO8" s="26">
        <v>0</v>
      </c>
      <c r="DP8" s="26">
        <v>0</v>
      </c>
      <c r="DQ8" s="26">
        <v>0</v>
      </c>
      <c r="DR8" s="26">
        <v>0</v>
      </c>
      <c r="DS8" s="26">
        <v>0</v>
      </c>
      <c r="DT8" s="26">
        <v>0</v>
      </c>
      <c r="DU8" s="26">
        <f t="shared" si="25"/>
        <v>3753</v>
      </c>
      <c r="DV8" s="26">
        <v>3457</v>
      </c>
      <c r="DW8" s="26">
        <v>164</v>
      </c>
      <c r="DX8" s="26">
        <v>132</v>
      </c>
      <c r="DY8" s="26">
        <v>0</v>
      </c>
      <c r="DZ8" s="26">
        <f t="shared" si="26"/>
        <v>0</v>
      </c>
      <c r="EA8" s="26">
        <f t="shared" si="27"/>
        <v>0</v>
      </c>
      <c r="EB8" s="26">
        <v>0</v>
      </c>
      <c r="EC8" s="26">
        <v>0</v>
      </c>
      <c r="ED8" s="26">
        <v>0</v>
      </c>
      <c r="EE8" s="26">
        <v>0</v>
      </c>
      <c r="EF8" s="26">
        <v>0</v>
      </c>
      <c r="EG8" s="26">
        <v>0</v>
      </c>
      <c r="EH8" s="26">
        <f t="shared" si="28"/>
        <v>0</v>
      </c>
      <c r="EI8" s="26">
        <v>0</v>
      </c>
      <c r="EJ8" s="26">
        <v>0</v>
      </c>
      <c r="EK8" s="26">
        <v>0</v>
      </c>
      <c r="EL8" s="26">
        <v>0</v>
      </c>
      <c r="EM8" s="26">
        <v>0</v>
      </c>
      <c r="EN8" s="26">
        <v>0</v>
      </c>
    </row>
    <row r="9" spans="1:144" s="27" customFormat="1" ht="13.5" customHeight="1" x14ac:dyDescent="0.2">
      <c r="A9" s="24" t="s">
        <v>27</v>
      </c>
      <c r="B9" s="25" t="s">
        <v>30</v>
      </c>
      <c r="C9" s="24" t="s">
        <v>31</v>
      </c>
      <c r="D9" s="26">
        <f t="shared" si="0"/>
        <v>51176</v>
      </c>
      <c r="E9" s="26">
        <f t="shared" si="1"/>
        <v>43867</v>
      </c>
      <c r="F9" s="26">
        <f t="shared" si="2"/>
        <v>39666</v>
      </c>
      <c r="G9" s="26">
        <v>0</v>
      </c>
      <c r="H9" s="26">
        <v>39666</v>
      </c>
      <c r="I9" s="26">
        <v>0</v>
      </c>
      <c r="J9" s="26">
        <v>0</v>
      </c>
      <c r="K9" s="26">
        <v>0</v>
      </c>
      <c r="L9" s="26">
        <v>0</v>
      </c>
      <c r="M9" s="26">
        <f t="shared" si="3"/>
        <v>4201</v>
      </c>
      <c r="N9" s="26">
        <v>0</v>
      </c>
      <c r="O9" s="26">
        <v>4201</v>
      </c>
      <c r="P9" s="26">
        <v>0</v>
      </c>
      <c r="Q9" s="26">
        <v>0</v>
      </c>
      <c r="R9" s="26">
        <v>0</v>
      </c>
      <c r="S9" s="26">
        <v>0</v>
      </c>
      <c r="T9" s="26">
        <f t="shared" si="4"/>
        <v>3327</v>
      </c>
      <c r="U9" s="26">
        <f t="shared" si="5"/>
        <v>2090</v>
      </c>
      <c r="V9" s="26">
        <v>0</v>
      </c>
      <c r="W9" s="26">
        <v>0</v>
      </c>
      <c r="X9" s="26">
        <v>1787</v>
      </c>
      <c r="Y9" s="26">
        <v>0</v>
      </c>
      <c r="Z9" s="26">
        <v>70</v>
      </c>
      <c r="AA9" s="26">
        <v>233</v>
      </c>
      <c r="AB9" s="26">
        <f t="shared" si="6"/>
        <v>1237</v>
      </c>
      <c r="AC9" s="26">
        <v>0</v>
      </c>
      <c r="AD9" s="26">
        <v>0</v>
      </c>
      <c r="AE9" s="26">
        <v>1237</v>
      </c>
      <c r="AF9" s="26">
        <v>0</v>
      </c>
      <c r="AG9" s="26">
        <v>0</v>
      </c>
      <c r="AH9" s="26">
        <v>0</v>
      </c>
      <c r="AI9" s="26">
        <f t="shared" si="7"/>
        <v>6</v>
      </c>
      <c r="AJ9" s="26">
        <f t="shared" si="8"/>
        <v>6</v>
      </c>
      <c r="AK9" s="26">
        <v>0</v>
      </c>
      <c r="AL9" s="26">
        <v>0</v>
      </c>
      <c r="AM9" s="26">
        <v>0</v>
      </c>
      <c r="AN9" s="26">
        <v>6</v>
      </c>
      <c r="AO9" s="26">
        <v>0</v>
      </c>
      <c r="AP9" s="26">
        <v>0</v>
      </c>
      <c r="AQ9" s="26">
        <f t="shared" si="9"/>
        <v>0</v>
      </c>
      <c r="AR9" s="26">
        <v>0</v>
      </c>
      <c r="AS9" s="26">
        <v>0</v>
      </c>
      <c r="AT9" s="26">
        <v>0</v>
      </c>
      <c r="AU9" s="26">
        <v>0</v>
      </c>
      <c r="AV9" s="26">
        <v>0</v>
      </c>
      <c r="AW9" s="26">
        <v>0</v>
      </c>
      <c r="AX9" s="26">
        <f t="shared" si="10"/>
        <v>0</v>
      </c>
      <c r="AY9" s="26">
        <f t="shared" si="11"/>
        <v>0</v>
      </c>
      <c r="AZ9" s="26">
        <v>0</v>
      </c>
      <c r="BA9" s="26">
        <v>0</v>
      </c>
      <c r="BB9" s="26">
        <v>0</v>
      </c>
      <c r="BC9" s="26">
        <v>0</v>
      </c>
      <c r="BD9" s="26">
        <v>0</v>
      </c>
      <c r="BE9" s="26">
        <v>0</v>
      </c>
      <c r="BF9" s="26">
        <f t="shared" si="12"/>
        <v>0</v>
      </c>
      <c r="BG9" s="26">
        <v>0</v>
      </c>
      <c r="BH9" s="26">
        <v>0</v>
      </c>
      <c r="BI9" s="26">
        <v>0</v>
      </c>
      <c r="BJ9" s="26">
        <v>0</v>
      </c>
      <c r="BK9" s="26">
        <v>0</v>
      </c>
      <c r="BL9" s="26">
        <v>0</v>
      </c>
      <c r="BM9" s="26">
        <f t="shared" si="13"/>
        <v>0</v>
      </c>
      <c r="BN9" s="26">
        <f t="shared" si="14"/>
        <v>0</v>
      </c>
      <c r="BO9" s="26">
        <v>0</v>
      </c>
      <c r="BP9" s="26">
        <v>0</v>
      </c>
      <c r="BQ9" s="26">
        <v>0</v>
      </c>
      <c r="BR9" s="26">
        <v>0</v>
      </c>
      <c r="BS9" s="26">
        <v>0</v>
      </c>
      <c r="BT9" s="26">
        <v>0</v>
      </c>
      <c r="BU9" s="26">
        <f t="shared" si="15"/>
        <v>0</v>
      </c>
      <c r="BV9" s="26">
        <v>0</v>
      </c>
      <c r="BW9" s="26">
        <v>0</v>
      </c>
      <c r="BX9" s="26">
        <v>0</v>
      </c>
      <c r="BY9" s="26">
        <v>0</v>
      </c>
      <c r="BZ9" s="26">
        <v>0</v>
      </c>
      <c r="CA9" s="26">
        <v>0</v>
      </c>
      <c r="CB9" s="26">
        <f t="shared" si="16"/>
        <v>13</v>
      </c>
      <c r="CC9" s="26">
        <f t="shared" si="17"/>
        <v>13</v>
      </c>
      <c r="CD9" s="26">
        <v>0</v>
      </c>
      <c r="CE9" s="26">
        <v>0</v>
      </c>
      <c r="CF9" s="26">
        <v>0</v>
      </c>
      <c r="CG9" s="26">
        <v>13</v>
      </c>
      <c r="CH9" s="26">
        <v>0</v>
      </c>
      <c r="CI9" s="26">
        <v>0</v>
      </c>
      <c r="CJ9" s="26">
        <f t="shared" si="18"/>
        <v>0</v>
      </c>
      <c r="CK9" s="26">
        <v>0</v>
      </c>
      <c r="CL9" s="26">
        <v>0</v>
      </c>
      <c r="CM9" s="26">
        <v>0</v>
      </c>
      <c r="CN9" s="26">
        <v>0</v>
      </c>
      <c r="CO9" s="26">
        <v>0</v>
      </c>
      <c r="CP9" s="26">
        <v>0</v>
      </c>
      <c r="CQ9" s="26">
        <f t="shared" si="19"/>
        <v>490</v>
      </c>
      <c r="CR9" s="26">
        <f t="shared" si="20"/>
        <v>490</v>
      </c>
      <c r="CS9" s="26">
        <v>0</v>
      </c>
      <c r="CT9" s="26">
        <v>0</v>
      </c>
      <c r="CU9" s="26">
        <v>0</v>
      </c>
      <c r="CV9" s="26">
        <v>490</v>
      </c>
      <c r="CW9" s="26">
        <v>0</v>
      </c>
      <c r="CX9" s="26">
        <v>0</v>
      </c>
      <c r="CY9" s="26">
        <f t="shared" si="21"/>
        <v>0</v>
      </c>
      <c r="CZ9" s="26">
        <v>0</v>
      </c>
      <c r="DA9" s="26">
        <v>0</v>
      </c>
      <c r="DB9" s="26">
        <v>0</v>
      </c>
      <c r="DC9" s="26">
        <v>0</v>
      </c>
      <c r="DD9" s="26">
        <v>0</v>
      </c>
      <c r="DE9" s="26">
        <v>0</v>
      </c>
      <c r="DF9" s="26">
        <f t="shared" si="22"/>
        <v>0</v>
      </c>
      <c r="DG9" s="26">
        <f t="shared" si="23"/>
        <v>0</v>
      </c>
      <c r="DH9" s="26">
        <v>0</v>
      </c>
      <c r="DI9" s="26">
        <v>0</v>
      </c>
      <c r="DJ9" s="26">
        <v>0</v>
      </c>
      <c r="DK9" s="26">
        <v>0</v>
      </c>
      <c r="DL9" s="26">
        <v>0</v>
      </c>
      <c r="DM9" s="26">
        <v>0</v>
      </c>
      <c r="DN9" s="26">
        <f t="shared" si="24"/>
        <v>0</v>
      </c>
      <c r="DO9" s="26">
        <v>0</v>
      </c>
      <c r="DP9" s="26">
        <v>0</v>
      </c>
      <c r="DQ9" s="26">
        <v>0</v>
      </c>
      <c r="DR9" s="26">
        <v>0</v>
      </c>
      <c r="DS9" s="26">
        <v>0</v>
      </c>
      <c r="DT9" s="26">
        <v>0</v>
      </c>
      <c r="DU9" s="26">
        <f t="shared" si="25"/>
        <v>1621</v>
      </c>
      <c r="DV9" s="26">
        <v>1513</v>
      </c>
      <c r="DW9" s="26">
        <v>0</v>
      </c>
      <c r="DX9" s="26">
        <v>108</v>
      </c>
      <c r="DY9" s="26">
        <v>0</v>
      </c>
      <c r="DZ9" s="26">
        <f t="shared" si="26"/>
        <v>1852</v>
      </c>
      <c r="EA9" s="26">
        <f t="shared" si="27"/>
        <v>0</v>
      </c>
      <c r="EB9" s="26">
        <v>0</v>
      </c>
      <c r="EC9" s="26">
        <v>0</v>
      </c>
      <c r="ED9" s="26">
        <v>0</v>
      </c>
      <c r="EE9" s="26">
        <v>0</v>
      </c>
      <c r="EF9" s="26">
        <v>0</v>
      </c>
      <c r="EG9" s="26">
        <v>0</v>
      </c>
      <c r="EH9" s="26">
        <f t="shared" si="28"/>
        <v>1852</v>
      </c>
      <c r="EI9" s="26">
        <v>0</v>
      </c>
      <c r="EJ9" s="26">
        <v>0</v>
      </c>
      <c r="EK9" s="26">
        <v>1852</v>
      </c>
      <c r="EL9" s="26">
        <v>0</v>
      </c>
      <c r="EM9" s="26">
        <v>0</v>
      </c>
      <c r="EN9" s="26">
        <v>0</v>
      </c>
    </row>
    <row r="10" spans="1:144" s="27" customFormat="1" ht="13.5" customHeight="1" x14ac:dyDescent="0.2">
      <c r="A10" s="24" t="s">
        <v>27</v>
      </c>
      <c r="B10" s="25" t="s">
        <v>32</v>
      </c>
      <c r="C10" s="24" t="s">
        <v>33</v>
      </c>
      <c r="D10" s="26">
        <f t="shared" si="0"/>
        <v>30741</v>
      </c>
      <c r="E10" s="26">
        <f t="shared" si="1"/>
        <v>23123</v>
      </c>
      <c r="F10" s="26">
        <f t="shared" si="2"/>
        <v>20964</v>
      </c>
      <c r="G10" s="26">
        <v>0</v>
      </c>
      <c r="H10" s="26">
        <v>20964</v>
      </c>
      <c r="I10" s="26">
        <v>0</v>
      </c>
      <c r="J10" s="26">
        <v>0</v>
      </c>
      <c r="K10" s="26">
        <v>0</v>
      </c>
      <c r="L10" s="26">
        <v>0</v>
      </c>
      <c r="M10" s="26">
        <f t="shared" si="3"/>
        <v>2159</v>
      </c>
      <c r="N10" s="26">
        <v>0</v>
      </c>
      <c r="O10" s="26">
        <v>2159</v>
      </c>
      <c r="P10" s="26">
        <v>0</v>
      </c>
      <c r="Q10" s="26">
        <v>0</v>
      </c>
      <c r="R10" s="26">
        <v>0</v>
      </c>
      <c r="S10" s="26">
        <v>0</v>
      </c>
      <c r="T10" s="26">
        <f t="shared" si="4"/>
        <v>0</v>
      </c>
      <c r="U10" s="26">
        <f t="shared" si="5"/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f t="shared" si="6"/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f t="shared" si="7"/>
        <v>0</v>
      </c>
      <c r="AJ10" s="26">
        <f t="shared" si="8"/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f t="shared" si="9"/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f t="shared" si="10"/>
        <v>0</v>
      </c>
      <c r="AY10" s="26">
        <f t="shared" si="11"/>
        <v>0</v>
      </c>
      <c r="AZ10" s="26">
        <v>0</v>
      </c>
      <c r="BA10" s="26">
        <v>0</v>
      </c>
      <c r="BB10" s="26">
        <v>0</v>
      </c>
      <c r="BC10" s="26">
        <v>0</v>
      </c>
      <c r="BD10" s="26">
        <v>0</v>
      </c>
      <c r="BE10" s="26">
        <v>0</v>
      </c>
      <c r="BF10" s="26">
        <f t="shared" si="12"/>
        <v>0</v>
      </c>
      <c r="BG10" s="26">
        <v>0</v>
      </c>
      <c r="BH10" s="26">
        <v>0</v>
      </c>
      <c r="BI10" s="26">
        <v>0</v>
      </c>
      <c r="BJ10" s="26">
        <v>0</v>
      </c>
      <c r="BK10" s="26">
        <v>0</v>
      </c>
      <c r="BL10" s="26">
        <v>0</v>
      </c>
      <c r="BM10" s="26">
        <f t="shared" si="13"/>
        <v>0</v>
      </c>
      <c r="BN10" s="26">
        <f t="shared" si="14"/>
        <v>0</v>
      </c>
      <c r="BO10" s="26">
        <v>0</v>
      </c>
      <c r="BP10" s="26">
        <v>0</v>
      </c>
      <c r="BQ10" s="26">
        <v>0</v>
      </c>
      <c r="BR10" s="26">
        <v>0</v>
      </c>
      <c r="BS10" s="26">
        <v>0</v>
      </c>
      <c r="BT10" s="26">
        <v>0</v>
      </c>
      <c r="BU10" s="26">
        <f t="shared" si="15"/>
        <v>0</v>
      </c>
      <c r="BV10" s="26">
        <v>0</v>
      </c>
      <c r="BW10" s="26">
        <v>0</v>
      </c>
      <c r="BX10" s="26">
        <v>0</v>
      </c>
      <c r="BY10" s="26">
        <v>0</v>
      </c>
      <c r="BZ10" s="26">
        <v>0</v>
      </c>
      <c r="CA10" s="26">
        <v>0</v>
      </c>
      <c r="CB10" s="26">
        <f t="shared" si="16"/>
        <v>0</v>
      </c>
      <c r="CC10" s="26">
        <f t="shared" si="17"/>
        <v>0</v>
      </c>
      <c r="CD10" s="26">
        <v>0</v>
      </c>
      <c r="CE10" s="26">
        <v>0</v>
      </c>
      <c r="CF10" s="26">
        <v>0</v>
      </c>
      <c r="CG10" s="26">
        <v>0</v>
      </c>
      <c r="CH10" s="26">
        <v>0</v>
      </c>
      <c r="CI10" s="26">
        <v>0</v>
      </c>
      <c r="CJ10" s="26">
        <f t="shared" si="18"/>
        <v>0</v>
      </c>
      <c r="CK10" s="26">
        <v>0</v>
      </c>
      <c r="CL10" s="26">
        <v>0</v>
      </c>
      <c r="CM10" s="26">
        <v>0</v>
      </c>
      <c r="CN10" s="26">
        <v>0</v>
      </c>
      <c r="CO10" s="26">
        <v>0</v>
      </c>
      <c r="CP10" s="26">
        <v>0</v>
      </c>
      <c r="CQ10" s="26">
        <f t="shared" si="19"/>
        <v>6823</v>
      </c>
      <c r="CR10" s="26">
        <f t="shared" si="20"/>
        <v>5040</v>
      </c>
      <c r="CS10" s="26">
        <v>0</v>
      </c>
      <c r="CT10" s="26">
        <v>0</v>
      </c>
      <c r="CU10" s="26">
        <v>2314</v>
      </c>
      <c r="CV10" s="26">
        <v>2634</v>
      </c>
      <c r="CW10" s="26">
        <v>0</v>
      </c>
      <c r="CX10" s="26">
        <v>92</v>
      </c>
      <c r="CY10" s="26">
        <f t="shared" si="21"/>
        <v>1783</v>
      </c>
      <c r="CZ10" s="26">
        <v>0</v>
      </c>
      <c r="DA10" s="26">
        <v>0</v>
      </c>
      <c r="DB10" s="26">
        <v>822</v>
      </c>
      <c r="DC10" s="26">
        <v>354</v>
      </c>
      <c r="DD10" s="26">
        <v>0</v>
      </c>
      <c r="DE10" s="26">
        <v>607</v>
      </c>
      <c r="DF10" s="26">
        <f t="shared" si="22"/>
        <v>0</v>
      </c>
      <c r="DG10" s="26">
        <f t="shared" si="23"/>
        <v>0</v>
      </c>
      <c r="DH10" s="26">
        <v>0</v>
      </c>
      <c r="DI10" s="26">
        <v>0</v>
      </c>
      <c r="DJ10" s="26">
        <v>0</v>
      </c>
      <c r="DK10" s="26">
        <v>0</v>
      </c>
      <c r="DL10" s="26">
        <v>0</v>
      </c>
      <c r="DM10" s="26">
        <v>0</v>
      </c>
      <c r="DN10" s="26">
        <f t="shared" si="24"/>
        <v>0</v>
      </c>
      <c r="DO10" s="26">
        <v>0</v>
      </c>
      <c r="DP10" s="26">
        <v>0</v>
      </c>
      <c r="DQ10" s="26">
        <v>0</v>
      </c>
      <c r="DR10" s="26">
        <v>0</v>
      </c>
      <c r="DS10" s="26">
        <v>0</v>
      </c>
      <c r="DT10" s="26">
        <v>0</v>
      </c>
      <c r="DU10" s="26">
        <f t="shared" si="25"/>
        <v>795</v>
      </c>
      <c r="DV10" s="26">
        <v>795</v>
      </c>
      <c r="DW10" s="26">
        <v>0</v>
      </c>
      <c r="DX10" s="26">
        <v>0</v>
      </c>
      <c r="DY10" s="26">
        <v>0</v>
      </c>
      <c r="DZ10" s="26">
        <f t="shared" si="26"/>
        <v>0</v>
      </c>
      <c r="EA10" s="26">
        <f t="shared" si="27"/>
        <v>0</v>
      </c>
      <c r="EB10" s="26">
        <v>0</v>
      </c>
      <c r="EC10" s="26">
        <v>0</v>
      </c>
      <c r="ED10" s="26">
        <v>0</v>
      </c>
      <c r="EE10" s="26">
        <v>0</v>
      </c>
      <c r="EF10" s="26">
        <v>0</v>
      </c>
      <c r="EG10" s="26">
        <v>0</v>
      </c>
      <c r="EH10" s="26">
        <f t="shared" si="28"/>
        <v>0</v>
      </c>
      <c r="EI10" s="26">
        <v>0</v>
      </c>
      <c r="EJ10" s="26">
        <v>0</v>
      </c>
      <c r="EK10" s="26">
        <v>0</v>
      </c>
      <c r="EL10" s="26">
        <v>0</v>
      </c>
      <c r="EM10" s="26">
        <v>0</v>
      </c>
      <c r="EN10" s="26">
        <v>0</v>
      </c>
    </row>
    <row r="11" spans="1:144" s="27" customFormat="1" ht="13.5" customHeight="1" x14ac:dyDescent="0.2">
      <c r="A11" s="24" t="s">
        <v>27</v>
      </c>
      <c r="B11" s="25" t="s">
        <v>34</v>
      </c>
      <c r="C11" s="24" t="s">
        <v>35</v>
      </c>
      <c r="D11" s="26">
        <f t="shared" si="0"/>
        <v>36903</v>
      </c>
      <c r="E11" s="26">
        <f t="shared" si="1"/>
        <v>32817</v>
      </c>
      <c r="F11" s="26">
        <f t="shared" si="2"/>
        <v>26996</v>
      </c>
      <c r="G11" s="26">
        <v>0</v>
      </c>
      <c r="H11" s="26">
        <v>26996</v>
      </c>
      <c r="I11" s="26">
        <v>0</v>
      </c>
      <c r="J11" s="26">
        <v>0</v>
      </c>
      <c r="K11" s="26">
        <v>0</v>
      </c>
      <c r="L11" s="26">
        <v>0</v>
      </c>
      <c r="M11" s="26">
        <f t="shared" si="3"/>
        <v>5821</v>
      </c>
      <c r="N11" s="26">
        <v>0</v>
      </c>
      <c r="O11" s="26">
        <v>5821</v>
      </c>
      <c r="P11" s="26">
        <v>0</v>
      </c>
      <c r="Q11" s="26">
        <v>0</v>
      </c>
      <c r="R11" s="26">
        <v>0</v>
      </c>
      <c r="S11" s="26">
        <v>0</v>
      </c>
      <c r="T11" s="26">
        <f t="shared" si="4"/>
        <v>0</v>
      </c>
      <c r="U11" s="26">
        <f t="shared" si="5"/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f t="shared" si="6"/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f t="shared" si="7"/>
        <v>92</v>
      </c>
      <c r="AJ11" s="26">
        <f t="shared" si="8"/>
        <v>92</v>
      </c>
      <c r="AK11" s="26">
        <v>0</v>
      </c>
      <c r="AL11" s="26">
        <v>0</v>
      </c>
      <c r="AM11" s="26">
        <v>0</v>
      </c>
      <c r="AN11" s="26">
        <v>92</v>
      </c>
      <c r="AO11" s="26">
        <v>0</v>
      </c>
      <c r="AP11" s="26">
        <v>0</v>
      </c>
      <c r="AQ11" s="26">
        <f t="shared" si="9"/>
        <v>0</v>
      </c>
      <c r="AR11" s="26">
        <v>0</v>
      </c>
      <c r="AS11" s="26">
        <v>0</v>
      </c>
      <c r="AT11" s="26">
        <v>0</v>
      </c>
      <c r="AU11" s="26">
        <v>0</v>
      </c>
      <c r="AV11" s="26">
        <v>0</v>
      </c>
      <c r="AW11" s="26">
        <v>0</v>
      </c>
      <c r="AX11" s="26">
        <f t="shared" si="10"/>
        <v>0</v>
      </c>
      <c r="AY11" s="26">
        <f t="shared" si="11"/>
        <v>0</v>
      </c>
      <c r="AZ11" s="26">
        <v>0</v>
      </c>
      <c r="BA11" s="26">
        <v>0</v>
      </c>
      <c r="BB11" s="26">
        <v>0</v>
      </c>
      <c r="BC11" s="26">
        <v>0</v>
      </c>
      <c r="BD11" s="26">
        <v>0</v>
      </c>
      <c r="BE11" s="26">
        <v>0</v>
      </c>
      <c r="BF11" s="26">
        <f t="shared" si="12"/>
        <v>0</v>
      </c>
      <c r="BG11" s="26">
        <v>0</v>
      </c>
      <c r="BH11" s="26">
        <v>0</v>
      </c>
      <c r="BI11" s="26">
        <v>0</v>
      </c>
      <c r="BJ11" s="26">
        <v>0</v>
      </c>
      <c r="BK11" s="26">
        <v>0</v>
      </c>
      <c r="BL11" s="26">
        <v>0</v>
      </c>
      <c r="BM11" s="26">
        <f t="shared" si="13"/>
        <v>0</v>
      </c>
      <c r="BN11" s="26">
        <f t="shared" si="14"/>
        <v>0</v>
      </c>
      <c r="BO11" s="26">
        <v>0</v>
      </c>
      <c r="BP11" s="26">
        <v>0</v>
      </c>
      <c r="BQ11" s="26">
        <v>0</v>
      </c>
      <c r="BR11" s="26">
        <v>0</v>
      </c>
      <c r="BS11" s="26">
        <v>0</v>
      </c>
      <c r="BT11" s="26">
        <v>0</v>
      </c>
      <c r="BU11" s="26">
        <f t="shared" si="15"/>
        <v>0</v>
      </c>
      <c r="BV11" s="26">
        <v>0</v>
      </c>
      <c r="BW11" s="26">
        <v>0</v>
      </c>
      <c r="BX11" s="26">
        <v>0</v>
      </c>
      <c r="BY11" s="26">
        <v>0</v>
      </c>
      <c r="BZ11" s="26">
        <v>0</v>
      </c>
      <c r="CA11" s="26">
        <v>0</v>
      </c>
      <c r="CB11" s="26">
        <f t="shared" si="16"/>
        <v>43</v>
      </c>
      <c r="CC11" s="26">
        <f t="shared" si="17"/>
        <v>43</v>
      </c>
      <c r="CD11" s="26">
        <v>0</v>
      </c>
      <c r="CE11" s="26">
        <v>0</v>
      </c>
      <c r="CF11" s="26">
        <v>0</v>
      </c>
      <c r="CG11" s="26">
        <v>43</v>
      </c>
      <c r="CH11" s="26">
        <v>0</v>
      </c>
      <c r="CI11" s="26">
        <v>0</v>
      </c>
      <c r="CJ11" s="26">
        <f t="shared" si="18"/>
        <v>0</v>
      </c>
      <c r="CK11" s="26">
        <v>0</v>
      </c>
      <c r="CL11" s="26">
        <v>0</v>
      </c>
      <c r="CM11" s="26">
        <v>0</v>
      </c>
      <c r="CN11" s="26">
        <v>0</v>
      </c>
      <c r="CO11" s="26">
        <v>0</v>
      </c>
      <c r="CP11" s="26">
        <v>0</v>
      </c>
      <c r="CQ11" s="26">
        <f t="shared" si="19"/>
        <v>0</v>
      </c>
      <c r="CR11" s="26">
        <f t="shared" si="20"/>
        <v>0</v>
      </c>
      <c r="CS11" s="26">
        <v>0</v>
      </c>
      <c r="CT11" s="26">
        <v>0</v>
      </c>
      <c r="CU11" s="26">
        <v>0</v>
      </c>
      <c r="CV11" s="26">
        <v>0</v>
      </c>
      <c r="CW11" s="26">
        <v>0</v>
      </c>
      <c r="CX11" s="26">
        <v>0</v>
      </c>
      <c r="CY11" s="26">
        <f t="shared" si="21"/>
        <v>0</v>
      </c>
      <c r="CZ11" s="26">
        <v>0</v>
      </c>
      <c r="DA11" s="26">
        <v>0</v>
      </c>
      <c r="DB11" s="26">
        <v>0</v>
      </c>
      <c r="DC11" s="26">
        <v>0</v>
      </c>
      <c r="DD11" s="26">
        <v>0</v>
      </c>
      <c r="DE11" s="26">
        <v>0</v>
      </c>
      <c r="DF11" s="26">
        <f t="shared" si="22"/>
        <v>257</v>
      </c>
      <c r="DG11" s="26">
        <f t="shared" si="23"/>
        <v>172</v>
      </c>
      <c r="DH11" s="26">
        <v>172</v>
      </c>
      <c r="DI11" s="26">
        <v>0</v>
      </c>
      <c r="DJ11" s="26">
        <v>0</v>
      </c>
      <c r="DK11" s="26">
        <v>0</v>
      </c>
      <c r="DL11" s="26">
        <v>0</v>
      </c>
      <c r="DM11" s="26">
        <v>0</v>
      </c>
      <c r="DN11" s="26">
        <f t="shared" si="24"/>
        <v>85</v>
      </c>
      <c r="DO11" s="26">
        <v>85</v>
      </c>
      <c r="DP11" s="26">
        <v>0</v>
      </c>
      <c r="DQ11" s="26">
        <v>0</v>
      </c>
      <c r="DR11" s="26">
        <v>0</v>
      </c>
      <c r="DS11" s="26">
        <v>0</v>
      </c>
      <c r="DT11" s="26">
        <v>0</v>
      </c>
      <c r="DU11" s="26">
        <f t="shared" si="25"/>
        <v>1788</v>
      </c>
      <c r="DV11" s="26">
        <v>1504</v>
      </c>
      <c r="DW11" s="26">
        <v>0</v>
      </c>
      <c r="DX11" s="26">
        <v>284</v>
      </c>
      <c r="DY11" s="26">
        <v>0</v>
      </c>
      <c r="DZ11" s="26">
        <f t="shared" si="26"/>
        <v>1906</v>
      </c>
      <c r="EA11" s="26">
        <f t="shared" si="27"/>
        <v>7</v>
      </c>
      <c r="EB11" s="26">
        <v>0</v>
      </c>
      <c r="EC11" s="26">
        <v>0</v>
      </c>
      <c r="ED11" s="26">
        <v>7</v>
      </c>
      <c r="EE11" s="26">
        <v>0</v>
      </c>
      <c r="EF11" s="26">
        <v>0</v>
      </c>
      <c r="EG11" s="26">
        <v>0</v>
      </c>
      <c r="EH11" s="26">
        <f t="shared" si="28"/>
        <v>1899</v>
      </c>
      <c r="EI11" s="26">
        <v>0</v>
      </c>
      <c r="EJ11" s="26">
        <v>0</v>
      </c>
      <c r="EK11" s="26">
        <v>1520</v>
      </c>
      <c r="EL11" s="26">
        <v>379</v>
      </c>
      <c r="EM11" s="26">
        <v>0</v>
      </c>
      <c r="EN11" s="26">
        <v>0</v>
      </c>
    </row>
    <row r="12" spans="1:144" s="27" customFormat="1" ht="13.5" customHeight="1" x14ac:dyDescent="0.2">
      <c r="A12" s="24" t="s">
        <v>27</v>
      </c>
      <c r="B12" s="25" t="s">
        <v>36</v>
      </c>
      <c r="C12" s="24" t="s">
        <v>37</v>
      </c>
      <c r="D12" s="26">
        <f t="shared" si="0"/>
        <v>28845</v>
      </c>
      <c r="E12" s="26">
        <f t="shared" si="1"/>
        <v>24036</v>
      </c>
      <c r="F12" s="26">
        <f t="shared" si="2"/>
        <v>21498</v>
      </c>
      <c r="G12" s="26">
        <v>0</v>
      </c>
      <c r="H12" s="26">
        <v>21498</v>
      </c>
      <c r="I12" s="26">
        <v>0</v>
      </c>
      <c r="J12" s="26">
        <v>0</v>
      </c>
      <c r="K12" s="26">
        <v>0</v>
      </c>
      <c r="L12" s="26">
        <v>0</v>
      </c>
      <c r="M12" s="26">
        <f t="shared" si="3"/>
        <v>2538</v>
      </c>
      <c r="N12" s="26">
        <v>0</v>
      </c>
      <c r="O12" s="26">
        <v>2538</v>
      </c>
      <c r="P12" s="26">
        <v>0</v>
      </c>
      <c r="Q12" s="26">
        <v>0</v>
      </c>
      <c r="R12" s="26">
        <v>0</v>
      </c>
      <c r="S12" s="26">
        <v>0</v>
      </c>
      <c r="T12" s="26">
        <f t="shared" si="4"/>
        <v>4055</v>
      </c>
      <c r="U12" s="26">
        <f t="shared" si="5"/>
        <v>1470</v>
      </c>
      <c r="V12" s="26">
        <v>0</v>
      </c>
      <c r="W12" s="26">
        <v>0</v>
      </c>
      <c r="X12" s="26">
        <v>1385</v>
      </c>
      <c r="Y12" s="26">
        <v>0</v>
      </c>
      <c r="Z12" s="26">
        <v>0</v>
      </c>
      <c r="AA12" s="26">
        <v>85</v>
      </c>
      <c r="AB12" s="26">
        <f t="shared" si="6"/>
        <v>2585</v>
      </c>
      <c r="AC12" s="26">
        <v>0</v>
      </c>
      <c r="AD12" s="26">
        <v>0</v>
      </c>
      <c r="AE12" s="26">
        <v>1446</v>
      </c>
      <c r="AF12" s="26">
        <v>0</v>
      </c>
      <c r="AG12" s="26">
        <v>0</v>
      </c>
      <c r="AH12" s="26">
        <v>1139</v>
      </c>
      <c r="AI12" s="26">
        <f t="shared" si="7"/>
        <v>0</v>
      </c>
      <c r="AJ12" s="26">
        <f t="shared" si="8"/>
        <v>0</v>
      </c>
      <c r="AK12" s="26">
        <v>0</v>
      </c>
      <c r="AL12" s="26">
        <v>0</v>
      </c>
      <c r="AM12" s="26">
        <v>0</v>
      </c>
      <c r="AN12" s="26">
        <v>0</v>
      </c>
      <c r="AO12" s="26">
        <v>0</v>
      </c>
      <c r="AP12" s="26">
        <v>0</v>
      </c>
      <c r="AQ12" s="26">
        <f t="shared" si="9"/>
        <v>0</v>
      </c>
      <c r="AR12" s="26">
        <v>0</v>
      </c>
      <c r="AS12" s="26">
        <v>0</v>
      </c>
      <c r="AT12" s="26">
        <v>0</v>
      </c>
      <c r="AU12" s="26">
        <v>0</v>
      </c>
      <c r="AV12" s="26">
        <v>0</v>
      </c>
      <c r="AW12" s="26">
        <v>0</v>
      </c>
      <c r="AX12" s="26">
        <f t="shared" si="10"/>
        <v>0</v>
      </c>
      <c r="AY12" s="26">
        <f t="shared" si="11"/>
        <v>0</v>
      </c>
      <c r="AZ12" s="26">
        <v>0</v>
      </c>
      <c r="BA12" s="26">
        <v>0</v>
      </c>
      <c r="BB12" s="26">
        <v>0</v>
      </c>
      <c r="BC12" s="26">
        <v>0</v>
      </c>
      <c r="BD12" s="26">
        <v>0</v>
      </c>
      <c r="BE12" s="26">
        <v>0</v>
      </c>
      <c r="BF12" s="26">
        <f t="shared" si="12"/>
        <v>0</v>
      </c>
      <c r="BG12" s="26">
        <v>0</v>
      </c>
      <c r="BH12" s="26">
        <v>0</v>
      </c>
      <c r="BI12" s="26">
        <v>0</v>
      </c>
      <c r="BJ12" s="26">
        <v>0</v>
      </c>
      <c r="BK12" s="26">
        <v>0</v>
      </c>
      <c r="BL12" s="26">
        <v>0</v>
      </c>
      <c r="BM12" s="26">
        <f t="shared" si="13"/>
        <v>0</v>
      </c>
      <c r="BN12" s="26">
        <f t="shared" si="14"/>
        <v>0</v>
      </c>
      <c r="BO12" s="26">
        <v>0</v>
      </c>
      <c r="BP12" s="26">
        <v>0</v>
      </c>
      <c r="BQ12" s="26">
        <v>0</v>
      </c>
      <c r="BR12" s="26">
        <v>0</v>
      </c>
      <c r="BS12" s="26">
        <v>0</v>
      </c>
      <c r="BT12" s="26">
        <v>0</v>
      </c>
      <c r="BU12" s="26">
        <f t="shared" si="15"/>
        <v>0</v>
      </c>
      <c r="BV12" s="26">
        <v>0</v>
      </c>
      <c r="BW12" s="26">
        <v>0</v>
      </c>
      <c r="BX12" s="26">
        <v>0</v>
      </c>
      <c r="BY12" s="26">
        <v>0</v>
      </c>
      <c r="BZ12" s="26">
        <v>0</v>
      </c>
      <c r="CA12" s="26">
        <v>0</v>
      </c>
      <c r="CB12" s="26">
        <f t="shared" si="16"/>
        <v>0</v>
      </c>
      <c r="CC12" s="26">
        <f t="shared" si="17"/>
        <v>0</v>
      </c>
      <c r="CD12" s="26">
        <v>0</v>
      </c>
      <c r="CE12" s="26">
        <v>0</v>
      </c>
      <c r="CF12" s="26">
        <v>0</v>
      </c>
      <c r="CG12" s="26">
        <v>0</v>
      </c>
      <c r="CH12" s="26">
        <v>0</v>
      </c>
      <c r="CI12" s="26">
        <v>0</v>
      </c>
      <c r="CJ12" s="26">
        <f t="shared" si="18"/>
        <v>0</v>
      </c>
      <c r="CK12" s="26">
        <v>0</v>
      </c>
      <c r="CL12" s="26">
        <v>0</v>
      </c>
      <c r="CM12" s="26">
        <v>0</v>
      </c>
      <c r="CN12" s="26">
        <v>0</v>
      </c>
      <c r="CO12" s="26">
        <v>0</v>
      </c>
      <c r="CP12" s="26">
        <v>0</v>
      </c>
      <c r="CQ12" s="26">
        <f t="shared" si="19"/>
        <v>754</v>
      </c>
      <c r="CR12" s="26">
        <f t="shared" si="20"/>
        <v>754</v>
      </c>
      <c r="CS12" s="26">
        <v>0</v>
      </c>
      <c r="CT12" s="26">
        <v>0</v>
      </c>
      <c r="CU12" s="26">
        <v>0</v>
      </c>
      <c r="CV12" s="26">
        <v>754</v>
      </c>
      <c r="CW12" s="26">
        <v>0</v>
      </c>
      <c r="CX12" s="26">
        <v>0</v>
      </c>
      <c r="CY12" s="26">
        <f t="shared" si="21"/>
        <v>0</v>
      </c>
      <c r="CZ12" s="26">
        <v>0</v>
      </c>
      <c r="DA12" s="26">
        <v>0</v>
      </c>
      <c r="DB12" s="26">
        <v>0</v>
      </c>
      <c r="DC12" s="26">
        <v>0</v>
      </c>
      <c r="DD12" s="26">
        <v>0</v>
      </c>
      <c r="DE12" s="26">
        <v>0</v>
      </c>
      <c r="DF12" s="26">
        <f t="shared" si="22"/>
        <v>0</v>
      </c>
      <c r="DG12" s="26">
        <f t="shared" si="23"/>
        <v>0</v>
      </c>
      <c r="DH12" s="26">
        <v>0</v>
      </c>
      <c r="DI12" s="26">
        <v>0</v>
      </c>
      <c r="DJ12" s="26">
        <v>0</v>
      </c>
      <c r="DK12" s="26">
        <v>0</v>
      </c>
      <c r="DL12" s="26">
        <v>0</v>
      </c>
      <c r="DM12" s="26">
        <v>0</v>
      </c>
      <c r="DN12" s="26">
        <f t="shared" si="24"/>
        <v>0</v>
      </c>
      <c r="DO12" s="26">
        <v>0</v>
      </c>
      <c r="DP12" s="26">
        <v>0</v>
      </c>
      <c r="DQ12" s="26">
        <v>0</v>
      </c>
      <c r="DR12" s="26">
        <v>0</v>
      </c>
      <c r="DS12" s="26">
        <v>0</v>
      </c>
      <c r="DT12" s="26">
        <v>0</v>
      </c>
      <c r="DU12" s="26">
        <f t="shared" si="25"/>
        <v>0</v>
      </c>
      <c r="DV12" s="26">
        <v>0</v>
      </c>
      <c r="DW12" s="26">
        <v>0</v>
      </c>
      <c r="DX12" s="26">
        <v>0</v>
      </c>
      <c r="DY12" s="26">
        <v>0</v>
      </c>
      <c r="DZ12" s="26">
        <f t="shared" si="26"/>
        <v>0</v>
      </c>
      <c r="EA12" s="26">
        <f t="shared" si="27"/>
        <v>0</v>
      </c>
      <c r="EB12" s="26">
        <v>0</v>
      </c>
      <c r="EC12" s="26">
        <v>0</v>
      </c>
      <c r="ED12" s="26">
        <v>0</v>
      </c>
      <c r="EE12" s="26">
        <v>0</v>
      </c>
      <c r="EF12" s="26">
        <v>0</v>
      </c>
      <c r="EG12" s="26">
        <v>0</v>
      </c>
      <c r="EH12" s="26">
        <f t="shared" si="28"/>
        <v>0</v>
      </c>
      <c r="EI12" s="26">
        <v>0</v>
      </c>
      <c r="EJ12" s="26">
        <v>0</v>
      </c>
      <c r="EK12" s="26">
        <v>0</v>
      </c>
      <c r="EL12" s="26">
        <v>0</v>
      </c>
      <c r="EM12" s="26">
        <v>0</v>
      </c>
      <c r="EN12" s="26">
        <v>0</v>
      </c>
    </row>
    <row r="13" spans="1:144" s="27" customFormat="1" ht="13.5" customHeight="1" x14ac:dyDescent="0.2">
      <c r="A13" s="24" t="s">
        <v>27</v>
      </c>
      <c r="B13" s="25" t="s">
        <v>38</v>
      </c>
      <c r="C13" s="24" t="s">
        <v>39</v>
      </c>
      <c r="D13" s="26">
        <f t="shared" si="0"/>
        <v>24885</v>
      </c>
      <c r="E13" s="26">
        <f t="shared" si="1"/>
        <v>20828</v>
      </c>
      <c r="F13" s="26">
        <f t="shared" si="2"/>
        <v>19131</v>
      </c>
      <c r="G13" s="26">
        <v>0</v>
      </c>
      <c r="H13" s="26">
        <v>19131</v>
      </c>
      <c r="I13" s="26">
        <v>0</v>
      </c>
      <c r="J13" s="26">
        <v>0</v>
      </c>
      <c r="K13" s="26">
        <v>0</v>
      </c>
      <c r="L13" s="26">
        <v>0</v>
      </c>
      <c r="M13" s="26">
        <f t="shared" si="3"/>
        <v>1697</v>
      </c>
      <c r="N13" s="26">
        <v>0</v>
      </c>
      <c r="O13" s="26">
        <v>1697</v>
      </c>
      <c r="P13" s="26">
        <v>0</v>
      </c>
      <c r="Q13" s="26">
        <v>0</v>
      </c>
      <c r="R13" s="26">
        <v>0</v>
      </c>
      <c r="S13" s="26">
        <v>0</v>
      </c>
      <c r="T13" s="26">
        <f t="shared" si="4"/>
        <v>3188</v>
      </c>
      <c r="U13" s="26">
        <f t="shared" si="5"/>
        <v>775</v>
      </c>
      <c r="V13" s="26">
        <v>0</v>
      </c>
      <c r="W13" s="26">
        <v>0</v>
      </c>
      <c r="X13" s="26">
        <v>703</v>
      </c>
      <c r="Y13" s="26">
        <v>0</v>
      </c>
      <c r="Z13" s="26">
        <v>0</v>
      </c>
      <c r="AA13" s="26">
        <v>72</v>
      </c>
      <c r="AB13" s="26">
        <f t="shared" si="6"/>
        <v>2413</v>
      </c>
      <c r="AC13" s="26">
        <v>0</v>
      </c>
      <c r="AD13" s="26">
        <v>0</v>
      </c>
      <c r="AE13" s="26">
        <v>229</v>
      </c>
      <c r="AF13" s="26">
        <v>0</v>
      </c>
      <c r="AG13" s="26">
        <v>0</v>
      </c>
      <c r="AH13" s="26">
        <v>2184</v>
      </c>
      <c r="AI13" s="26">
        <f t="shared" si="7"/>
        <v>0</v>
      </c>
      <c r="AJ13" s="26">
        <f t="shared" si="8"/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f t="shared" si="9"/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f t="shared" si="10"/>
        <v>0</v>
      </c>
      <c r="AY13" s="26">
        <f t="shared" si="11"/>
        <v>0</v>
      </c>
      <c r="AZ13" s="26">
        <v>0</v>
      </c>
      <c r="BA13" s="26">
        <v>0</v>
      </c>
      <c r="BB13" s="26">
        <v>0</v>
      </c>
      <c r="BC13" s="26">
        <v>0</v>
      </c>
      <c r="BD13" s="26">
        <v>0</v>
      </c>
      <c r="BE13" s="26">
        <v>0</v>
      </c>
      <c r="BF13" s="26">
        <f t="shared" si="12"/>
        <v>0</v>
      </c>
      <c r="BG13" s="26">
        <v>0</v>
      </c>
      <c r="BH13" s="26">
        <v>0</v>
      </c>
      <c r="BI13" s="26">
        <v>0</v>
      </c>
      <c r="BJ13" s="26">
        <v>0</v>
      </c>
      <c r="BK13" s="26">
        <v>0</v>
      </c>
      <c r="BL13" s="26">
        <v>0</v>
      </c>
      <c r="BM13" s="26">
        <f t="shared" si="13"/>
        <v>0</v>
      </c>
      <c r="BN13" s="26">
        <f t="shared" si="14"/>
        <v>0</v>
      </c>
      <c r="BO13" s="26">
        <v>0</v>
      </c>
      <c r="BP13" s="26">
        <v>0</v>
      </c>
      <c r="BQ13" s="26">
        <v>0</v>
      </c>
      <c r="BR13" s="26">
        <v>0</v>
      </c>
      <c r="BS13" s="26">
        <v>0</v>
      </c>
      <c r="BT13" s="26">
        <v>0</v>
      </c>
      <c r="BU13" s="26">
        <f t="shared" si="15"/>
        <v>0</v>
      </c>
      <c r="BV13" s="26">
        <v>0</v>
      </c>
      <c r="BW13" s="26">
        <v>0</v>
      </c>
      <c r="BX13" s="26">
        <v>0</v>
      </c>
      <c r="BY13" s="26">
        <v>0</v>
      </c>
      <c r="BZ13" s="26">
        <v>0</v>
      </c>
      <c r="CA13" s="26">
        <v>0</v>
      </c>
      <c r="CB13" s="26">
        <f t="shared" si="16"/>
        <v>0</v>
      </c>
      <c r="CC13" s="26">
        <f t="shared" si="17"/>
        <v>0</v>
      </c>
      <c r="CD13" s="26">
        <v>0</v>
      </c>
      <c r="CE13" s="26">
        <v>0</v>
      </c>
      <c r="CF13" s="26">
        <v>0</v>
      </c>
      <c r="CG13" s="26">
        <v>0</v>
      </c>
      <c r="CH13" s="26">
        <v>0</v>
      </c>
      <c r="CI13" s="26">
        <v>0</v>
      </c>
      <c r="CJ13" s="26">
        <f t="shared" si="18"/>
        <v>0</v>
      </c>
      <c r="CK13" s="26">
        <v>0</v>
      </c>
      <c r="CL13" s="26">
        <v>0</v>
      </c>
      <c r="CM13" s="26">
        <v>0</v>
      </c>
      <c r="CN13" s="26">
        <v>0</v>
      </c>
      <c r="CO13" s="26">
        <v>0</v>
      </c>
      <c r="CP13" s="26">
        <v>0</v>
      </c>
      <c r="CQ13" s="26">
        <f t="shared" si="19"/>
        <v>784</v>
      </c>
      <c r="CR13" s="26">
        <f t="shared" si="20"/>
        <v>588</v>
      </c>
      <c r="CS13" s="26">
        <v>0</v>
      </c>
      <c r="CT13" s="26">
        <v>0</v>
      </c>
      <c r="CU13" s="26">
        <v>0</v>
      </c>
      <c r="CV13" s="26">
        <v>588</v>
      </c>
      <c r="CW13" s="26">
        <v>0</v>
      </c>
      <c r="CX13" s="26">
        <v>0</v>
      </c>
      <c r="CY13" s="26">
        <f t="shared" si="21"/>
        <v>196</v>
      </c>
      <c r="CZ13" s="26">
        <v>0</v>
      </c>
      <c r="DA13" s="26">
        <v>0</v>
      </c>
      <c r="DB13" s="26">
        <v>0</v>
      </c>
      <c r="DC13" s="26">
        <v>196</v>
      </c>
      <c r="DD13" s="26">
        <v>0</v>
      </c>
      <c r="DE13" s="26">
        <v>0</v>
      </c>
      <c r="DF13" s="26">
        <f t="shared" si="22"/>
        <v>0</v>
      </c>
      <c r="DG13" s="26">
        <f t="shared" si="23"/>
        <v>0</v>
      </c>
      <c r="DH13" s="26">
        <v>0</v>
      </c>
      <c r="DI13" s="26">
        <v>0</v>
      </c>
      <c r="DJ13" s="26">
        <v>0</v>
      </c>
      <c r="DK13" s="26">
        <v>0</v>
      </c>
      <c r="DL13" s="26">
        <v>0</v>
      </c>
      <c r="DM13" s="26">
        <v>0</v>
      </c>
      <c r="DN13" s="26">
        <f t="shared" si="24"/>
        <v>0</v>
      </c>
      <c r="DO13" s="26">
        <v>0</v>
      </c>
      <c r="DP13" s="26">
        <v>0</v>
      </c>
      <c r="DQ13" s="26">
        <v>0</v>
      </c>
      <c r="DR13" s="26">
        <v>0</v>
      </c>
      <c r="DS13" s="26">
        <v>0</v>
      </c>
      <c r="DT13" s="26">
        <v>0</v>
      </c>
      <c r="DU13" s="26">
        <f t="shared" si="25"/>
        <v>85</v>
      </c>
      <c r="DV13" s="26">
        <v>67</v>
      </c>
      <c r="DW13" s="26">
        <v>0</v>
      </c>
      <c r="DX13" s="26">
        <v>18</v>
      </c>
      <c r="DY13" s="26">
        <v>0</v>
      </c>
      <c r="DZ13" s="26">
        <f t="shared" si="26"/>
        <v>0</v>
      </c>
      <c r="EA13" s="26">
        <f t="shared" si="27"/>
        <v>0</v>
      </c>
      <c r="EB13" s="26">
        <v>0</v>
      </c>
      <c r="EC13" s="26">
        <v>0</v>
      </c>
      <c r="ED13" s="26">
        <v>0</v>
      </c>
      <c r="EE13" s="26">
        <v>0</v>
      </c>
      <c r="EF13" s="26">
        <v>0</v>
      </c>
      <c r="EG13" s="26">
        <v>0</v>
      </c>
      <c r="EH13" s="26">
        <f t="shared" si="28"/>
        <v>0</v>
      </c>
      <c r="EI13" s="26">
        <v>0</v>
      </c>
      <c r="EJ13" s="26">
        <v>0</v>
      </c>
      <c r="EK13" s="26">
        <v>0</v>
      </c>
      <c r="EL13" s="26">
        <v>0</v>
      </c>
      <c r="EM13" s="26">
        <v>0</v>
      </c>
      <c r="EN13" s="26">
        <v>0</v>
      </c>
    </row>
    <row r="14" spans="1:144" s="27" customFormat="1" ht="13.5" customHeight="1" x14ac:dyDescent="0.2">
      <c r="A14" s="24" t="s">
        <v>27</v>
      </c>
      <c r="B14" s="25" t="s">
        <v>40</v>
      </c>
      <c r="C14" s="24" t="s">
        <v>41</v>
      </c>
      <c r="D14" s="26">
        <f t="shared" si="0"/>
        <v>6563</v>
      </c>
      <c r="E14" s="26">
        <f t="shared" si="1"/>
        <v>5585</v>
      </c>
      <c r="F14" s="26">
        <f t="shared" si="2"/>
        <v>4982</v>
      </c>
      <c r="G14" s="26">
        <v>0</v>
      </c>
      <c r="H14" s="26">
        <v>4982</v>
      </c>
      <c r="I14" s="26">
        <v>0</v>
      </c>
      <c r="J14" s="26">
        <v>0</v>
      </c>
      <c r="K14" s="26">
        <v>0</v>
      </c>
      <c r="L14" s="26">
        <v>0</v>
      </c>
      <c r="M14" s="26">
        <f t="shared" si="3"/>
        <v>603</v>
      </c>
      <c r="N14" s="26">
        <v>0</v>
      </c>
      <c r="O14" s="26">
        <v>603</v>
      </c>
      <c r="P14" s="26">
        <v>0</v>
      </c>
      <c r="Q14" s="26">
        <v>0</v>
      </c>
      <c r="R14" s="26">
        <v>0</v>
      </c>
      <c r="S14" s="26">
        <v>0</v>
      </c>
      <c r="T14" s="26">
        <f t="shared" si="4"/>
        <v>786</v>
      </c>
      <c r="U14" s="26">
        <f t="shared" si="5"/>
        <v>355</v>
      </c>
      <c r="V14" s="26">
        <v>0</v>
      </c>
      <c r="W14" s="26">
        <v>0</v>
      </c>
      <c r="X14" s="26">
        <v>317</v>
      </c>
      <c r="Y14" s="26">
        <v>0</v>
      </c>
      <c r="Z14" s="26">
        <v>0</v>
      </c>
      <c r="AA14" s="26">
        <v>38</v>
      </c>
      <c r="AB14" s="26">
        <f t="shared" si="6"/>
        <v>431</v>
      </c>
      <c r="AC14" s="26">
        <v>0</v>
      </c>
      <c r="AD14" s="26">
        <v>0</v>
      </c>
      <c r="AE14" s="26">
        <v>205</v>
      </c>
      <c r="AF14" s="26">
        <v>0</v>
      </c>
      <c r="AG14" s="26">
        <v>0</v>
      </c>
      <c r="AH14" s="26">
        <v>226</v>
      </c>
      <c r="AI14" s="26">
        <f t="shared" si="7"/>
        <v>0</v>
      </c>
      <c r="AJ14" s="26">
        <f t="shared" si="8"/>
        <v>0</v>
      </c>
      <c r="AK14" s="26">
        <v>0</v>
      </c>
      <c r="AL14" s="26">
        <v>0</v>
      </c>
      <c r="AM14" s="26">
        <v>0</v>
      </c>
      <c r="AN14" s="26">
        <v>0</v>
      </c>
      <c r="AO14" s="26">
        <v>0</v>
      </c>
      <c r="AP14" s="26">
        <v>0</v>
      </c>
      <c r="AQ14" s="26">
        <f t="shared" si="9"/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0</v>
      </c>
      <c r="AX14" s="26">
        <f t="shared" si="10"/>
        <v>0</v>
      </c>
      <c r="AY14" s="26">
        <f t="shared" si="11"/>
        <v>0</v>
      </c>
      <c r="AZ14" s="26">
        <v>0</v>
      </c>
      <c r="BA14" s="26">
        <v>0</v>
      </c>
      <c r="BB14" s="26">
        <v>0</v>
      </c>
      <c r="BC14" s="26">
        <v>0</v>
      </c>
      <c r="BD14" s="26">
        <v>0</v>
      </c>
      <c r="BE14" s="26">
        <v>0</v>
      </c>
      <c r="BF14" s="26">
        <f t="shared" si="12"/>
        <v>0</v>
      </c>
      <c r="BG14" s="26">
        <v>0</v>
      </c>
      <c r="BH14" s="26">
        <v>0</v>
      </c>
      <c r="BI14" s="26">
        <v>0</v>
      </c>
      <c r="BJ14" s="26">
        <v>0</v>
      </c>
      <c r="BK14" s="26">
        <v>0</v>
      </c>
      <c r="BL14" s="26">
        <v>0</v>
      </c>
      <c r="BM14" s="26">
        <f t="shared" si="13"/>
        <v>0</v>
      </c>
      <c r="BN14" s="26">
        <f t="shared" si="14"/>
        <v>0</v>
      </c>
      <c r="BO14" s="26">
        <v>0</v>
      </c>
      <c r="BP14" s="26">
        <v>0</v>
      </c>
      <c r="BQ14" s="26">
        <v>0</v>
      </c>
      <c r="BR14" s="26">
        <v>0</v>
      </c>
      <c r="BS14" s="26">
        <v>0</v>
      </c>
      <c r="BT14" s="26">
        <v>0</v>
      </c>
      <c r="BU14" s="26">
        <f t="shared" si="15"/>
        <v>0</v>
      </c>
      <c r="BV14" s="26">
        <v>0</v>
      </c>
      <c r="BW14" s="26">
        <v>0</v>
      </c>
      <c r="BX14" s="26">
        <v>0</v>
      </c>
      <c r="BY14" s="26">
        <v>0</v>
      </c>
      <c r="BZ14" s="26">
        <v>0</v>
      </c>
      <c r="CA14" s="26">
        <v>0</v>
      </c>
      <c r="CB14" s="26">
        <f t="shared" si="16"/>
        <v>0</v>
      </c>
      <c r="CC14" s="26">
        <f t="shared" si="17"/>
        <v>0</v>
      </c>
      <c r="CD14" s="26">
        <v>0</v>
      </c>
      <c r="CE14" s="26">
        <v>0</v>
      </c>
      <c r="CF14" s="26">
        <v>0</v>
      </c>
      <c r="CG14" s="26">
        <v>0</v>
      </c>
      <c r="CH14" s="26">
        <v>0</v>
      </c>
      <c r="CI14" s="26">
        <v>0</v>
      </c>
      <c r="CJ14" s="26">
        <f t="shared" si="18"/>
        <v>0</v>
      </c>
      <c r="CK14" s="26">
        <v>0</v>
      </c>
      <c r="CL14" s="26">
        <v>0</v>
      </c>
      <c r="CM14" s="26">
        <v>0</v>
      </c>
      <c r="CN14" s="26">
        <v>0</v>
      </c>
      <c r="CO14" s="26">
        <v>0</v>
      </c>
      <c r="CP14" s="26">
        <v>0</v>
      </c>
      <c r="CQ14" s="26">
        <f t="shared" si="19"/>
        <v>192</v>
      </c>
      <c r="CR14" s="26">
        <f t="shared" si="20"/>
        <v>192</v>
      </c>
      <c r="CS14" s="26">
        <v>0</v>
      </c>
      <c r="CT14" s="26">
        <v>0</v>
      </c>
      <c r="CU14" s="26">
        <v>0</v>
      </c>
      <c r="CV14" s="26">
        <v>192</v>
      </c>
      <c r="CW14" s="26">
        <v>0</v>
      </c>
      <c r="CX14" s="26">
        <v>0</v>
      </c>
      <c r="CY14" s="26">
        <f t="shared" si="21"/>
        <v>0</v>
      </c>
      <c r="CZ14" s="26">
        <v>0</v>
      </c>
      <c r="DA14" s="26">
        <v>0</v>
      </c>
      <c r="DB14" s="26">
        <v>0</v>
      </c>
      <c r="DC14" s="26">
        <v>0</v>
      </c>
      <c r="DD14" s="26">
        <v>0</v>
      </c>
      <c r="DE14" s="26">
        <v>0</v>
      </c>
      <c r="DF14" s="26">
        <f t="shared" si="22"/>
        <v>0</v>
      </c>
      <c r="DG14" s="26">
        <f t="shared" si="23"/>
        <v>0</v>
      </c>
      <c r="DH14" s="26">
        <v>0</v>
      </c>
      <c r="DI14" s="26">
        <v>0</v>
      </c>
      <c r="DJ14" s="26">
        <v>0</v>
      </c>
      <c r="DK14" s="26">
        <v>0</v>
      </c>
      <c r="DL14" s="26">
        <v>0</v>
      </c>
      <c r="DM14" s="26">
        <v>0</v>
      </c>
      <c r="DN14" s="26">
        <f t="shared" si="24"/>
        <v>0</v>
      </c>
      <c r="DO14" s="26">
        <v>0</v>
      </c>
      <c r="DP14" s="26">
        <v>0</v>
      </c>
      <c r="DQ14" s="26">
        <v>0</v>
      </c>
      <c r="DR14" s="26">
        <v>0</v>
      </c>
      <c r="DS14" s="26">
        <v>0</v>
      </c>
      <c r="DT14" s="26">
        <v>0</v>
      </c>
      <c r="DU14" s="26">
        <f t="shared" si="25"/>
        <v>0</v>
      </c>
      <c r="DV14" s="26">
        <v>0</v>
      </c>
      <c r="DW14" s="26">
        <v>0</v>
      </c>
      <c r="DX14" s="26">
        <v>0</v>
      </c>
      <c r="DY14" s="26">
        <v>0</v>
      </c>
      <c r="DZ14" s="26">
        <f t="shared" si="26"/>
        <v>0</v>
      </c>
      <c r="EA14" s="26">
        <f t="shared" si="27"/>
        <v>0</v>
      </c>
      <c r="EB14" s="26">
        <v>0</v>
      </c>
      <c r="EC14" s="26">
        <v>0</v>
      </c>
      <c r="ED14" s="26">
        <v>0</v>
      </c>
      <c r="EE14" s="26">
        <v>0</v>
      </c>
      <c r="EF14" s="26">
        <v>0</v>
      </c>
      <c r="EG14" s="26">
        <v>0</v>
      </c>
      <c r="EH14" s="26">
        <f t="shared" si="28"/>
        <v>0</v>
      </c>
      <c r="EI14" s="26">
        <v>0</v>
      </c>
      <c r="EJ14" s="26">
        <v>0</v>
      </c>
      <c r="EK14" s="26">
        <v>0</v>
      </c>
      <c r="EL14" s="26">
        <v>0</v>
      </c>
      <c r="EM14" s="26">
        <v>0</v>
      </c>
      <c r="EN14" s="26">
        <v>0</v>
      </c>
    </row>
    <row r="15" spans="1:144" s="27" customFormat="1" ht="13.5" customHeight="1" x14ac:dyDescent="0.2">
      <c r="A15" s="24" t="s">
        <v>27</v>
      </c>
      <c r="B15" s="25" t="s">
        <v>42</v>
      </c>
      <c r="C15" s="24" t="s">
        <v>43</v>
      </c>
      <c r="D15" s="26">
        <f t="shared" si="0"/>
        <v>13392</v>
      </c>
      <c r="E15" s="26">
        <f t="shared" si="1"/>
        <v>10442</v>
      </c>
      <c r="F15" s="26">
        <f t="shared" si="2"/>
        <v>9583</v>
      </c>
      <c r="G15" s="26">
        <v>0</v>
      </c>
      <c r="H15" s="26">
        <v>9583</v>
      </c>
      <c r="I15" s="26">
        <v>0</v>
      </c>
      <c r="J15" s="26">
        <v>0</v>
      </c>
      <c r="K15" s="26">
        <v>0</v>
      </c>
      <c r="L15" s="26">
        <v>0</v>
      </c>
      <c r="M15" s="26">
        <f t="shared" si="3"/>
        <v>859</v>
      </c>
      <c r="N15" s="26">
        <v>0</v>
      </c>
      <c r="O15" s="26">
        <v>859</v>
      </c>
      <c r="P15" s="26">
        <v>0</v>
      </c>
      <c r="Q15" s="26">
        <v>0</v>
      </c>
      <c r="R15" s="26">
        <v>0</v>
      </c>
      <c r="S15" s="26">
        <v>0</v>
      </c>
      <c r="T15" s="26">
        <f t="shared" si="4"/>
        <v>0</v>
      </c>
      <c r="U15" s="26">
        <f t="shared" si="5"/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f t="shared" si="6"/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f t="shared" si="7"/>
        <v>0</v>
      </c>
      <c r="AJ15" s="26">
        <f t="shared" si="8"/>
        <v>0</v>
      </c>
      <c r="AK15" s="26">
        <v>0</v>
      </c>
      <c r="AL15" s="26">
        <v>0</v>
      </c>
      <c r="AM15" s="26">
        <v>0</v>
      </c>
      <c r="AN15" s="26">
        <v>0</v>
      </c>
      <c r="AO15" s="26">
        <v>0</v>
      </c>
      <c r="AP15" s="26">
        <v>0</v>
      </c>
      <c r="AQ15" s="26">
        <f t="shared" si="9"/>
        <v>0</v>
      </c>
      <c r="AR15" s="26">
        <v>0</v>
      </c>
      <c r="AS15" s="26">
        <v>0</v>
      </c>
      <c r="AT15" s="26">
        <v>0</v>
      </c>
      <c r="AU15" s="26">
        <v>0</v>
      </c>
      <c r="AV15" s="26">
        <v>0</v>
      </c>
      <c r="AW15" s="26">
        <v>0</v>
      </c>
      <c r="AX15" s="26">
        <f t="shared" si="10"/>
        <v>0</v>
      </c>
      <c r="AY15" s="26">
        <f t="shared" si="11"/>
        <v>0</v>
      </c>
      <c r="AZ15" s="26">
        <v>0</v>
      </c>
      <c r="BA15" s="26">
        <v>0</v>
      </c>
      <c r="BB15" s="26">
        <v>0</v>
      </c>
      <c r="BC15" s="26">
        <v>0</v>
      </c>
      <c r="BD15" s="26">
        <v>0</v>
      </c>
      <c r="BE15" s="26">
        <v>0</v>
      </c>
      <c r="BF15" s="26">
        <f t="shared" si="12"/>
        <v>0</v>
      </c>
      <c r="BG15" s="26">
        <v>0</v>
      </c>
      <c r="BH15" s="26">
        <v>0</v>
      </c>
      <c r="BI15" s="26">
        <v>0</v>
      </c>
      <c r="BJ15" s="26">
        <v>0</v>
      </c>
      <c r="BK15" s="26">
        <v>0</v>
      </c>
      <c r="BL15" s="26">
        <v>0</v>
      </c>
      <c r="BM15" s="26">
        <f t="shared" si="13"/>
        <v>0</v>
      </c>
      <c r="BN15" s="26">
        <f t="shared" si="14"/>
        <v>0</v>
      </c>
      <c r="BO15" s="26">
        <v>0</v>
      </c>
      <c r="BP15" s="26">
        <v>0</v>
      </c>
      <c r="BQ15" s="26">
        <v>0</v>
      </c>
      <c r="BR15" s="26">
        <v>0</v>
      </c>
      <c r="BS15" s="26">
        <v>0</v>
      </c>
      <c r="BT15" s="26">
        <v>0</v>
      </c>
      <c r="BU15" s="26">
        <f t="shared" si="15"/>
        <v>0</v>
      </c>
      <c r="BV15" s="26">
        <v>0</v>
      </c>
      <c r="BW15" s="26">
        <v>0</v>
      </c>
      <c r="BX15" s="26">
        <v>0</v>
      </c>
      <c r="BY15" s="26">
        <v>0</v>
      </c>
      <c r="BZ15" s="26">
        <v>0</v>
      </c>
      <c r="CA15" s="26">
        <v>0</v>
      </c>
      <c r="CB15" s="26">
        <f t="shared" si="16"/>
        <v>0</v>
      </c>
      <c r="CC15" s="26">
        <f t="shared" si="17"/>
        <v>0</v>
      </c>
      <c r="CD15" s="26">
        <v>0</v>
      </c>
      <c r="CE15" s="26">
        <v>0</v>
      </c>
      <c r="CF15" s="26">
        <v>0</v>
      </c>
      <c r="CG15" s="26">
        <v>0</v>
      </c>
      <c r="CH15" s="26">
        <v>0</v>
      </c>
      <c r="CI15" s="26">
        <v>0</v>
      </c>
      <c r="CJ15" s="26">
        <f t="shared" si="18"/>
        <v>0</v>
      </c>
      <c r="CK15" s="26">
        <v>0</v>
      </c>
      <c r="CL15" s="26">
        <v>0</v>
      </c>
      <c r="CM15" s="26">
        <v>0</v>
      </c>
      <c r="CN15" s="26">
        <v>0</v>
      </c>
      <c r="CO15" s="26">
        <v>0</v>
      </c>
      <c r="CP15" s="26">
        <v>0</v>
      </c>
      <c r="CQ15" s="26">
        <f t="shared" si="19"/>
        <v>423</v>
      </c>
      <c r="CR15" s="26">
        <f t="shared" si="20"/>
        <v>419</v>
      </c>
      <c r="CS15" s="26">
        <v>0</v>
      </c>
      <c r="CT15" s="26">
        <v>0</v>
      </c>
      <c r="CU15" s="26">
        <v>0</v>
      </c>
      <c r="CV15" s="26">
        <v>419</v>
      </c>
      <c r="CW15" s="26">
        <v>0</v>
      </c>
      <c r="CX15" s="26">
        <v>0</v>
      </c>
      <c r="CY15" s="26">
        <f t="shared" si="21"/>
        <v>4</v>
      </c>
      <c r="CZ15" s="26">
        <v>0</v>
      </c>
      <c r="DA15" s="26">
        <v>0</v>
      </c>
      <c r="DB15" s="26">
        <v>0</v>
      </c>
      <c r="DC15" s="26">
        <v>4</v>
      </c>
      <c r="DD15" s="26">
        <v>0</v>
      </c>
      <c r="DE15" s="26">
        <v>0</v>
      </c>
      <c r="DF15" s="26">
        <f t="shared" si="22"/>
        <v>0</v>
      </c>
      <c r="DG15" s="26">
        <f t="shared" si="23"/>
        <v>0</v>
      </c>
      <c r="DH15" s="26">
        <v>0</v>
      </c>
      <c r="DI15" s="26">
        <v>0</v>
      </c>
      <c r="DJ15" s="26">
        <v>0</v>
      </c>
      <c r="DK15" s="26">
        <v>0</v>
      </c>
      <c r="DL15" s="26">
        <v>0</v>
      </c>
      <c r="DM15" s="26">
        <v>0</v>
      </c>
      <c r="DN15" s="26">
        <f t="shared" si="24"/>
        <v>0</v>
      </c>
      <c r="DO15" s="26">
        <v>0</v>
      </c>
      <c r="DP15" s="26">
        <v>0</v>
      </c>
      <c r="DQ15" s="26">
        <v>0</v>
      </c>
      <c r="DR15" s="26">
        <v>0</v>
      </c>
      <c r="DS15" s="26">
        <v>0</v>
      </c>
      <c r="DT15" s="26">
        <v>0</v>
      </c>
      <c r="DU15" s="26">
        <f t="shared" si="25"/>
        <v>794</v>
      </c>
      <c r="DV15" s="26">
        <v>786</v>
      </c>
      <c r="DW15" s="26">
        <v>0</v>
      </c>
      <c r="DX15" s="26">
        <v>8</v>
      </c>
      <c r="DY15" s="26">
        <v>0</v>
      </c>
      <c r="DZ15" s="26">
        <f t="shared" si="26"/>
        <v>1733</v>
      </c>
      <c r="EA15" s="26">
        <f t="shared" si="27"/>
        <v>402</v>
      </c>
      <c r="EB15" s="26">
        <v>0</v>
      </c>
      <c r="EC15" s="26">
        <v>0</v>
      </c>
      <c r="ED15" s="26">
        <v>402</v>
      </c>
      <c r="EE15" s="26">
        <v>0</v>
      </c>
      <c r="EF15" s="26">
        <v>0</v>
      </c>
      <c r="EG15" s="26">
        <v>0</v>
      </c>
      <c r="EH15" s="26">
        <f t="shared" si="28"/>
        <v>1331</v>
      </c>
      <c r="EI15" s="26">
        <v>0</v>
      </c>
      <c r="EJ15" s="26">
        <v>0</v>
      </c>
      <c r="EK15" s="26">
        <v>1331</v>
      </c>
      <c r="EL15" s="26">
        <v>0</v>
      </c>
      <c r="EM15" s="26">
        <v>0</v>
      </c>
      <c r="EN15" s="26">
        <v>0</v>
      </c>
    </row>
    <row r="16" spans="1:144" s="27" customFormat="1" ht="13.5" customHeight="1" x14ac:dyDescent="0.2">
      <c r="A16" s="24" t="s">
        <v>27</v>
      </c>
      <c r="B16" s="25" t="s">
        <v>44</v>
      </c>
      <c r="C16" s="24" t="s">
        <v>45</v>
      </c>
      <c r="D16" s="26">
        <f t="shared" si="0"/>
        <v>18952</v>
      </c>
      <c r="E16" s="26">
        <f t="shared" si="1"/>
        <v>15320</v>
      </c>
      <c r="F16" s="26">
        <f t="shared" si="2"/>
        <v>14872</v>
      </c>
      <c r="G16" s="26">
        <v>0</v>
      </c>
      <c r="H16" s="26">
        <v>14872</v>
      </c>
      <c r="I16" s="26">
        <v>0</v>
      </c>
      <c r="J16" s="26">
        <v>0</v>
      </c>
      <c r="K16" s="26">
        <v>0</v>
      </c>
      <c r="L16" s="26">
        <v>0</v>
      </c>
      <c r="M16" s="26">
        <f t="shared" si="3"/>
        <v>448</v>
      </c>
      <c r="N16" s="26">
        <v>0</v>
      </c>
      <c r="O16" s="26">
        <v>448</v>
      </c>
      <c r="P16" s="26">
        <v>0</v>
      </c>
      <c r="Q16" s="26">
        <v>0</v>
      </c>
      <c r="R16" s="26">
        <v>0</v>
      </c>
      <c r="S16" s="26">
        <v>0</v>
      </c>
      <c r="T16" s="26">
        <f t="shared" si="4"/>
        <v>0</v>
      </c>
      <c r="U16" s="26">
        <f t="shared" si="5"/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f t="shared" si="6"/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f t="shared" si="7"/>
        <v>0</v>
      </c>
      <c r="AJ16" s="26">
        <f t="shared" si="8"/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f t="shared" si="9"/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f t="shared" si="10"/>
        <v>0</v>
      </c>
      <c r="AY16" s="26">
        <f t="shared" si="11"/>
        <v>0</v>
      </c>
      <c r="AZ16" s="26">
        <v>0</v>
      </c>
      <c r="BA16" s="26">
        <v>0</v>
      </c>
      <c r="BB16" s="26">
        <v>0</v>
      </c>
      <c r="BC16" s="26">
        <v>0</v>
      </c>
      <c r="BD16" s="26">
        <v>0</v>
      </c>
      <c r="BE16" s="26">
        <v>0</v>
      </c>
      <c r="BF16" s="26">
        <f t="shared" si="12"/>
        <v>0</v>
      </c>
      <c r="BG16" s="26">
        <v>0</v>
      </c>
      <c r="BH16" s="26">
        <v>0</v>
      </c>
      <c r="BI16" s="26">
        <v>0</v>
      </c>
      <c r="BJ16" s="26">
        <v>0</v>
      </c>
      <c r="BK16" s="26">
        <v>0</v>
      </c>
      <c r="BL16" s="26">
        <v>0</v>
      </c>
      <c r="BM16" s="26">
        <f t="shared" si="13"/>
        <v>0</v>
      </c>
      <c r="BN16" s="26">
        <f t="shared" si="14"/>
        <v>0</v>
      </c>
      <c r="BO16" s="26">
        <v>0</v>
      </c>
      <c r="BP16" s="26">
        <v>0</v>
      </c>
      <c r="BQ16" s="26">
        <v>0</v>
      </c>
      <c r="BR16" s="26">
        <v>0</v>
      </c>
      <c r="BS16" s="26">
        <v>0</v>
      </c>
      <c r="BT16" s="26">
        <v>0</v>
      </c>
      <c r="BU16" s="26">
        <f t="shared" si="15"/>
        <v>0</v>
      </c>
      <c r="BV16" s="26">
        <v>0</v>
      </c>
      <c r="BW16" s="26">
        <v>0</v>
      </c>
      <c r="BX16" s="26">
        <v>0</v>
      </c>
      <c r="BY16" s="26">
        <v>0</v>
      </c>
      <c r="BZ16" s="26">
        <v>0</v>
      </c>
      <c r="CA16" s="26">
        <v>0</v>
      </c>
      <c r="CB16" s="26">
        <f t="shared" si="16"/>
        <v>612</v>
      </c>
      <c r="CC16" s="26">
        <f t="shared" si="17"/>
        <v>612</v>
      </c>
      <c r="CD16" s="26">
        <v>0</v>
      </c>
      <c r="CE16" s="26">
        <v>0</v>
      </c>
      <c r="CF16" s="26">
        <v>612</v>
      </c>
      <c r="CG16" s="26">
        <v>0</v>
      </c>
      <c r="CH16" s="26">
        <v>0</v>
      </c>
      <c r="CI16" s="26">
        <v>0</v>
      </c>
      <c r="CJ16" s="26">
        <f t="shared" si="18"/>
        <v>0</v>
      </c>
      <c r="CK16" s="26">
        <v>0</v>
      </c>
      <c r="CL16" s="26">
        <v>0</v>
      </c>
      <c r="CM16" s="26">
        <v>0</v>
      </c>
      <c r="CN16" s="26">
        <v>0</v>
      </c>
      <c r="CO16" s="26">
        <v>0</v>
      </c>
      <c r="CP16" s="26">
        <v>0</v>
      </c>
      <c r="CQ16" s="26">
        <f t="shared" si="19"/>
        <v>2001</v>
      </c>
      <c r="CR16" s="26">
        <f t="shared" si="20"/>
        <v>2001</v>
      </c>
      <c r="CS16" s="26">
        <v>0</v>
      </c>
      <c r="CT16" s="26">
        <v>0</v>
      </c>
      <c r="CU16" s="26">
        <v>0</v>
      </c>
      <c r="CV16" s="26">
        <v>2001</v>
      </c>
      <c r="CW16" s="26">
        <v>0</v>
      </c>
      <c r="CX16" s="26">
        <v>0</v>
      </c>
      <c r="CY16" s="26">
        <f t="shared" si="21"/>
        <v>0</v>
      </c>
      <c r="CZ16" s="26">
        <v>0</v>
      </c>
      <c r="DA16" s="26">
        <v>0</v>
      </c>
      <c r="DB16" s="26">
        <v>0</v>
      </c>
      <c r="DC16" s="26">
        <v>0</v>
      </c>
      <c r="DD16" s="26">
        <v>0</v>
      </c>
      <c r="DE16" s="26">
        <v>0</v>
      </c>
      <c r="DF16" s="26">
        <f t="shared" si="22"/>
        <v>0</v>
      </c>
      <c r="DG16" s="26">
        <f t="shared" si="23"/>
        <v>0</v>
      </c>
      <c r="DH16" s="26">
        <v>0</v>
      </c>
      <c r="DI16" s="26">
        <v>0</v>
      </c>
      <c r="DJ16" s="26">
        <v>0</v>
      </c>
      <c r="DK16" s="26">
        <v>0</v>
      </c>
      <c r="DL16" s="26">
        <v>0</v>
      </c>
      <c r="DM16" s="26">
        <v>0</v>
      </c>
      <c r="DN16" s="26">
        <f t="shared" si="24"/>
        <v>0</v>
      </c>
      <c r="DO16" s="26">
        <v>0</v>
      </c>
      <c r="DP16" s="26">
        <v>0</v>
      </c>
      <c r="DQ16" s="26">
        <v>0</v>
      </c>
      <c r="DR16" s="26">
        <v>0</v>
      </c>
      <c r="DS16" s="26">
        <v>0</v>
      </c>
      <c r="DT16" s="26">
        <v>0</v>
      </c>
      <c r="DU16" s="26">
        <f t="shared" si="25"/>
        <v>1019</v>
      </c>
      <c r="DV16" s="26">
        <v>1019</v>
      </c>
      <c r="DW16" s="26">
        <v>0</v>
      </c>
      <c r="DX16" s="26">
        <v>0</v>
      </c>
      <c r="DY16" s="26">
        <v>0</v>
      </c>
      <c r="DZ16" s="26">
        <f t="shared" si="26"/>
        <v>0</v>
      </c>
      <c r="EA16" s="26">
        <f t="shared" si="27"/>
        <v>0</v>
      </c>
      <c r="EB16" s="26">
        <v>0</v>
      </c>
      <c r="EC16" s="26">
        <v>0</v>
      </c>
      <c r="ED16" s="26">
        <v>0</v>
      </c>
      <c r="EE16" s="26">
        <v>0</v>
      </c>
      <c r="EF16" s="26">
        <v>0</v>
      </c>
      <c r="EG16" s="26">
        <v>0</v>
      </c>
      <c r="EH16" s="26">
        <f t="shared" si="28"/>
        <v>0</v>
      </c>
      <c r="EI16" s="26">
        <v>0</v>
      </c>
      <c r="EJ16" s="26">
        <v>0</v>
      </c>
      <c r="EK16" s="26">
        <v>0</v>
      </c>
      <c r="EL16" s="26">
        <v>0</v>
      </c>
      <c r="EM16" s="26">
        <v>0</v>
      </c>
      <c r="EN16" s="26">
        <v>0</v>
      </c>
    </row>
    <row r="17" spans="1:144" s="27" customFormat="1" ht="13.5" customHeight="1" x14ac:dyDescent="0.2">
      <c r="A17" s="24" t="s">
        <v>27</v>
      </c>
      <c r="B17" s="25" t="s">
        <v>46</v>
      </c>
      <c r="C17" s="24" t="s">
        <v>47</v>
      </c>
      <c r="D17" s="26">
        <f t="shared" si="0"/>
        <v>13904</v>
      </c>
      <c r="E17" s="26">
        <f t="shared" si="1"/>
        <v>0</v>
      </c>
      <c r="F17" s="26">
        <f t="shared" si="2"/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f t="shared" si="3"/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f t="shared" si="4"/>
        <v>0</v>
      </c>
      <c r="U17" s="26">
        <f t="shared" si="5"/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f t="shared" si="6"/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f t="shared" si="7"/>
        <v>0</v>
      </c>
      <c r="AJ17" s="26">
        <f t="shared" si="8"/>
        <v>0</v>
      </c>
      <c r="AK17" s="26">
        <v>0</v>
      </c>
      <c r="AL17" s="26">
        <v>0</v>
      </c>
      <c r="AM17" s="26">
        <v>0</v>
      </c>
      <c r="AN17" s="26">
        <v>0</v>
      </c>
      <c r="AO17" s="26">
        <v>0</v>
      </c>
      <c r="AP17" s="26">
        <v>0</v>
      </c>
      <c r="AQ17" s="26">
        <f t="shared" si="9"/>
        <v>0</v>
      </c>
      <c r="AR17" s="26">
        <v>0</v>
      </c>
      <c r="AS17" s="26">
        <v>0</v>
      </c>
      <c r="AT17" s="26">
        <v>0</v>
      </c>
      <c r="AU17" s="26">
        <v>0</v>
      </c>
      <c r="AV17" s="26">
        <v>0</v>
      </c>
      <c r="AW17" s="26">
        <v>0</v>
      </c>
      <c r="AX17" s="26">
        <f t="shared" si="10"/>
        <v>0</v>
      </c>
      <c r="AY17" s="26">
        <f t="shared" si="11"/>
        <v>0</v>
      </c>
      <c r="AZ17" s="26">
        <v>0</v>
      </c>
      <c r="BA17" s="26">
        <v>0</v>
      </c>
      <c r="BB17" s="26">
        <v>0</v>
      </c>
      <c r="BC17" s="26">
        <v>0</v>
      </c>
      <c r="BD17" s="26">
        <v>0</v>
      </c>
      <c r="BE17" s="26">
        <v>0</v>
      </c>
      <c r="BF17" s="26">
        <f t="shared" si="12"/>
        <v>0</v>
      </c>
      <c r="BG17" s="26">
        <v>0</v>
      </c>
      <c r="BH17" s="26">
        <v>0</v>
      </c>
      <c r="BI17" s="26">
        <v>0</v>
      </c>
      <c r="BJ17" s="26">
        <v>0</v>
      </c>
      <c r="BK17" s="26">
        <v>0</v>
      </c>
      <c r="BL17" s="26">
        <v>0</v>
      </c>
      <c r="BM17" s="26">
        <f t="shared" si="13"/>
        <v>0</v>
      </c>
      <c r="BN17" s="26">
        <f t="shared" si="14"/>
        <v>0</v>
      </c>
      <c r="BO17" s="26">
        <v>0</v>
      </c>
      <c r="BP17" s="26">
        <v>0</v>
      </c>
      <c r="BQ17" s="26">
        <v>0</v>
      </c>
      <c r="BR17" s="26">
        <v>0</v>
      </c>
      <c r="BS17" s="26">
        <v>0</v>
      </c>
      <c r="BT17" s="26">
        <v>0</v>
      </c>
      <c r="BU17" s="26">
        <f t="shared" si="15"/>
        <v>0</v>
      </c>
      <c r="BV17" s="26">
        <v>0</v>
      </c>
      <c r="BW17" s="26">
        <v>0</v>
      </c>
      <c r="BX17" s="26">
        <v>0</v>
      </c>
      <c r="BY17" s="26">
        <v>0</v>
      </c>
      <c r="BZ17" s="26">
        <v>0</v>
      </c>
      <c r="CA17" s="26">
        <v>0</v>
      </c>
      <c r="CB17" s="26">
        <f t="shared" si="16"/>
        <v>12290</v>
      </c>
      <c r="CC17" s="26">
        <f t="shared" si="17"/>
        <v>11226</v>
      </c>
      <c r="CD17" s="26">
        <v>0</v>
      </c>
      <c r="CE17" s="26">
        <v>11226</v>
      </c>
      <c r="CF17" s="26">
        <v>0</v>
      </c>
      <c r="CG17" s="26">
        <v>0</v>
      </c>
      <c r="CH17" s="26">
        <v>0</v>
      </c>
      <c r="CI17" s="26">
        <v>0</v>
      </c>
      <c r="CJ17" s="26">
        <f t="shared" si="18"/>
        <v>1064</v>
      </c>
      <c r="CK17" s="26">
        <v>0</v>
      </c>
      <c r="CL17" s="26">
        <v>1064</v>
      </c>
      <c r="CM17" s="26">
        <v>0</v>
      </c>
      <c r="CN17" s="26">
        <v>0</v>
      </c>
      <c r="CO17" s="26">
        <v>0</v>
      </c>
      <c r="CP17" s="26">
        <v>0</v>
      </c>
      <c r="CQ17" s="26">
        <f t="shared" si="19"/>
        <v>1614</v>
      </c>
      <c r="CR17" s="26">
        <f t="shared" si="20"/>
        <v>1076</v>
      </c>
      <c r="CS17" s="26">
        <v>0</v>
      </c>
      <c r="CT17" s="26">
        <v>0</v>
      </c>
      <c r="CU17" s="26">
        <v>544</v>
      </c>
      <c r="CV17" s="26">
        <v>532</v>
      </c>
      <c r="CW17" s="26">
        <v>0</v>
      </c>
      <c r="CX17" s="26">
        <v>0</v>
      </c>
      <c r="CY17" s="26">
        <f t="shared" si="21"/>
        <v>538</v>
      </c>
      <c r="CZ17" s="26">
        <v>0</v>
      </c>
      <c r="DA17" s="26">
        <v>0</v>
      </c>
      <c r="DB17" s="26">
        <v>437</v>
      </c>
      <c r="DC17" s="26">
        <v>101</v>
      </c>
      <c r="DD17" s="26">
        <v>0</v>
      </c>
      <c r="DE17" s="26">
        <v>0</v>
      </c>
      <c r="DF17" s="26">
        <f t="shared" si="22"/>
        <v>0</v>
      </c>
      <c r="DG17" s="26">
        <f t="shared" si="23"/>
        <v>0</v>
      </c>
      <c r="DH17" s="26">
        <v>0</v>
      </c>
      <c r="DI17" s="26">
        <v>0</v>
      </c>
      <c r="DJ17" s="26">
        <v>0</v>
      </c>
      <c r="DK17" s="26">
        <v>0</v>
      </c>
      <c r="DL17" s="26">
        <v>0</v>
      </c>
      <c r="DM17" s="26">
        <v>0</v>
      </c>
      <c r="DN17" s="26">
        <f t="shared" si="24"/>
        <v>0</v>
      </c>
      <c r="DO17" s="26">
        <v>0</v>
      </c>
      <c r="DP17" s="26">
        <v>0</v>
      </c>
      <c r="DQ17" s="26">
        <v>0</v>
      </c>
      <c r="DR17" s="26">
        <v>0</v>
      </c>
      <c r="DS17" s="26">
        <v>0</v>
      </c>
      <c r="DT17" s="26">
        <v>0</v>
      </c>
      <c r="DU17" s="26">
        <f t="shared" si="25"/>
        <v>0</v>
      </c>
      <c r="DV17" s="26">
        <v>0</v>
      </c>
      <c r="DW17" s="26">
        <v>0</v>
      </c>
      <c r="DX17" s="26">
        <v>0</v>
      </c>
      <c r="DY17" s="26">
        <v>0</v>
      </c>
      <c r="DZ17" s="26">
        <f t="shared" si="26"/>
        <v>0</v>
      </c>
      <c r="EA17" s="26">
        <f t="shared" si="27"/>
        <v>0</v>
      </c>
      <c r="EB17" s="26">
        <v>0</v>
      </c>
      <c r="EC17" s="26">
        <v>0</v>
      </c>
      <c r="ED17" s="26">
        <v>0</v>
      </c>
      <c r="EE17" s="26">
        <v>0</v>
      </c>
      <c r="EF17" s="26">
        <v>0</v>
      </c>
      <c r="EG17" s="26">
        <v>0</v>
      </c>
      <c r="EH17" s="26">
        <f t="shared" si="28"/>
        <v>0</v>
      </c>
      <c r="EI17" s="26">
        <v>0</v>
      </c>
      <c r="EJ17" s="26">
        <v>0</v>
      </c>
      <c r="EK17" s="26">
        <v>0</v>
      </c>
      <c r="EL17" s="26">
        <v>0</v>
      </c>
      <c r="EM17" s="26">
        <v>0</v>
      </c>
      <c r="EN17" s="26">
        <v>0</v>
      </c>
    </row>
    <row r="18" spans="1:144" s="27" customFormat="1" ht="13.5" customHeight="1" x14ac:dyDescent="0.2">
      <c r="A18" s="24" t="s">
        <v>27</v>
      </c>
      <c r="B18" s="25" t="s">
        <v>48</v>
      </c>
      <c r="C18" s="24" t="s">
        <v>49</v>
      </c>
      <c r="D18" s="26">
        <f t="shared" si="0"/>
        <v>14984</v>
      </c>
      <c r="E18" s="26">
        <f t="shared" si="1"/>
        <v>13766</v>
      </c>
      <c r="F18" s="26">
        <f t="shared" si="2"/>
        <v>13648</v>
      </c>
      <c r="G18" s="26">
        <v>0</v>
      </c>
      <c r="H18" s="26">
        <v>13648</v>
      </c>
      <c r="I18" s="26">
        <v>0</v>
      </c>
      <c r="J18" s="26">
        <v>0</v>
      </c>
      <c r="K18" s="26">
        <v>0</v>
      </c>
      <c r="L18" s="26">
        <v>0</v>
      </c>
      <c r="M18" s="26">
        <f t="shared" si="3"/>
        <v>118</v>
      </c>
      <c r="N18" s="26">
        <v>0</v>
      </c>
      <c r="O18" s="26">
        <v>118</v>
      </c>
      <c r="P18" s="26">
        <v>0</v>
      </c>
      <c r="Q18" s="26">
        <v>0</v>
      </c>
      <c r="R18" s="26">
        <v>0</v>
      </c>
      <c r="S18" s="26">
        <v>0</v>
      </c>
      <c r="T18" s="26">
        <f t="shared" si="4"/>
        <v>0</v>
      </c>
      <c r="U18" s="26">
        <f t="shared" si="5"/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f t="shared" si="6"/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f t="shared" si="7"/>
        <v>0</v>
      </c>
      <c r="AJ18" s="26">
        <f t="shared" si="8"/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f t="shared" si="9"/>
        <v>0</v>
      </c>
      <c r="AR18" s="26">
        <v>0</v>
      </c>
      <c r="AS18" s="26">
        <v>0</v>
      </c>
      <c r="AT18" s="26">
        <v>0</v>
      </c>
      <c r="AU18" s="26">
        <v>0</v>
      </c>
      <c r="AV18" s="26">
        <v>0</v>
      </c>
      <c r="AW18" s="26">
        <v>0</v>
      </c>
      <c r="AX18" s="26">
        <f t="shared" si="10"/>
        <v>0</v>
      </c>
      <c r="AY18" s="26">
        <f t="shared" si="11"/>
        <v>0</v>
      </c>
      <c r="AZ18" s="26">
        <v>0</v>
      </c>
      <c r="BA18" s="26">
        <v>0</v>
      </c>
      <c r="BB18" s="26">
        <v>0</v>
      </c>
      <c r="BC18" s="26">
        <v>0</v>
      </c>
      <c r="BD18" s="26">
        <v>0</v>
      </c>
      <c r="BE18" s="26">
        <v>0</v>
      </c>
      <c r="BF18" s="26">
        <f t="shared" si="12"/>
        <v>0</v>
      </c>
      <c r="BG18" s="26">
        <v>0</v>
      </c>
      <c r="BH18" s="26">
        <v>0</v>
      </c>
      <c r="BI18" s="26">
        <v>0</v>
      </c>
      <c r="BJ18" s="26">
        <v>0</v>
      </c>
      <c r="BK18" s="26">
        <v>0</v>
      </c>
      <c r="BL18" s="26">
        <v>0</v>
      </c>
      <c r="BM18" s="26">
        <f t="shared" si="13"/>
        <v>0</v>
      </c>
      <c r="BN18" s="26">
        <f t="shared" si="14"/>
        <v>0</v>
      </c>
      <c r="BO18" s="26">
        <v>0</v>
      </c>
      <c r="BP18" s="26">
        <v>0</v>
      </c>
      <c r="BQ18" s="26">
        <v>0</v>
      </c>
      <c r="BR18" s="26">
        <v>0</v>
      </c>
      <c r="BS18" s="26">
        <v>0</v>
      </c>
      <c r="BT18" s="26">
        <v>0</v>
      </c>
      <c r="BU18" s="26">
        <f t="shared" si="15"/>
        <v>0</v>
      </c>
      <c r="BV18" s="26">
        <v>0</v>
      </c>
      <c r="BW18" s="26">
        <v>0</v>
      </c>
      <c r="BX18" s="26">
        <v>0</v>
      </c>
      <c r="BY18" s="26">
        <v>0</v>
      </c>
      <c r="BZ18" s="26">
        <v>0</v>
      </c>
      <c r="CA18" s="26">
        <v>0</v>
      </c>
      <c r="CB18" s="26">
        <f t="shared" si="16"/>
        <v>0</v>
      </c>
      <c r="CC18" s="26">
        <f t="shared" si="17"/>
        <v>0</v>
      </c>
      <c r="CD18" s="26">
        <v>0</v>
      </c>
      <c r="CE18" s="26">
        <v>0</v>
      </c>
      <c r="CF18" s="26">
        <v>0</v>
      </c>
      <c r="CG18" s="26">
        <v>0</v>
      </c>
      <c r="CH18" s="26">
        <v>0</v>
      </c>
      <c r="CI18" s="26">
        <v>0</v>
      </c>
      <c r="CJ18" s="26">
        <f t="shared" si="18"/>
        <v>0</v>
      </c>
      <c r="CK18" s="26">
        <v>0</v>
      </c>
      <c r="CL18" s="26">
        <v>0</v>
      </c>
      <c r="CM18" s="26">
        <v>0</v>
      </c>
      <c r="CN18" s="26">
        <v>0</v>
      </c>
      <c r="CO18" s="26">
        <v>0</v>
      </c>
      <c r="CP18" s="26">
        <v>0</v>
      </c>
      <c r="CQ18" s="26">
        <f t="shared" si="19"/>
        <v>824</v>
      </c>
      <c r="CR18" s="26">
        <f t="shared" si="20"/>
        <v>787</v>
      </c>
      <c r="CS18" s="26">
        <v>0</v>
      </c>
      <c r="CT18" s="26">
        <v>0</v>
      </c>
      <c r="CU18" s="26">
        <v>285</v>
      </c>
      <c r="CV18" s="26">
        <v>188</v>
      </c>
      <c r="CW18" s="26">
        <v>27</v>
      </c>
      <c r="CX18" s="26">
        <v>287</v>
      </c>
      <c r="CY18" s="26">
        <f t="shared" si="21"/>
        <v>37</v>
      </c>
      <c r="CZ18" s="26">
        <v>0</v>
      </c>
      <c r="DA18" s="26">
        <v>0</v>
      </c>
      <c r="DB18" s="26">
        <v>8</v>
      </c>
      <c r="DC18" s="26">
        <v>0</v>
      </c>
      <c r="DD18" s="26">
        <v>0</v>
      </c>
      <c r="DE18" s="26">
        <v>29</v>
      </c>
      <c r="DF18" s="26">
        <f t="shared" si="22"/>
        <v>0</v>
      </c>
      <c r="DG18" s="26">
        <f t="shared" si="23"/>
        <v>0</v>
      </c>
      <c r="DH18" s="26">
        <v>0</v>
      </c>
      <c r="DI18" s="26">
        <v>0</v>
      </c>
      <c r="DJ18" s="26">
        <v>0</v>
      </c>
      <c r="DK18" s="26">
        <v>0</v>
      </c>
      <c r="DL18" s="26">
        <v>0</v>
      </c>
      <c r="DM18" s="26">
        <v>0</v>
      </c>
      <c r="DN18" s="26">
        <f t="shared" si="24"/>
        <v>0</v>
      </c>
      <c r="DO18" s="26">
        <v>0</v>
      </c>
      <c r="DP18" s="26">
        <v>0</v>
      </c>
      <c r="DQ18" s="26">
        <v>0</v>
      </c>
      <c r="DR18" s="26">
        <v>0</v>
      </c>
      <c r="DS18" s="26">
        <v>0</v>
      </c>
      <c r="DT18" s="26">
        <v>0</v>
      </c>
      <c r="DU18" s="26">
        <f t="shared" si="25"/>
        <v>0</v>
      </c>
      <c r="DV18" s="26">
        <v>0</v>
      </c>
      <c r="DW18" s="26">
        <v>0</v>
      </c>
      <c r="DX18" s="26">
        <v>0</v>
      </c>
      <c r="DY18" s="26">
        <v>0</v>
      </c>
      <c r="DZ18" s="26">
        <f t="shared" si="26"/>
        <v>394</v>
      </c>
      <c r="EA18" s="26">
        <f t="shared" si="27"/>
        <v>77</v>
      </c>
      <c r="EB18" s="26">
        <v>0</v>
      </c>
      <c r="EC18" s="26">
        <v>0</v>
      </c>
      <c r="ED18" s="26">
        <v>77</v>
      </c>
      <c r="EE18" s="26">
        <v>0</v>
      </c>
      <c r="EF18" s="26">
        <v>0</v>
      </c>
      <c r="EG18" s="26">
        <v>0</v>
      </c>
      <c r="EH18" s="26">
        <f t="shared" si="28"/>
        <v>317</v>
      </c>
      <c r="EI18" s="26">
        <v>0</v>
      </c>
      <c r="EJ18" s="26">
        <v>0</v>
      </c>
      <c r="EK18" s="26">
        <v>317</v>
      </c>
      <c r="EL18" s="26">
        <v>0</v>
      </c>
      <c r="EM18" s="26">
        <v>0</v>
      </c>
      <c r="EN18" s="26">
        <v>0</v>
      </c>
    </row>
    <row r="19" spans="1:144" s="27" customFormat="1" ht="13.5" customHeight="1" x14ac:dyDescent="0.2">
      <c r="A19" s="24" t="s">
        <v>27</v>
      </c>
      <c r="B19" s="25" t="s">
        <v>50</v>
      </c>
      <c r="C19" s="24" t="s">
        <v>51</v>
      </c>
      <c r="D19" s="26">
        <f t="shared" si="0"/>
        <v>18938</v>
      </c>
      <c r="E19" s="26">
        <f t="shared" si="1"/>
        <v>16026</v>
      </c>
      <c r="F19" s="26">
        <f t="shared" si="2"/>
        <v>14010</v>
      </c>
      <c r="G19" s="26">
        <v>0</v>
      </c>
      <c r="H19" s="26">
        <v>14010</v>
      </c>
      <c r="I19" s="26">
        <v>0</v>
      </c>
      <c r="J19" s="26">
        <v>0</v>
      </c>
      <c r="K19" s="26">
        <v>0</v>
      </c>
      <c r="L19" s="26">
        <v>0</v>
      </c>
      <c r="M19" s="26">
        <f t="shared" si="3"/>
        <v>2016</v>
      </c>
      <c r="N19" s="26">
        <v>0</v>
      </c>
      <c r="O19" s="26">
        <v>2016</v>
      </c>
      <c r="P19" s="26">
        <v>0</v>
      </c>
      <c r="Q19" s="26">
        <v>0</v>
      </c>
      <c r="R19" s="26">
        <v>0</v>
      </c>
      <c r="S19" s="26">
        <v>0</v>
      </c>
      <c r="T19" s="26">
        <f t="shared" si="4"/>
        <v>0</v>
      </c>
      <c r="U19" s="26">
        <f t="shared" si="5"/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f t="shared" si="6"/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f t="shared" si="7"/>
        <v>0</v>
      </c>
      <c r="AJ19" s="26">
        <f t="shared" si="8"/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f t="shared" si="9"/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f t="shared" si="10"/>
        <v>0</v>
      </c>
      <c r="AY19" s="26">
        <f t="shared" si="11"/>
        <v>0</v>
      </c>
      <c r="AZ19" s="26">
        <v>0</v>
      </c>
      <c r="BA19" s="26">
        <v>0</v>
      </c>
      <c r="BB19" s="26">
        <v>0</v>
      </c>
      <c r="BC19" s="26">
        <v>0</v>
      </c>
      <c r="BD19" s="26">
        <v>0</v>
      </c>
      <c r="BE19" s="26">
        <v>0</v>
      </c>
      <c r="BF19" s="26">
        <f t="shared" si="12"/>
        <v>0</v>
      </c>
      <c r="BG19" s="26">
        <v>0</v>
      </c>
      <c r="BH19" s="26">
        <v>0</v>
      </c>
      <c r="BI19" s="26">
        <v>0</v>
      </c>
      <c r="BJ19" s="26">
        <v>0</v>
      </c>
      <c r="BK19" s="26">
        <v>0</v>
      </c>
      <c r="BL19" s="26">
        <v>0</v>
      </c>
      <c r="BM19" s="26">
        <f t="shared" si="13"/>
        <v>0</v>
      </c>
      <c r="BN19" s="26">
        <f t="shared" si="14"/>
        <v>0</v>
      </c>
      <c r="BO19" s="26">
        <v>0</v>
      </c>
      <c r="BP19" s="26">
        <v>0</v>
      </c>
      <c r="BQ19" s="26">
        <v>0</v>
      </c>
      <c r="BR19" s="26">
        <v>0</v>
      </c>
      <c r="BS19" s="26">
        <v>0</v>
      </c>
      <c r="BT19" s="26">
        <v>0</v>
      </c>
      <c r="BU19" s="26">
        <f t="shared" si="15"/>
        <v>0</v>
      </c>
      <c r="BV19" s="26">
        <v>0</v>
      </c>
      <c r="BW19" s="26">
        <v>0</v>
      </c>
      <c r="BX19" s="26">
        <v>0</v>
      </c>
      <c r="BY19" s="26">
        <v>0</v>
      </c>
      <c r="BZ19" s="26">
        <v>0</v>
      </c>
      <c r="CA19" s="26">
        <v>0</v>
      </c>
      <c r="CB19" s="26">
        <f t="shared" si="16"/>
        <v>0</v>
      </c>
      <c r="CC19" s="26">
        <f t="shared" si="17"/>
        <v>0</v>
      </c>
      <c r="CD19" s="26">
        <v>0</v>
      </c>
      <c r="CE19" s="26">
        <v>0</v>
      </c>
      <c r="CF19" s="26">
        <v>0</v>
      </c>
      <c r="CG19" s="26">
        <v>0</v>
      </c>
      <c r="CH19" s="26">
        <v>0</v>
      </c>
      <c r="CI19" s="26">
        <v>0</v>
      </c>
      <c r="CJ19" s="26">
        <f t="shared" si="18"/>
        <v>0</v>
      </c>
      <c r="CK19" s="26">
        <v>0</v>
      </c>
      <c r="CL19" s="26">
        <v>0</v>
      </c>
      <c r="CM19" s="26">
        <v>0</v>
      </c>
      <c r="CN19" s="26">
        <v>0</v>
      </c>
      <c r="CO19" s="26">
        <v>0</v>
      </c>
      <c r="CP19" s="26">
        <v>0</v>
      </c>
      <c r="CQ19" s="26">
        <f t="shared" si="19"/>
        <v>0</v>
      </c>
      <c r="CR19" s="26">
        <f t="shared" si="20"/>
        <v>0</v>
      </c>
      <c r="CS19" s="26">
        <v>0</v>
      </c>
      <c r="CT19" s="26">
        <v>0</v>
      </c>
      <c r="CU19" s="26">
        <v>0</v>
      </c>
      <c r="CV19" s="26">
        <v>0</v>
      </c>
      <c r="CW19" s="26">
        <v>0</v>
      </c>
      <c r="CX19" s="26">
        <v>0</v>
      </c>
      <c r="CY19" s="26">
        <f t="shared" si="21"/>
        <v>0</v>
      </c>
      <c r="CZ19" s="26">
        <v>0</v>
      </c>
      <c r="DA19" s="26">
        <v>0</v>
      </c>
      <c r="DB19" s="26">
        <v>0</v>
      </c>
      <c r="DC19" s="26">
        <v>0</v>
      </c>
      <c r="DD19" s="26">
        <v>0</v>
      </c>
      <c r="DE19" s="26">
        <v>0</v>
      </c>
      <c r="DF19" s="26">
        <f t="shared" si="22"/>
        <v>0</v>
      </c>
      <c r="DG19" s="26">
        <f t="shared" si="23"/>
        <v>0</v>
      </c>
      <c r="DH19" s="26">
        <v>0</v>
      </c>
      <c r="DI19" s="26">
        <v>0</v>
      </c>
      <c r="DJ19" s="26">
        <v>0</v>
      </c>
      <c r="DK19" s="26">
        <v>0</v>
      </c>
      <c r="DL19" s="26">
        <v>0</v>
      </c>
      <c r="DM19" s="26">
        <v>0</v>
      </c>
      <c r="DN19" s="26">
        <f t="shared" si="24"/>
        <v>0</v>
      </c>
      <c r="DO19" s="26">
        <v>0</v>
      </c>
      <c r="DP19" s="26">
        <v>0</v>
      </c>
      <c r="DQ19" s="26">
        <v>0</v>
      </c>
      <c r="DR19" s="26">
        <v>0</v>
      </c>
      <c r="DS19" s="26">
        <v>0</v>
      </c>
      <c r="DT19" s="26">
        <v>0</v>
      </c>
      <c r="DU19" s="26">
        <f t="shared" si="25"/>
        <v>1431</v>
      </c>
      <c r="DV19" s="26">
        <v>1431</v>
      </c>
      <c r="DW19" s="26">
        <v>0</v>
      </c>
      <c r="DX19" s="26">
        <v>0</v>
      </c>
      <c r="DY19" s="26">
        <v>0</v>
      </c>
      <c r="DZ19" s="26">
        <f t="shared" si="26"/>
        <v>1481</v>
      </c>
      <c r="EA19" s="26">
        <f t="shared" si="27"/>
        <v>691</v>
      </c>
      <c r="EB19" s="26">
        <v>0</v>
      </c>
      <c r="EC19" s="26">
        <v>0</v>
      </c>
      <c r="ED19" s="26">
        <v>687</v>
      </c>
      <c r="EE19" s="26">
        <v>0</v>
      </c>
      <c r="EF19" s="26">
        <v>0</v>
      </c>
      <c r="EG19" s="26">
        <v>4</v>
      </c>
      <c r="EH19" s="26">
        <f t="shared" si="28"/>
        <v>790</v>
      </c>
      <c r="EI19" s="26">
        <v>0</v>
      </c>
      <c r="EJ19" s="26">
        <v>0</v>
      </c>
      <c r="EK19" s="26">
        <v>790</v>
      </c>
      <c r="EL19" s="26">
        <v>0</v>
      </c>
      <c r="EM19" s="26">
        <v>0</v>
      </c>
      <c r="EN19" s="26">
        <v>0</v>
      </c>
    </row>
    <row r="20" spans="1:144" s="27" customFormat="1" ht="13.5" customHeight="1" x14ac:dyDescent="0.2">
      <c r="A20" s="24" t="s">
        <v>27</v>
      </c>
      <c r="B20" s="25" t="s">
        <v>52</v>
      </c>
      <c r="C20" s="24" t="s">
        <v>53</v>
      </c>
      <c r="D20" s="26">
        <f t="shared" si="0"/>
        <v>48745</v>
      </c>
      <c r="E20" s="26">
        <f t="shared" si="1"/>
        <v>37576</v>
      </c>
      <c r="F20" s="26">
        <f t="shared" si="2"/>
        <v>36617</v>
      </c>
      <c r="G20" s="26">
        <v>0</v>
      </c>
      <c r="H20" s="26">
        <v>36249</v>
      </c>
      <c r="I20" s="26">
        <v>368</v>
      </c>
      <c r="J20" s="26">
        <v>0</v>
      </c>
      <c r="K20" s="26">
        <v>0</v>
      </c>
      <c r="L20" s="26">
        <v>0</v>
      </c>
      <c r="M20" s="26">
        <f t="shared" si="3"/>
        <v>959</v>
      </c>
      <c r="N20" s="26">
        <v>0</v>
      </c>
      <c r="O20" s="26">
        <v>959</v>
      </c>
      <c r="P20" s="26">
        <v>0</v>
      </c>
      <c r="Q20" s="26">
        <v>0</v>
      </c>
      <c r="R20" s="26">
        <v>0</v>
      </c>
      <c r="S20" s="26">
        <v>0</v>
      </c>
      <c r="T20" s="26">
        <f t="shared" si="4"/>
        <v>4655</v>
      </c>
      <c r="U20" s="26">
        <f t="shared" si="5"/>
        <v>2325</v>
      </c>
      <c r="V20" s="26">
        <v>0</v>
      </c>
      <c r="W20" s="26">
        <v>0</v>
      </c>
      <c r="X20" s="26">
        <v>1951</v>
      </c>
      <c r="Y20" s="26">
        <v>0</v>
      </c>
      <c r="Z20" s="26">
        <v>0</v>
      </c>
      <c r="AA20" s="26">
        <v>374</v>
      </c>
      <c r="AB20" s="26">
        <f t="shared" si="6"/>
        <v>2330</v>
      </c>
      <c r="AC20" s="26">
        <v>0</v>
      </c>
      <c r="AD20" s="26">
        <v>0</v>
      </c>
      <c r="AE20" s="26">
        <v>1631</v>
      </c>
      <c r="AF20" s="26">
        <v>0</v>
      </c>
      <c r="AG20" s="26">
        <v>0</v>
      </c>
      <c r="AH20" s="26">
        <v>699</v>
      </c>
      <c r="AI20" s="26">
        <f t="shared" si="7"/>
        <v>0</v>
      </c>
      <c r="AJ20" s="26">
        <f t="shared" si="8"/>
        <v>0</v>
      </c>
      <c r="AK20" s="26">
        <v>0</v>
      </c>
      <c r="AL20" s="26">
        <v>0</v>
      </c>
      <c r="AM20" s="26">
        <v>0</v>
      </c>
      <c r="AN20" s="26">
        <v>0</v>
      </c>
      <c r="AO20" s="26">
        <v>0</v>
      </c>
      <c r="AP20" s="26">
        <v>0</v>
      </c>
      <c r="AQ20" s="26">
        <f t="shared" si="9"/>
        <v>0</v>
      </c>
      <c r="AR20" s="26">
        <v>0</v>
      </c>
      <c r="AS20" s="26">
        <v>0</v>
      </c>
      <c r="AT20" s="26">
        <v>0</v>
      </c>
      <c r="AU20" s="26">
        <v>0</v>
      </c>
      <c r="AV20" s="26">
        <v>0</v>
      </c>
      <c r="AW20" s="26">
        <v>0</v>
      </c>
      <c r="AX20" s="26">
        <f t="shared" si="10"/>
        <v>0</v>
      </c>
      <c r="AY20" s="26">
        <f t="shared" si="11"/>
        <v>0</v>
      </c>
      <c r="AZ20" s="26">
        <v>0</v>
      </c>
      <c r="BA20" s="26">
        <v>0</v>
      </c>
      <c r="BB20" s="26">
        <v>0</v>
      </c>
      <c r="BC20" s="26">
        <v>0</v>
      </c>
      <c r="BD20" s="26">
        <v>0</v>
      </c>
      <c r="BE20" s="26">
        <v>0</v>
      </c>
      <c r="BF20" s="26">
        <f t="shared" si="12"/>
        <v>0</v>
      </c>
      <c r="BG20" s="26">
        <v>0</v>
      </c>
      <c r="BH20" s="26">
        <v>0</v>
      </c>
      <c r="BI20" s="26">
        <v>0</v>
      </c>
      <c r="BJ20" s="26">
        <v>0</v>
      </c>
      <c r="BK20" s="26">
        <v>0</v>
      </c>
      <c r="BL20" s="26">
        <v>0</v>
      </c>
      <c r="BM20" s="26">
        <f t="shared" si="13"/>
        <v>0</v>
      </c>
      <c r="BN20" s="26">
        <f t="shared" si="14"/>
        <v>0</v>
      </c>
      <c r="BO20" s="26">
        <v>0</v>
      </c>
      <c r="BP20" s="26">
        <v>0</v>
      </c>
      <c r="BQ20" s="26">
        <v>0</v>
      </c>
      <c r="BR20" s="26">
        <v>0</v>
      </c>
      <c r="BS20" s="26">
        <v>0</v>
      </c>
      <c r="BT20" s="26">
        <v>0</v>
      </c>
      <c r="BU20" s="26">
        <f t="shared" si="15"/>
        <v>0</v>
      </c>
      <c r="BV20" s="26">
        <v>0</v>
      </c>
      <c r="BW20" s="26">
        <v>0</v>
      </c>
      <c r="BX20" s="26">
        <v>0</v>
      </c>
      <c r="BY20" s="26">
        <v>0</v>
      </c>
      <c r="BZ20" s="26">
        <v>0</v>
      </c>
      <c r="CA20" s="26">
        <v>0</v>
      </c>
      <c r="CB20" s="26">
        <f t="shared" si="16"/>
        <v>3903</v>
      </c>
      <c r="CC20" s="26">
        <f t="shared" si="17"/>
        <v>570</v>
      </c>
      <c r="CD20" s="26">
        <v>0</v>
      </c>
      <c r="CE20" s="26">
        <v>0</v>
      </c>
      <c r="CF20" s="26">
        <v>0</v>
      </c>
      <c r="CG20" s="26">
        <v>570</v>
      </c>
      <c r="CH20" s="26">
        <v>0</v>
      </c>
      <c r="CI20" s="26">
        <v>0</v>
      </c>
      <c r="CJ20" s="26">
        <f t="shared" si="18"/>
        <v>3333</v>
      </c>
      <c r="CK20" s="26">
        <v>0</v>
      </c>
      <c r="CL20" s="26">
        <v>0</v>
      </c>
      <c r="CM20" s="26">
        <v>0</v>
      </c>
      <c r="CN20" s="26">
        <v>3333</v>
      </c>
      <c r="CO20" s="26">
        <v>0</v>
      </c>
      <c r="CP20" s="26">
        <v>0</v>
      </c>
      <c r="CQ20" s="26">
        <f t="shared" si="19"/>
        <v>1220</v>
      </c>
      <c r="CR20" s="26">
        <f t="shared" si="20"/>
        <v>1220</v>
      </c>
      <c r="CS20" s="26">
        <v>0</v>
      </c>
      <c r="CT20" s="26">
        <v>0</v>
      </c>
      <c r="CU20" s="26">
        <v>0</v>
      </c>
      <c r="CV20" s="26">
        <v>1220</v>
      </c>
      <c r="CW20" s="26">
        <v>0</v>
      </c>
      <c r="CX20" s="26">
        <v>0</v>
      </c>
      <c r="CY20" s="26">
        <f t="shared" si="21"/>
        <v>0</v>
      </c>
      <c r="CZ20" s="26">
        <v>0</v>
      </c>
      <c r="DA20" s="26">
        <v>0</v>
      </c>
      <c r="DB20" s="26">
        <v>0</v>
      </c>
      <c r="DC20" s="26">
        <v>0</v>
      </c>
      <c r="DD20" s="26">
        <v>0</v>
      </c>
      <c r="DE20" s="26">
        <v>0</v>
      </c>
      <c r="DF20" s="26">
        <f t="shared" si="22"/>
        <v>0</v>
      </c>
      <c r="DG20" s="26">
        <f t="shared" si="23"/>
        <v>0</v>
      </c>
      <c r="DH20" s="26">
        <v>0</v>
      </c>
      <c r="DI20" s="26">
        <v>0</v>
      </c>
      <c r="DJ20" s="26">
        <v>0</v>
      </c>
      <c r="DK20" s="26">
        <v>0</v>
      </c>
      <c r="DL20" s="26">
        <v>0</v>
      </c>
      <c r="DM20" s="26">
        <v>0</v>
      </c>
      <c r="DN20" s="26">
        <f t="shared" si="24"/>
        <v>0</v>
      </c>
      <c r="DO20" s="26">
        <v>0</v>
      </c>
      <c r="DP20" s="26">
        <v>0</v>
      </c>
      <c r="DQ20" s="26">
        <v>0</v>
      </c>
      <c r="DR20" s="26">
        <v>0</v>
      </c>
      <c r="DS20" s="26">
        <v>0</v>
      </c>
      <c r="DT20" s="26">
        <v>0</v>
      </c>
      <c r="DU20" s="26">
        <f t="shared" si="25"/>
        <v>1295</v>
      </c>
      <c r="DV20" s="26">
        <v>1146</v>
      </c>
      <c r="DW20" s="26">
        <v>70</v>
      </c>
      <c r="DX20" s="26">
        <v>79</v>
      </c>
      <c r="DY20" s="26">
        <v>0</v>
      </c>
      <c r="DZ20" s="26">
        <f t="shared" si="26"/>
        <v>96</v>
      </c>
      <c r="EA20" s="26">
        <f t="shared" si="27"/>
        <v>0</v>
      </c>
      <c r="EB20" s="26">
        <v>0</v>
      </c>
      <c r="EC20" s="26">
        <v>0</v>
      </c>
      <c r="ED20" s="26">
        <v>0</v>
      </c>
      <c r="EE20" s="26">
        <v>0</v>
      </c>
      <c r="EF20" s="26">
        <v>0</v>
      </c>
      <c r="EG20" s="26">
        <v>0</v>
      </c>
      <c r="EH20" s="26">
        <f t="shared" si="28"/>
        <v>96</v>
      </c>
      <c r="EI20" s="26">
        <v>0</v>
      </c>
      <c r="EJ20" s="26">
        <v>0</v>
      </c>
      <c r="EK20" s="26">
        <v>96</v>
      </c>
      <c r="EL20" s="26">
        <v>0</v>
      </c>
      <c r="EM20" s="26">
        <v>0</v>
      </c>
      <c r="EN20" s="26">
        <v>0</v>
      </c>
    </row>
    <row r="21" spans="1:144" s="27" customFormat="1" ht="13.5" customHeight="1" x14ac:dyDescent="0.2">
      <c r="A21" s="24" t="s">
        <v>27</v>
      </c>
      <c r="B21" s="25" t="s">
        <v>54</v>
      </c>
      <c r="C21" s="24" t="s">
        <v>55</v>
      </c>
      <c r="D21" s="26">
        <f t="shared" si="0"/>
        <v>26138</v>
      </c>
      <c r="E21" s="26">
        <f t="shared" si="1"/>
        <v>23633</v>
      </c>
      <c r="F21" s="26">
        <f t="shared" si="2"/>
        <v>23559</v>
      </c>
      <c r="G21" s="26">
        <v>0</v>
      </c>
      <c r="H21" s="26">
        <v>23559</v>
      </c>
      <c r="I21" s="26">
        <v>0</v>
      </c>
      <c r="J21" s="26">
        <v>0</v>
      </c>
      <c r="K21" s="26">
        <v>0</v>
      </c>
      <c r="L21" s="26">
        <v>0</v>
      </c>
      <c r="M21" s="26">
        <f t="shared" si="3"/>
        <v>74</v>
      </c>
      <c r="N21" s="26">
        <v>0</v>
      </c>
      <c r="O21" s="26">
        <v>74</v>
      </c>
      <c r="P21" s="26">
        <v>0</v>
      </c>
      <c r="Q21" s="26">
        <v>0</v>
      </c>
      <c r="R21" s="26">
        <v>0</v>
      </c>
      <c r="S21" s="26">
        <v>0</v>
      </c>
      <c r="T21" s="26">
        <f t="shared" si="4"/>
        <v>0</v>
      </c>
      <c r="U21" s="26">
        <f t="shared" si="5"/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f t="shared" si="6"/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26">
        <v>0</v>
      </c>
      <c r="AI21" s="26">
        <f t="shared" si="7"/>
        <v>37</v>
      </c>
      <c r="AJ21" s="26">
        <f t="shared" si="8"/>
        <v>37</v>
      </c>
      <c r="AK21" s="26">
        <v>0</v>
      </c>
      <c r="AL21" s="26">
        <v>37</v>
      </c>
      <c r="AM21" s="26">
        <v>0</v>
      </c>
      <c r="AN21" s="26">
        <v>0</v>
      </c>
      <c r="AO21" s="26">
        <v>0</v>
      </c>
      <c r="AP21" s="26">
        <v>0</v>
      </c>
      <c r="AQ21" s="26">
        <f t="shared" si="9"/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f t="shared" si="10"/>
        <v>0</v>
      </c>
      <c r="AY21" s="26">
        <f t="shared" si="11"/>
        <v>0</v>
      </c>
      <c r="AZ21" s="26">
        <v>0</v>
      </c>
      <c r="BA21" s="26">
        <v>0</v>
      </c>
      <c r="BB21" s="26">
        <v>0</v>
      </c>
      <c r="BC21" s="26">
        <v>0</v>
      </c>
      <c r="BD21" s="26">
        <v>0</v>
      </c>
      <c r="BE21" s="26">
        <v>0</v>
      </c>
      <c r="BF21" s="26">
        <f t="shared" si="12"/>
        <v>0</v>
      </c>
      <c r="BG21" s="26">
        <v>0</v>
      </c>
      <c r="BH21" s="26">
        <v>0</v>
      </c>
      <c r="BI21" s="26">
        <v>0</v>
      </c>
      <c r="BJ21" s="26">
        <v>0</v>
      </c>
      <c r="BK21" s="26">
        <v>0</v>
      </c>
      <c r="BL21" s="26">
        <v>0</v>
      </c>
      <c r="BM21" s="26">
        <f t="shared" si="13"/>
        <v>0</v>
      </c>
      <c r="BN21" s="26">
        <f t="shared" si="14"/>
        <v>0</v>
      </c>
      <c r="BO21" s="26">
        <v>0</v>
      </c>
      <c r="BP21" s="26">
        <v>0</v>
      </c>
      <c r="BQ21" s="26">
        <v>0</v>
      </c>
      <c r="BR21" s="26">
        <v>0</v>
      </c>
      <c r="BS21" s="26">
        <v>0</v>
      </c>
      <c r="BT21" s="26">
        <v>0</v>
      </c>
      <c r="BU21" s="26">
        <f t="shared" si="15"/>
        <v>0</v>
      </c>
      <c r="BV21" s="26">
        <v>0</v>
      </c>
      <c r="BW21" s="26">
        <v>0</v>
      </c>
      <c r="BX21" s="26">
        <v>0</v>
      </c>
      <c r="BY21" s="26">
        <v>0</v>
      </c>
      <c r="BZ21" s="26">
        <v>0</v>
      </c>
      <c r="CA21" s="26">
        <v>0</v>
      </c>
      <c r="CB21" s="26">
        <f t="shared" si="16"/>
        <v>0</v>
      </c>
      <c r="CC21" s="26">
        <f t="shared" si="17"/>
        <v>0</v>
      </c>
      <c r="CD21" s="26">
        <v>0</v>
      </c>
      <c r="CE21" s="26">
        <v>0</v>
      </c>
      <c r="CF21" s="26">
        <v>0</v>
      </c>
      <c r="CG21" s="26">
        <v>0</v>
      </c>
      <c r="CH21" s="26">
        <v>0</v>
      </c>
      <c r="CI21" s="26">
        <v>0</v>
      </c>
      <c r="CJ21" s="26">
        <f t="shared" si="18"/>
        <v>0</v>
      </c>
      <c r="CK21" s="26">
        <v>0</v>
      </c>
      <c r="CL21" s="26">
        <v>0</v>
      </c>
      <c r="CM21" s="26">
        <v>0</v>
      </c>
      <c r="CN21" s="26">
        <v>0</v>
      </c>
      <c r="CO21" s="26">
        <v>0</v>
      </c>
      <c r="CP21" s="26">
        <v>0</v>
      </c>
      <c r="CQ21" s="26">
        <f t="shared" si="19"/>
        <v>1734</v>
      </c>
      <c r="CR21" s="26">
        <f t="shared" si="20"/>
        <v>1673</v>
      </c>
      <c r="CS21" s="26">
        <v>0</v>
      </c>
      <c r="CT21" s="26">
        <v>0</v>
      </c>
      <c r="CU21" s="26">
        <v>700</v>
      </c>
      <c r="CV21" s="26">
        <v>334</v>
      </c>
      <c r="CW21" s="26">
        <v>43</v>
      </c>
      <c r="CX21" s="26">
        <v>596</v>
      </c>
      <c r="CY21" s="26">
        <f t="shared" si="21"/>
        <v>61</v>
      </c>
      <c r="CZ21" s="26">
        <v>0</v>
      </c>
      <c r="DA21" s="26">
        <v>0</v>
      </c>
      <c r="DB21" s="26">
        <v>10</v>
      </c>
      <c r="DC21" s="26">
        <v>0</v>
      </c>
      <c r="DD21" s="26">
        <v>0</v>
      </c>
      <c r="DE21" s="26">
        <v>51</v>
      </c>
      <c r="DF21" s="26">
        <f t="shared" si="22"/>
        <v>0</v>
      </c>
      <c r="DG21" s="26">
        <f t="shared" si="23"/>
        <v>0</v>
      </c>
      <c r="DH21" s="26">
        <v>0</v>
      </c>
      <c r="DI21" s="26">
        <v>0</v>
      </c>
      <c r="DJ21" s="26">
        <v>0</v>
      </c>
      <c r="DK21" s="26">
        <v>0</v>
      </c>
      <c r="DL21" s="26">
        <v>0</v>
      </c>
      <c r="DM21" s="26">
        <v>0</v>
      </c>
      <c r="DN21" s="26">
        <f t="shared" si="24"/>
        <v>0</v>
      </c>
      <c r="DO21" s="26">
        <v>0</v>
      </c>
      <c r="DP21" s="26">
        <v>0</v>
      </c>
      <c r="DQ21" s="26">
        <v>0</v>
      </c>
      <c r="DR21" s="26">
        <v>0</v>
      </c>
      <c r="DS21" s="26">
        <v>0</v>
      </c>
      <c r="DT21" s="26">
        <v>0</v>
      </c>
      <c r="DU21" s="26">
        <f t="shared" si="25"/>
        <v>376</v>
      </c>
      <c r="DV21" s="26">
        <v>376</v>
      </c>
      <c r="DW21" s="26">
        <v>0</v>
      </c>
      <c r="DX21" s="26">
        <v>0</v>
      </c>
      <c r="DY21" s="26">
        <v>0</v>
      </c>
      <c r="DZ21" s="26">
        <f t="shared" si="26"/>
        <v>358</v>
      </c>
      <c r="EA21" s="26">
        <f t="shared" si="27"/>
        <v>194</v>
      </c>
      <c r="EB21" s="26">
        <v>0</v>
      </c>
      <c r="EC21" s="26">
        <v>0</v>
      </c>
      <c r="ED21" s="26">
        <v>194</v>
      </c>
      <c r="EE21" s="26">
        <v>0</v>
      </c>
      <c r="EF21" s="26">
        <v>0</v>
      </c>
      <c r="EG21" s="26">
        <v>0</v>
      </c>
      <c r="EH21" s="26">
        <f t="shared" si="28"/>
        <v>164</v>
      </c>
      <c r="EI21" s="26">
        <v>0</v>
      </c>
      <c r="EJ21" s="26">
        <v>0</v>
      </c>
      <c r="EK21" s="26">
        <v>164</v>
      </c>
      <c r="EL21" s="26">
        <v>0</v>
      </c>
      <c r="EM21" s="26">
        <v>0</v>
      </c>
      <c r="EN21" s="26">
        <v>0</v>
      </c>
    </row>
    <row r="22" spans="1:144" s="27" customFormat="1" ht="13.5" customHeight="1" x14ac:dyDescent="0.2">
      <c r="A22" s="24" t="s">
        <v>27</v>
      </c>
      <c r="B22" s="25" t="s">
        <v>56</v>
      </c>
      <c r="C22" s="24" t="s">
        <v>57</v>
      </c>
      <c r="D22" s="26">
        <f t="shared" si="0"/>
        <v>6455</v>
      </c>
      <c r="E22" s="26">
        <f t="shared" si="1"/>
        <v>5559</v>
      </c>
      <c r="F22" s="26">
        <f t="shared" si="2"/>
        <v>5405</v>
      </c>
      <c r="G22" s="26">
        <v>0</v>
      </c>
      <c r="H22" s="26">
        <v>5405</v>
      </c>
      <c r="I22" s="26">
        <v>0</v>
      </c>
      <c r="J22" s="26">
        <v>0</v>
      </c>
      <c r="K22" s="26">
        <v>0</v>
      </c>
      <c r="L22" s="26">
        <v>0</v>
      </c>
      <c r="M22" s="26">
        <f t="shared" si="3"/>
        <v>154</v>
      </c>
      <c r="N22" s="26">
        <v>0</v>
      </c>
      <c r="O22" s="26">
        <v>154</v>
      </c>
      <c r="P22" s="26">
        <v>0</v>
      </c>
      <c r="Q22" s="26">
        <v>0</v>
      </c>
      <c r="R22" s="26">
        <v>0</v>
      </c>
      <c r="S22" s="26">
        <v>0</v>
      </c>
      <c r="T22" s="26">
        <f t="shared" si="4"/>
        <v>547</v>
      </c>
      <c r="U22" s="26">
        <f t="shared" si="5"/>
        <v>271</v>
      </c>
      <c r="V22" s="26">
        <v>0</v>
      </c>
      <c r="W22" s="26">
        <v>0</v>
      </c>
      <c r="X22" s="26">
        <v>89</v>
      </c>
      <c r="Y22" s="26">
        <v>0</v>
      </c>
      <c r="Z22" s="26">
        <v>0</v>
      </c>
      <c r="AA22" s="26">
        <v>182</v>
      </c>
      <c r="AB22" s="26">
        <f t="shared" si="6"/>
        <v>276</v>
      </c>
      <c r="AC22" s="26">
        <v>0</v>
      </c>
      <c r="AD22" s="26">
        <v>0</v>
      </c>
      <c r="AE22" s="26">
        <v>106</v>
      </c>
      <c r="AF22" s="26">
        <v>0</v>
      </c>
      <c r="AG22" s="26">
        <v>0</v>
      </c>
      <c r="AH22" s="26">
        <v>170</v>
      </c>
      <c r="AI22" s="26">
        <f t="shared" si="7"/>
        <v>0</v>
      </c>
      <c r="AJ22" s="26">
        <f t="shared" si="8"/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0</v>
      </c>
      <c r="AP22" s="26">
        <v>0</v>
      </c>
      <c r="AQ22" s="26">
        <f t="shared" si="9"/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f t="shared" si="10"/>
        <v>0</v>
      </c>
      <c r="AY22" s="26">
        <f t="shared" si="11"/>
        <v>0</v>
      </c>
      <c r="AZ22" s="26">
        <v>0</v>
      </c>
      <c r="BA22" s="26">
        <v>0</v>
      </c>
      <c r="BB22" s="26">
        <v>0</v>
      </c>
      <c r="BC22" s="26">
        <v>0</v>
      </c>
      <c r="BD22" s="26">
        <v>0</v>
      </c>
      <c r="BE22" s="26">
        <v>0</v>
      </c>
      <c r="BF22" s="26">
        <f t="shared" si="12"/>
        <v>0</v>
      </c>
      <c r="BG22" s="26">
        <v>0</v>
      </c>
      <c r="BH22" s="26">
        <v>0</v>
      </c>
      <c r="BI22" s="26">
        <v>0</v>
      </c>
      <c r="BJ22" s="26">
        <v>0</v>
      </c>
      <c r="BK22" s="26">
        <v>0</v>
      </c>
      <c r="BL22" s="26">
        <v>0</v>
      </c>
      <c r="BM22" s="26">
        <f t="shared" si="13"/>
        <v>0</v>
      </c>
      <c r="BN22" s="26">
        <f t="shared" si="14"/>
        <v>0</v>
      </c>
      <c r="BO22" s="26">
        <v>0</v>
      </c>
      <c r="BP22" s="26">
        <v>0</v>
      </c>
      <c r="BQ22" s="26">
        <v>0</v>
      </c>
      <c r="BR22" s="26">
        <v>0</v>
      </c>
      <c r="BS22" s="26">
        <v>0</v>
      </c>
      <c r="BT22" s="26">
        <v>0</v>
      </c>
      <c r="BU22" s="26">
        <f t="shared" si="15"/>
        <v>0</v>
      </c>
      <c r="BV22" s="26">
        <v>0</v>
      </c>
      <c r="BW22" s="26">
        <v>0</v>
      </c>
      <c r="BX22" s="26">
        <v>0</v>
      </c>
      <c r="BY22" s="26">
        <v>0</v>
      </c>
      <c r="BZ22" s="26">
        <v>0</v>
      </c>
      <c r="CA22" s="26">
        <v>0</v>
      </c>
      <c r="CB22" s="26">
        <f t="shared" si="16"/>
        <v>0</v>
      </c>
      <c r="CC22" s="26">
        <f t="shared" si="17"/>
        <v>0</v>
      </c>
      <c r="CD22" s="26">
        <v>0</v>
      </c>
      <c r="CE22" s="26">
        <v>0</v>
      </c>
      <c r="CF22" s="26">
        <v>0</v>
      </c>
      <c r="CG22" s="26">
        <v>0</v>
      </c>
      <c r="CH22" s="26">
        <v>0</v>
      </c>
      <c r="CI22" s="26">
        <v>0</v>
      </c>
      <c r="CJ22" s="26">
        <f t="shared" si="18"/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0</v>
      </c>
      <c r="CQ22" s="26">
        <f t="shared" si="19"/>
        <v>0</v>
      </c>
      <c r="CR22" s="26">
        <f t="shared" si="20"/>
        <v>0</v>
      </c>
      <c r="CS22" s="26">
        <v>0</v>
      </c>
      <c r="CT22" s="26">
        <v>0</v>
      </c>
      <c r="CU22" s="26">
        <v>0</v>
      </c>
      <c r="CV22" s="26">
        <v>0</v>
      </c>
      <c r="CW22" s="26">
        <v>0</v>
      </c>
      <c r="CX22" s="26">
        <v>0</v>
      </c>
      <c r="CY22" s="26">
        <f t="shared" si="21"/>
        <v>0</v>
      </c>
      <c r="CZ22" s="26">
        <v>0</v>
      </c>
      <c r="DA22" s="26">
        <v>0</v>
      </c>
      <c r="DB22" s="26">
        <v>0</v>
      </c>
      <c r="DC22" s="26">
        <v>0</v>
      </c>
      <c r="DD22" s="26">
        <v>0</v>
      </c>
      <c r="DE22" s="26">
        <v>0</v>
      </c>
      <c r="DF22" s="26">
        <f t="shared" si="22"/>
        <v>0</v>
      </c>
      <c r="DG22" s="26">
        <f t="shared" si="23"/>
        <v>0</v>
      </c>
      <c r="DH22" s="26">
        <v>0</v>
      </c>
      <c r="DI22" s="26">
        <v>0</v>
      </c>
      <c r="DJ22" s="26">
        <v>0</v>
      </c>
      <c r="DK22" s="26">
        <v>0</v>
      </c>
      <c r="DL22" s="26">
        <v>0</v>
      </c>
      <c r="DM22" s="26">
        <v>0</v>
      </c>
      <c r="DN22" s="26">
        <f t="shared" si="24"/>
        <v>0</v>
      </c>
      <c r="DO22" s="26">
        <v>0</v>
      </c>
      <c r="DP22" s="26">
        <v>0</v>
      </c>
      <c r="DQ22" s="26">
        <v>0</v>
      </c>
      <c r="DR22" s="26">
        <v>0</v>
      </c>
      <c r="DS22" s="26">
        <v>0</v>
      </c>
      <c r="DT22" s="26">
        <v>0</v>
      </c>
      <c r="DU22" s="26">
        <f t="shared" si="25"/>
        <v>349</v>
      </c>
      <c r="DV22" s="26">
        <v>326</v>
      </c>
      <c r="DW22" s="26">
        <v>0</v>
      </c>
      <c r="DX22" s="26">
        <v>16</v>
      </c>
      <c r="DY22" s="26">
        <v>7</v>
      </c>
      <c r="DZ22" s="26">
        <f t="shared" si="26"/>
        <v>0</v>
      </c>
      <c r="EA22" s="26">
        <f t="shared" si="27"/>
        <v>0</v>
      </c>
      <c r="EB22" s="26">
        <v>0</v>
      </c>
      <c r="EC22" s="26">
        <v>0</v>
      </c>
      <c r="ED22" s="26">
        <v>0</v>
      </c>
      <c r="EE22" s="26">
        <v>0</v>
      </c>
      <c r="EF22" s="26">
        <v>0</v>
      </c>
      <c r="EG22" s="26">
        <v>0</v>
      </c>
      <c r="EH22" s="26">
        <f t="shared" si="28"/>
        <v>0</v>
      </c>
      <c r="EI22" s="26">
        <v>0</v>
      </c>
      <c r="EJ22" s="26">
        <v>0</v>
      </c>
      <c r="EK22" s="26">
        <v>0</v>
      </c>
      <c r="EL22" s="26">
        <v>0</v>
      </c>
      <c r="EM22" s="26">
        <v>0</v>
      </c>
      <c r="EN22" s="26">
        <v>0</v>
      </c>
    </row>
    <row r="23" spans="1:144" s="27" customFormat="1" ht="13.5" customHeight="1" x14ac:dyDescent="0.2">
      <c r="A23" s="24" t="s">
        <v>27</v>
      </c>
      <c r="B23" s="25" t="s">
        <v>58</v>
      </c>
      <c r="C23" s="24" t="s">
        <v>59</v>
      </c>
      <c r="D23" s="26">
        <f t="shared" si="0"/>
        <v>13901</v>
      </c>
      <c r="E23" s="26">
        <f t="shared" si="1"/>
        <v>12369</v>
      </c>
      <c r="F23" s="26">
        <f t="shared" si="2"/>
        <v>11765</v>
      </c>
      <c r="G23" s="26">
        <v>0</v>
      </c>
      <c r="H23" s="26">
        <v>11765</v>
      </c>
      <c r="I23" s="26">
        <v>0</v>
      </c>
      <c r="J23" s="26">
        <v>0</v>
      </c>
      <c r="K23" s="26">
        <v>0</v>
      </c>
      <c r="L23" s="26">
        <v>0</v>
      </c>
      <c r="M23" s="26">
        <f t="shared" si="3"/>
        <v>604</v>
      </c>
      <c r="N23" s="26">
        <v>0</v>
      </c>
      <c r="O23" s="26">
        <v>279</v>
      </c>
      <c r="P23" s="26">
        <v>0</v>
      </c>
      <c r="Q23" s="26">
        <v>0</v>
      </c>
      <c r="R23" s="26">
        <v>0</v>
      </c>
      <c r="S23" s="26">
        <v>325</v>
      </c>
      <c r="T23" s="26">
        <f t="shared" si="4"/>
        <v>634</v>
      </c>
      <c r="U23" s="26">
        <f t="shared" si="5"/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f t="shared" si="6"/>
        <v>634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634</v>
      </c>
      <c r="AI23" s="26">
        <f t="shared" si="7"/>
        <v>0</v>
      </c>
      <c r="AJ23" s="26">
        <f t="shared" si="8"/>
        <v>0</v>
      </c>
      <c r="AK23" s="26">
        <v>0</v>
      </c>
      <c r="AL23" s="26">
        <v>0</v>
      </c>
      <c r="AM23" s="26">
        <v>0</v>
      </c>
      <c r="AN23" s="26">
        <v>0</v>
      </c>
      <c r="AO23" s="26">
        <v>0</v>
      </c>
      <c r="AP23" s="26">
        <v>0</v>
      </c>
      <c r="AQ23" s="26">
        <f t="shared" si="9"/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f t="shared" si="10"/>
        <v>0</v>
      </c>
      <c r="AY23" s="26">
        <f t="shared" si="11"/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f t="shared" si="12"/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f t="shared" si="13"/>
        <v>0</v>
      </c>
      <c r="BN23" s="26">
        <f t="shared" si="14"/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f t="shared" si="15"/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>
        <v>0</v>
      </c>
      <c r="CB23" s="26">
        <f t="shared" si="16"/>
        <v>0</v>
      </c>
      <c r="CC23" s="26">
        <f t="shared" si="17"/>
        <v>0</v>
      </c>
      <c r="CD23" s="26">
        <v>0</v>
      </c>
      <c r="CE23" s="26">
        <v>0</v>
      </c>
      <c r="CF23" s="26">
        <v>0</v>
      </c>
      <c r="CG23" s="26">
        <v>0</v>
      </c>
      <c r="CH23" s="26">
        <v>0</v>
      </c>
      <c r="CI23" s="26">
        <v>0</v>
      </c>
      <c r="CJ23" s="26">
        <f t="shared" si="18"/>
        <v>0</v>
      </c>
      <c r="CK23" s="26">
        <v>0</v>
      </c>
      <c r="CL23" s="26">
        <v>0</v>
      </c>
      <c r="CM23" s="26">
        <v>0</v>
      </c>
      <c r="CN23" s="26">
        <v>0</v>
      </c>
      <c r="CO23" s="26">
        <v>0</v>
      </c>
      <c r="CP23" s="26">
        <v>0</v>
      </c>
      <c r="CQ23" s="26">
        <f t="shared" si="19"/>
        <v>328</v>
      </c>
      <c r="CR23" s="26">
        <f t="shared" si="20"/>
        <v>136</v>
      </c>
      <c r="CS23" s="26">
        <v>0</v>
      </c>
      <c r="CT23" s="26">
        <v>0</v>
      </c>
      <c r="CU23" s="26">
        <v>0</v>
      </c>
      <c r="CV23" s="26">
        <v>136</v>
      </c>
      <c r="CW23" s="26">
        <v>0</v>
      </c>
      <c r="CX23" s="26">
        <v>0</v>
      </c>
      <c r="CY23" s="26">
        <f t="shared" si="21"/>
        <v>192</v>
      </c>
      <c r="CZ23" s="26">
        <v>0</v>
      </c>
      <c r="DA23" s="26">
        <v>0</v>
      </c>
      <c r="DB23" s="26">
        <v>0</v>
      </c>
      <c r="DC23" s="26">
        <v>192</v>
      </c>
      <c r="DD23" s="26">
        <v>0</v>
      </c>
      <c r="DE23" s="26">
        <v>0</v>
      </c>
      <c r="DF23" s="26">
        <f t="shared" si="22"/>
        <v>0</v>
      </c>
      <c r="DG23" s="26">
        <f t="shared" si="23"/>
        <v>0</v>
      </c>
      <c r="DH23" s="26">
        <v>0</v>
      </c>
      <c r="DI23" s="26">
        <v>0</v>
      </c>
      <c r="DJ23" s="26">
        <v>0</v>
      </c>
      <c r="DK23" s="26">
        <v>0</v>
      </c>
      <c r="DL23" s="26">
        <v>0</v>
      </c>
      <c r="DM23" s="26">
        <v>0</v>
      </c>
      <c r="DN23" s="26">
        <f t="shared" si="24"/>
        <v>0</v>
      </c>
      <c r="DO23" s="26">
        <v>0</v>
      </c>
      <c r="DP23" s="26">
        <v>0</v>
      </c>
      <c r="DQ23" s="26">
        <v>0</v>
      </c>
      <c r="DR23" s="26">
        <v>0</v>
      </c>
      <c r="DS23" s="26">
        <v>0</v>
      </c>
      <c r="DT23" s="26">
        <v>0</v>
      </c>
      <c r="DU23" s="26">
        <f t="shared" si="25"/>
        <v>570</v>
      </c>
      <c r="DV23" s="26">
        <v>474</v>
      </c>
      <c r="DW23" s="26">
        <v>0</v>
      </c>
      <c r="DX23" s="26">
        <v>96</v>
      </c>
      <c r="DY23" s="26">
        <v>0</v>
      </c>
      <c r="DZ23" s="26">
        <f t="shared" si="26"/>
        <v>0</v>
      </c>
      <c r="EA23" s="26">
        <f t="shared" si="27"/>
        <v>0</v>
      </c>
      <c r="EB23" s="26">
        <v>0</v>
      </c>
      <c r="EC23" s="26">
        <v>0</v>
      </c>
      <c r="ED23" s="26">
        <v>0</v>
      </c>
      <c r="EE23" s="26">
        <v>0</v>
      </c>
      <c r="EF23" s="26">
        <v>0</v>
      </c>
      <c r="EG23" s="26">
        <v>0</v>
      </c>
      <c r="EH23" s="26">
        <f t="shared" si="28"/>
        <v>0</v>
      </c>
      <c r="EI23" s="26">
        <v>0</v>
      </c>
      <c r="EJ23" s="26">
        <v>0</v>
      </c>
      <c r="EK23" s="26">
        <v>0</v>
      </c>
      <c r="EL23" s="26">
        <v>0</v>
      </c>
      <c r="EM23" s="26">
        <v>0</v>
      </c>
      <c r="EN23" s="26">
        <v>0</v>
      </c>
    </row>
    <row r="24" spans="1:144" s="27" customFormat="1" ht="13.5" customHeight="1" x14ac:dyDescent="0.2">
      <c r="A24" s="24" t="s">
        <v>27</v>
      </c>
      <c r="B24" s="25" t="s">
        <v>60</v>
      </c>
      <c r="C24" s="24" t="s">
        <v>61</v>
      </c>
      <c r="D24" s="26">
        <f t="shared" si="0"/>
        <v>6833</v>
      </c>
      <c r="E24" s="26">
        <f t="shared" si="1"/>
        <v>5638</v>
      </c>
      <c r="F24" s="26">
        <f t="shared" si="2"/>
        <v>4676</v>
      </c>
      <c r="G24" s="26">
        <v>0</v>
      </c>
      <c r="H24" s="26">
        <v>4676</v>
      </c>
      <c r="I24" s="26">
        <v>0</v>
      </c>
      <c r="J24" s="26">
        <v>0</v>
      </c>
      <c r="K24" s="26">
        <v>0</v>
      </c>
      <c r="L24" s="26">
        <v>0</v>
      </c>
      <c r="M24" s="26">
        <f t="shared" si="3"/>
        <v>962</v>
      </c>
      <c r="N24" s="26">
        <v>0</v>
      </c>
      <c r="O24" s="26">
        <v>962</v>
      </c>
      <c r="P24" s="26">
        <v>0</v>
      </c>
      <c r="Q24" s="26">
        <v>0</v>
      </c>
      <c r="R24" s="26">
        <v>0</v>
      </c>
      <c r="S24" s="26">
        <v>0</v>
      </c>
      <c r="T24" s="26">
        <f t="shared" si="4"/>
        <v>0</v>
      </c>
      <c r="U24" s="26">
        <f t="shared" si="5"/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f t="shared" si="6"/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f t="shared" si="7"/>
        <v>0</v>
      </c>
      <c r="AJ24" s="26">
        <f t="shared" si="8"/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f t="shared" si="9"/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f t="shared" si="10"/>
        <v>0</v>
      </c>
      <c r="AY24" s="26">
        <f t="shared" si="11"/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f t="shared" si="12"/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f t="shared" si="13"/>
        <v>0</v>
      </c>
      <c r="BN24" s="26">
        <f t="shared" si="14"/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f t="shared" si="15"/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f t="shared" si="16"/>
        <v>0</v>
      </c>
      <c r="CC24" s="26">
        <f t="shared" si="17"/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f t="shared" si="18"/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f t="shared" si="19"/>
        <v>1078</v>
      </c>
      <c r="CR24" s="26">
        <f t="shared" si="20"/>
        <v>704</v>
      </c>
      <c r="CS24" s="26">
        <v>0</v>
      </c>
      <c r="CT24" s="26">
        <v>0</v>
      </c>
      <c r="CU24" s="26">
        <v>11</v>
      </c>
      <c r="CV24" s="26">
        <v>641</v>
      </c>
      <c r="CW24" s="26">
        <v>0</v>
      </c>
      <c r="CX24" s="26">
        <v>52</v>
      </c>
      <c r="CY24" s="26">
        <f t="shared" si="21"/>
        <v>374</v>
      </c>
      <c r="CZ24" s="26">
        <v>0</v>
      </c>
      <c r="DA24" s="26">
        <v>0</v>
      </c>
      <c r="DB24" s="26">
        <v>5</v>
      </c>
      <c r="DC24" s="26">
        <v>302</v>
      </c>
      <c r="DD24" s="26">
        <v>0</v>
      </c>
      <c r="DE24" s="26">
        <v>67</v>
      </c>
      <c r="DF24" s="26">
        <f t="shared" si="22"/>
        <v>0</v>
      </c>
      <c r="DG24" s="26">
        <f t="shared" si="23"/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0</v>
      </c>
      <c r="DN24" s="26">
        <f t="shared" si="24"/>
        <v>0</v>
      </c>
      <c r="DO24" s="26">
        <v>0</v>
      </c>
      <c r="DP24" s="26">
        <v>0</v>
      </c>
      <c r="DQ24" s="26">
        <v>0</v>
      </c>
      <c r="DR24" s="26">
        <v>0</v>
      </c>
      <c r="DS24" s="26">
        <v>0</v>
      </c>
      <c r="DT24" s="26">
        <v>0</v>
      </c>
      <c r="DU24" s="26">
        <f t="shared" si="25"/>
        <v>0</v>
      </c>
      <c r="DV24" s="26">
        <v>0</v>
      </c>
      <c r="DW24" s="26">
        <v>0</v>
      </c>
      <c r="DX24" s="26">
        <v>0</v>
      </c>
      <c r="DY24" s="26">
        <v>0</v>
      </c>
      <c r="DZ24" s="26">
        <f t="shared" si="26"/>
        <v>117</v>
      </c>
      <c r="EA24" s="26">
        <f t="shared" si="27"/>
        <v>78</v>
      </c>
      <c r="EB24" s="26">
        <v>0</v>
      </c>
      <c r="EC24" s="26">
        <v>0</v>
      </c>
      <c r="ED24" s="26">
        <v>78</v>
      </c>
      <c r="EE24" s="26">
        <v>0</v>
      </c>
      <c r="EF24" s="26">
        <v>0</v>
      </c>
      <c r="EG24" s="26">
        <v>0</v>
      </c>
      <c r="EH24" s="26">
        <f t="shared" si="28"/>
        <v>39</v>
      </c>
      <c r="EI24" s="26">
        <v>0</v>
      </c>
      <c r="EJ24" s="26">
        <v>0</v>
      </c>
      <c r="EK24" s="26">
        <v>39</v>
      </c>
      <c r="EL24" s="26">
        <v>0</v>
      </c>
      <c r="EM24" s="26">
        <v>0</v>
      </c>
      <c r="EN24" s="26">
        <v>0</v>
      </c>
    </row>
    <row r="25" spans="1:144" s="27" customFormat="1" ht="13.5" customHeight="1" x14ac:dyDescent="0.2">
      <c r="A25" s="24" t="s">
        <v>27</v>
      </c>
      <c r="B25" s="25" t="s">
        <v>62</v>
      </c>
      <c r="C25" s="24" t="s">
        <v>63</v>
      </c>
      <c r="D25" s="26">
        <f t="shared" si="0"/>
        <v>9985</v>
      </c>
      <c r="E25" s="26">
        <f t="shared" si="1"/>
        <v>8523</v>
      </c>
      <c r="F25" s="26">
        <f t="shared" si="2"/>
        <v>8381</v>
      </c>
      <c r="G25" s="26">
        <v>0</v>
      </c>
      <c r="H25" s="26">
        <v>8109</v>
      </c>
      <c r="I25" s="26">
        <v>0</v>
      </c>
      <c r="J25" s="26">
        <v>0</v>
      </c>
      <c r="K25" s="26">
        <v>0</v>
      </c>
      <c r="L25" s="26">
        <v>272</v>
      </c>
      <c r="M25" s="26">
        <f t="shared" si="3"/>
        <v>142</v>
      </c>
      <c r="N25" s="26">
        <v>0</v>
      </c>
      <c r="O25" s="26">
        <v>142</v>
      </c>
      <c r="P25" s="26">
        <v>0</v>
      </c>
      <c r="Q25" s="26">
        <v>0</v>
      </c>
      <c r="R25" s="26">
        <v>0</v>
      </c>
      <c r="S25" s="26">
        <v>0</v>
      </c>
      <c r="T25" s="26">
        <f t="shared" si="4"/>
        <v>253</v>
      </c>
      <c r="U25" s="26">
        <f t="shared" si="5"/>
        <v>253</v>
      </c>
      <c r="V25" s="26">
        <v>0</v>
      </c>
      <c r="W25" s="26">
        <v>0</v>
      </c>
      <c r="X25" s="26">
        <v>0</v>
      </c>
      <c r="Y25" s="26">
        <v>0</v>
      </c>
      <c r="Z25" s="26">
        <v>16</v>
      </c>
      <c r="AA25" s="26">
        <v>237</v>
      </c>
      <c r="AB25" s="26">
        <f t="shared" si="6"/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f t="shared" si="7"/>
        <v>0</v>
      </c>
      <c r="AJ25" s="26">
        <f t="shared" si="8"/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f t="shared" si="9"/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f t="shared" si="10"/>
        <v>0</v>
      </c>
      <c r="AY25" s="26">
        <f t="shared" si="11"/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f t="shared" si="12"/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f t="shared" si="13"/>
        <v>0</v>
      </c>
      <c r="BN25" s="26">
        <f t="shared" si="14"/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f t="shared" si="15"/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0</v>
      </c>
      <c r="CA25" s="26">
        <v>0</v>
      </c>
      <c r="CB25" s="26">
        <f t="shared" si="16"/>
        <v>91</v>
      </c>
      <c r="CC25" s="26">
        <f t="shared" si="17"/>
        <v>91</v>
      </c>
      <c r="CD25" s="26">
        <v>0</v>
      </c>
      <c r="CE25" s="26">
        <v>0</v>
      </c>
      <c r="CF25" s="26">
        <v>0</v>
      </c>
      <c r="CG25" s="26">
        <v>0</v>
      </c>
      <c r="CH25" s="26">
        <v>0</v>
      </c>
      <c r="CI25" s="26">
        <v>91</v>
      </c>
      <c r="CJ25" s="26">
        <f t="shared" si="18"/>
        <v>0</v>
      </c>
      <c r="CK25" s="26">
        <v>0</v>
      </c>
      <c r="CL25" s="26">
        <v>0</v>
      </c>
      <c r="CM25" s="26">
        <v>0</v>
      </c>
      <c r="CN25" s="26">
        <v>0</v>
      </c>
      <c r="CO25" s="26">
        <v>0</v>
      </c>
      <c r="CP25" s="26">
        <v>0</v>
      </c>
      <c r="CQ25" s="26">
        <f t="shared" si="19"/>
        <v>486</v>
      </c>
      <c r="CR25" s="26">
        <f t="shared" si="20"/>
        <v>486</v>
      </c>
      <c r="CS25" s="26">
        <v>0</v>
      </c>
      <c r="CT25" s="26">
        <v>0</v>
      </c>
      <c r="CU25" s="26">
        <v>0</v>
      </c>
      <c r="CV25" s="26">
        <v>486</v>
      </c>
      <c r="CW25" s="26">
        <v>0</v>
      </c>
      <c r="CX25" s="26">
        <v>0</v>
      </c>
      <c r="CY25" s="26">
        <f t="shared" si="21"/>
        <v>0</v>
      </c>
      <c r="CZ25" s="26">
        <v>0</v>
      </c>
      <c r="DA25" s="26">
        <v>0</v>
      </c>
      <c r="DB25" s="26">
        <v>0</v>
      </c>
      <c r="DC25" s="26">
        <v>0</v>
      </c>
      <c r="DD25" s="26">
        <v>0</v>
      </c>
      <c r="DE25" s="26">
        <v>0</v>
      </c>
      <c r="DF25" s="26">
        <f t="shared" si="22"/>
        <v>0</v>
      </c>
      <c r="DG25" s="26">
        <f t="shared" si="23"/>
        <v>0</v>
      </c>
      <c r="DH25" s="26">
        <v>0</v>
      </c>
      <c r="DI25" s="26">
        <v>0</v>
      </c>
      <c r="DJ25" s="26">
        <v>0</v>
      </c>
      <c r="DK25" s="26">
        <v>0</v>
      </c>
      <c r="DL25" s="26">
        <v>0</v>
      </c>
      <c r="DM25" s="26">
        <v>0</v>
      </c>
      <c r="DN25" s="26">
        <f t="shared" si="24"/>
        <v>0</v>
      </c>
      <c r="DO25" s="26">
        <v>0</v>
      </c>
      <c r="DP25" s="26">
        <v>0</v>
      </c>
      <c r="DQ25" s="26">
        <v>0</v>
      </c>
      <c r="DR25" s="26">
        <v>0</v>
      </c>
      <c r="DS25" s="26">
        <v>0</v>
      </c>
      <c r="DT25" s="26">
        <v>0</v>
      </c>
      <c r="DU25" s="26">
        <f t="shared" si="25"/>
        <v>632</v>
      </c>
      <c r="DV25" s="26">
        <v>632</v>
      </c>
      <c r="DW25" s="26">
        <v>0</v>
      </c>
      <c r="DX25" s="26">
        <v>0</v>
      </c>
      <c r="DY25" s="26">
        <v>0</v>
      </c>
      <c r="DZ25" s="26">
        <f t="shared" si="26"/>
        <v>0</v>
      </c>
      <c r="EA25" s="26">
        <f t="shared" si="27"/>
        <v>0</v>
      </c>
      <c r="EB25" s="26">
        <v>0</v>
      </c>
      <c r="EC25" s="26">
        <v>0</v>
      </c>
      <c r="ED25" s="26">
        <v>0</v>
      </c>
      <c r="EE25" s="26">
        <v>0</v>
      </c>
      <c r="EF25" s="26">
        <v>0</v>
      </c>
      <c r="EG25" s="26">
        <v>0</v>
      </c>
      <c r="EH25" s="26">
        <f t="shared" si="28"/>
        <v>0</v>
      </c>
      <c r="EI25" s="26">
        <v>0</v>
      </c>
      <c r="EJ25" s="26">
        <v>0</v>
      </c>
      <c r="EK25" s="26">
        <v>0</v>
      </c>
      <c r="EL25" s="26">
        <v>0</v>
      </c>
      <c r="EM25" s="26">
        <v>0</v>
      </c>
      <c r="EN25" s="26">
        <v>0</v>
      </c>
    </row>
    <row r="26" spans="1:144" s="27" customFormat="1" ht="13.5" customHeight="1" x14ac:dyDescent="0.2">
      <c r="A26" s="24" t="s">
        <v>27</v>
      </c>
      <c r="B26" s="25" t="s">
        <v>64</v>
      </c>
      <c r="C26" s="24" t="s">
        <v>65</v>
      </c>
      <c r="D26" s="26">
        <f t="shared" si="0"/>
        <v>12416</v>
      </c>
      <c r="E26" s="26">
        <f t="shared" si="1"/>
        <v>9611</v>
      </c>
      <c r="F26" s="26">
        <f t="shared" si="2"/>
        <v>5817</v>
      </c>
      <c r="G26" s="26">
        <v>0</v>
      </c>
      <c r="H26" s="26">
        <v>5817</v>
      </c>
      <c r="I26" s="26">
        <v>0</v>
      </c>
      <c r="J26" s="26">
        <v>0</v>
      </c>
      <c r="K26" s="26">
        <v>0</v>
      </c>
      <c r="L26" s="26">
        <v>0</v>
      </c>
      <c r="M26" s="26">
        <f t="shared" si="3"/>
        <v>3794</v>
      </c>
      <c r="N26" s="26">
        <v>0</v>
      </c>
      <c r="O26" s="26">
        <v>3794</v>
      </c>
      <c r="P26" s="26">
        <v>0</v>
      </c>
      <c r="Q26" s="26">
        <v>0</v>
      </c>
      <c r="R26" s="26">
        <v>0</v>
      </c>
      <c r="S26" s="26">
        <v>0</v>
      </c>
      <c r="T26" s="26">
        <f t="shared" si="4"/>
        <v>0</v>
      </c>
      <c r="U26" s="26">
        <f t="shared" si="5"/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f t="shared" si="6"/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f t="shared" si="7"/>
        <v>54</v>
      </c>
      <c r="AJ26" s="26">
        <f t="shared" si="8"/>
        <v>0</v>
      </c>
      <c r="AK26" s="26">
        <v>0</v>
      </c>
      <c r="AL26" s="26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f t="shared" si="9"/>
        <v>54</v>
      </c>
      <c r="AR26" s="26">
        <v>0</v>
      </c>
      <c r="AS26" s="26">
        <v>0</v>
      </c>
      <c r="AT26" s="26">
        <v>0</v>
      </c>
      <c r="AU26" s="26">
        <v>0</v>
      </c>
      <c r="AV26" s="26">
        <v>54</v>
      </c>
      <c r="AW26" s="26">
        <v>0</v>
      </c>
      <c r="AX26" s="26">
        <f t="shared" si="10"/>
        <v>0</v>
      </c>
      <c r="AY26" s="26">
        <f t="shared" si="11"/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f t="shared" si="12"/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f t="shared" si="13"/>
        <v>0</v>
      </c>
      <c r="BN26" s="26">
        <f t="shared" si="14"/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f t="shared" si="15"/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>
        <v>0</v>
      </c>
      <c r="CB26" s="26">
        <f t="shared" si="16"/>
        <v>0</v>
      </c>
      <c r="CC26" s="26">
        <f t="shared" si="17"/>
        <v>0</v>
      </c>
      <c r="CD26" s="26">
        <v>0</v>
      </c>
      <c r="CE26" s="26">
        <v>0</v>
      </c>
      <c r="CF26" s="26">
        <v>0</v>
      </c>
      <c r="CG26" s="26">
        <v>0</v>
      </c>
      <c r="CH26" s="26">
        <v>0</v>
      </c>
      <c r="CI26" s="26">
        <v>0</v>
      </c>
      <c r="CJ26" s="26">
        <f t="shared" si="18"/>
        <v>0</v>
      </c>
      <c r="CK26" s="26">
        <v>0</v>
      </c>
      <c r="CL26" s="26">
        <v>0</v>
      </c>
      <c r="CM26" s="26">
        <v>0</v>
      </c>
      <c r="CN26" s="26">
        <v>0</v>
      </c>
      <c r="CO26" s="26">
        <v>0</v>
      </c>
      <c r="CP26" s="26">
        <v>0</v>
      </c>
      <c r="CQ26" s="26">
        <f t="shared" si="19"/>
        <v>2558</v>
      </c>
      <c r="CR26" s="26">
        <f t="shared" si="20"/>
        <v>1283</v>
      </c>
      <c r="CS26" s="26">
        <v>0</v>
      </c>
      <c r="CT26" s="26">
        <v>0</v>
      </c>
      <c r="CU26" s="26">
        <v>0</v>
      </c>
      <c r="CV26" s="26">
        <v>999</v>
      </c>
      <c r="CW26" s="26">
        <v>44</v>
      </c>
      <c r="CX26" s="26">
        <v>240</v>
      </c>
      <c r="CY26" s="26">
        <f t="shared" si="21"/>
        <v>1275</v>
      </c>
      <c r="CZ26" s="26">
        <v>0</v>
      </c>
      <c r="DA26" s="26">
        <v>0</v>
      </c>
      <c r="DB26" s="26">
        <v>464</v>
      </c>
      <c r="DC26" s="26">
        <v>560</v>
      </c>
      <c r="DD26" s="26">
        <v>0</v>
      </c>
      <c r="DE26" s="26">
        <v>251</v>
      </c>
      <c r="DF26" s="26">
        <f t="shared" si="22"/>
        <v>0</v>
      </c>
      <c r="DG26" s="26">
        <f t="shared" si="23"/>
        <v>0</v>
      </c>
      <c r="DH26" s="26">
        <v>0</v>
      </c>
      <c r="DI26" s="26">
        <v>0</v>
      </c>
      <c r="DJ26" s="26">
        <v>0</v>
      </c>
      <c r="DK26" s="26">
        <v>0</v>
      </c>
      <c r="DL26" s="26">
        <v>0</v>
      </c>
      <c r="DM26" s="26">
        <v>0</v>
      </c>
      <c r="DN26" s="26">
        <f t="shared" si="24"/>
        <v>0</v>
      </c>
      <c r="DO26" s="26">
        <v>0</v>
      </c>
      <c r="DP26" s="26">
        <v>0</v>
      </c>
      <c r="DQ26" s="26">
        <v>0</v>
      </c>
      <c r="DR26" s="26">
        <v>0</v>
      </c>
      <c r="DS26" s="26">
        <v>0</v>
      </c>
      <c r="DT26" s="26">
        <v>0</v>
      </c>
      <c r="DU26" s="26">
        <f t="shared" si="25"/>
        <v>0</v>
      </c>
      <c r="DV26" s="26">
        <v>0</v>
      </c>
      <c r="DW26" s="26">
        <v>0</v>
      </c>
      <c r="DX26" s="26">
        <v>0</v>
      </c>
      <c r="DY26" s="26">
        <v>0</v>
      </c>
      <c r="DZ26" s="26">
        <f t="shared" si="26"/>
        <v>193</v>
      </c>
      <c r="EA26" s="26">
        <f t="shared" si="27"/>
        <v>193</v>
      </c>
      <c r="EB26" s="26">
        <v>0</v>
      </c>
      <c r="EC26" s="26">
        <v>0</v>
      </c>
      <c r="ED26" s="26">
        <v>193</v>
      </c>
      <c r="EE26" s="26">
        <v>0</v>
      </c>
      <c r="EF26" s="26">
        <v>0</v>
      </c>
      <c r="EG26" s="26">
        <v>0</v>
      </c>
      <c r="EH26" s="26">
        <f t="shared" si="28"/>
        <v>0</v>
      </c>
      <c r="EI26" s="26">
        <v>0</v>
      </c>
      <c r="EJ26" s="26">
        <v>0</v>
      </c>
      <c r="EK26" s="26">
        <v>0</v>
      </c>
      <c r="EL26" s="26">
        <v>0</v>
      </c>
      <c r="EM26" s="26">
        <v>0</v>
      </c>
      <c r="EN26" s="26">
        <v>0</v>
      </c>
    </row>
    <row r="27" spans="1:144" s="27" customFormat="1" ht="13.5" customHeight="1" x14ac:dyDescent="0.2">
      <c r="A27" s="24" t="s">
        <v>27</v>
      </c>
      <c r="B27" s="25" t="s">
        <v>66</v>
      </c>
      <c r="C27" s="24" t="s">
        <v>67</v>
      </c>
      <c r="D27" s="26">
        <f t="shared" si="0"/>
        <v>10496</v>
      </c>
      <c r="E27" s="26">
        <f t="shared" si="1"/>
        <v>9415</v>
      </c>
      <c r="F27" s="26">
        <f t="shared" si="2"/>
        <v>6897</v>
      </c>
      <c r="G27" s="26">
        <v>0</v>
      </c>
      <c r="H27" s="26">
        <v>6897</v>
      </c>
      <c r="I27" s="26">
        <v>0</v>
      </c>
      <c r="J27" s="26">
        <v>0</v>
      </c>
      <c r="K27" s="26">
        <v>0</v>
      </c>
      <c r="L27" s="26">
        <v>0</v>
      </c>
      <c r="M27" s="26">
        <f t="shared" si="3"/>
        <v>2518</v>
      </c>
      <c r="N27" s="26">
        <v>0</v>
      </c>
      <c r="O27" s="26">
        <v>2518</v>
      </c>
      <c r="P27" s="26">
        <v>0</v>
      </c>
      <c r="Q27" s="26">
        <v>0</v>
      </c>
      <c r="R27" s="26">
        <v>0</v>
      </c>
      <c r="S27" s="26">
        <v>0</v>
      </c>
      <c r="T27" s="26">
        <f t="shared" si="4"/>
        <v>248</v>
      </c>
      <c r="U27" s="26">
        <f t="shared" si="5"/>
        <v>101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101</v>
      </c>
      <c r="AB27" s="26">
        <f t="shared" si="6"/>
        <v>147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147</v>
      </c>
      <c r="AI27" s="26">
        <f t="shared" si="7"/>
        <v>0</v>
      </c>
      <c r="AJ27" s="26">
        <f t="shared" si="8"/>
        <v>0</v>
      </c>
      <c r="AK27" s="26">
        <v>0</v>
      </c>
      <c r="AL27" s="26">
        <v>0</v>
      </c>
      <c r="AM27" s="26">
        <v>0</v>
      </c>
      <c r="AN27" s="26">
        <v>0</v>
      </c>
      <c r="AO27" s="26">
        <v>0</v>
      </c>
      <c r="AP27" s="26">
        <v>0</v>
      </c>
      <c r="AQ27" s="26">
        <f t="shared" si="9"/>
        <v>0</v>
      </c>
      <c r="AR27" s="26">
        <v>0</v>
      </c>
      <c r="AS27" s="26">
        <v>0</v>
      </c>
      <c r="AT27" s="26">
        <v>0</v>
      </c>
      <c r="AU27" s="26">
        <v>0</v>
      </c>
      <c r="AV27" s="26">
        <v>0</v>
      </c>
      <c r="AW27" s="26">
        <v>0</v>
      </c>
      <c r="AX27" s="26">
        <f t="shared" si="10"/>
        <v>0</v>
      </c>
      <c r="AY27" s="26">
        <f t="shared" si="11"/>
        <v>0</v>
      </c>
      <c r="AZ27" s="26">
        <v>0</v>
      </c>
      <c r="BA27" s="26">
        <v>0</v>
      </c>
      <c r="BB27" s="26">
        <v>0</v>
      </c>
      <c r="BC27" s="26">
        <v>0</v>
      </c>
      <c r="BD27" s="26">
        <v>0</v>
      </c>
      <c r="BE27" s="26">
        <v>0</v>
      </c>
      <c r="BF27" s="26">
        <f t="shared" si="12"/>
        <v>0</v>
      </c>
      <c r="BG27" s="26">
        <v>0</v>
      </c>
      <c r="BH27" s="26">
        <v>0</v>
      </c>
      <c r="BI27" s="26">
        <v>0</v>
      </c>
      <c r="BJ27" s="26">
        <v>0</v>
      </c>
      <c r="BK27" s="26">
        <v>0</v>
      </c>
      <c r="BL27" s="26">
        <v>0</v>
      </c>
      <c r="BM27" s="26">
        <f t="shared" si="13"/>
        <v>0</v>
      </c>
      <c r="BN27" s="26">
        <f t="shared" si="14"/>
        <v>0</v>
      </c>
      <c r="BO27" s="26">
        <v>0</v>
      </c>
      <c r="BP27" s="26">
        <v>0</v>
      </c>
      <c r="BQ27" s="26">
        <v>0</v>
      </c>
      <c r="BR27" s="26">
        <v>0</v>
      </c>
      <c r="BS27" s="26">
        <v>0</v>
      </c>
      <c r="BT27" s="26">
        <v>0</v>
      </c>
      <c r="BU27" s="26">
        <f t="shared" si="15"/>
        <v>0</v>
      </c>
      <c r="BV27" s="26">
        <v>0</v>
      </c>
      <c r="BW27" s="26">
        <v>0</v>
      </c>
      <c r="BX27" s="26">
        <v>0</v>
      </c>
      <c r="BY27" s="26">
        <v>0</v>
      </c>
      <c r="BZ27" s="26">
        <v>0</v>
      </c>
      <c r="CA27" s="26">
        <v>0</v>
      </c>
      <c r="CB27" s="26">
        <f t="shared" si="16"/>
        <v>0</v>
      </c>
      <c r="CC27" s="26">
        <f t="shared" si="17"/>
        <v>0</v>
      </c>
      <c r="CD27" s="26">
        <v>0</v>
      </c>
      <c r="CE27" s="26">
        <v>0</v>
      </c>
      <c r="CF27" s="26">
        <v>0</v>
      </c>
      <c r="CG27" s="26">
        <v>0</v>
      </c>
      <c r="CH27" s="26">
        <v>0</v>
      </c>
      <c r="CI27" s="26">
        <v>0</v>
      </c>
      <c r="CJ27" s="26">
        <f t="shared" si="18"/>
        <v>0</v>
      </c>
      <c r="CK27" s="26">
        <v>0</v>
      </c>
      <c r="CL27" s="26">
        <v>0</v>
      </c>
      <c r="CM27" s="26">
        <v>0</v>
      </c>
      <c r="CN27" s="26">
        <v>0</v>
      </c>
      <c r="CO27" s="26">
        <v>0</v>
      </c>
      <c r="CP27" s="26">
        <v>0</v>
      </c>
      <c r="CQ27" s="26">
        <f t="shared" si="19"/>
        <v>525</v>
      </c>
      <c r="CR27" s="26">
        <f t="shared" si="20"/>
        <v>420</v>
      </c>
      <c r="CS27" s="26">
        <v>0</v>
      </c>
      <c r="CT27" s="26">
        <v>0</v>
      </c>
      <c r="CU27" s="26">
        <v>0</v>
      </c>
      <c r="CV27" s="26">
        <v>420</v>
      </c>
      <c r="CW27" s="26">
        <v>0</v>
      </c>
      <c r="CX27" s="26">
        <v>0</v>
      </c>
      <c r="CY27" s="26">
        <f t="shared" si="21"/>
        <v>105</v>
      </c>
      <c r="CZ27" s="26">
        <v>0</v>
      </c>
      <c r="DA27" s="26">
        <v>0</v>
      </c>
      <c r="DB27" s="26">
        <v>0</v>
      </c>
      <c r="DC27" s="26">
        <v>105</v>
      </c>
      <c r="DD27" s="26">
        <v>0</v>
      </c>
      <c r="DE27" s="26">
        <v>0</v>
      </c>
      <c r="DF27" s="26">
        <f t="shared" si="22"/>
        <v>219</v>
      </c>
      <c r="DG27" s="26">
        <f t="shared" si="23"/>
        <v>201</v>
      </c>
      <c r="DH27" s="26">
        <v>0</v>
      </c>
      <c r="DI27" s="26">
        <v>0</v>
      </c>
      <c r="DJ27" s="26">
        <v>201</v>
      </c>
      <c r="DK27" s="26">
        <v>0</v>
      </c>
      <c r="DL27" s="26">
        <v>0</v>
      </c>
      <c r="DM27" s="26">
        <v>0</v>
      </c>
      <c r="DN27" s="26">
        <f t="shared" si="24"/>
        <v>18</v>
      </c>
      <c r="DO27" s="26">
        <v>0</v>
      </c>
      <c r="DP27" s="26">
        <v>0</v>
      </c>
      <c r="DQ27" s="26">
        <v>18</v>
      </c>
      <c r="DR27" s="26">
        <v>0</v>
      </c>
      <c r="DS27" s="26">
        <v>0</v>
      </c>
      <c r="DT27" s="26">
        <v>0</v>
      </c>
      <c r="DU27" s="26">
        <f t="shared" si="25"/>
        <v>89</v>
      </c>
      <c r="DV27" s="26">
        <v>72</v>
      </c>
      <c r="DW27" s="26">
        <v>0</v>
      </c>
      <c r="DX27" s="26">
        <v>17</v>
      </c>
      <c r="DY27" s="26">
        <v>0</v>
      </c>
      <c r="DZ27" s="26">
        <f t="shared" si="26"/>
        <v>0</v>
      </c>
      <c r="EA27" s="26">
        <f t="shared" si="27"/>
        <v>0</v>
      </c>
      <c r="EB27" s="26">
        <v>0</v>
      </c>
      <c r="EC27" s="26">
        <v>0</v>
      </c>
      <c r="ED27" s="26">
        <v>0</v>
      </c>
      <c r="EE27" s="26">
        <v>0</v>
      </c>
      <c r="EF27" s="26">
        <v>0</v>
      </c>
      <c r="EG27" s="26">
        <v>0</v>
      </c>
      <c r="EH27" s="26">
        <f t="shared" si="28"/>
        <v>0</v>
      </c>
      <c r="EI27" s="26">
        <v>0</v>
      </c>
      <c r="EJ27" s="26">
        <v>0</v>
      </c>
      <c r="EK27" s="26">
        <v>0</v>
      </c>
      <c r="EL27" s="26">
        <v>0</v>
      </c>
      <c r="EM27" s="26">
        <v>0</v>
      </c>
      <c r="EN27" s="26">
        <v>0</v>
      </c>
    </row>
    <row r="28" spans="1:144" s="27" customFormat="1" ht="13.5" customHeight="1" x14ac:dyDescent="0.2">
      <c r="A28" s="24" t="s">
        <v>27</v>
      </c>
      <c r="B28" s="25" t="s">
        <v>68</v>
      </c>
      <c r="C28" s="24" t="s">
        <v>69</v>
      </c>
      <c r="D28" s="26">
        <f t="shared" si="0"/>
        <v>8866</v>
      </c>
      <c r="E28" s="26">
        <f t="shared" si="1"/>
        <v>6749</v>
      </c>
      <c r="F28" s="26">
        <f t="shared" si="2"/>
        <v>6609</v>
      </c>
      <c r="G28" s="26">
        <v>0</v>
      </c>
      <c r="H28" s="26">
        <v>6609</v>
      </c>
      <c r="I28" s="26">
        <v>0</v>
      </c>
      <c r="J28" s="26">
        <v>0</v>
      </c>
      <c r="K28" s="26">
        <v>0</v>
      </c>
      <c r="L28" s="26">
        <v>0</v>
      </c>
      <c r="M28" s="26">
        <f t="shared" si="3"/>
        <v>140</v>
      </c>
      <c r="N28" s="26">
        <v>0</v>
      </c>
      <c r="O28" s="26">
        <v>140</v>
      </c>
      <c r="P28" s="26">
        <v>0</v>
      </c>
      <c r="Q28" s="26">
        <v>0</v>
      </c>
      <c r="R28" s="26">
        <v>0</v>
      </c>
      <c r="S28" s="26">
        <v>0</v>
      </c>
      <c r="T28" s="26">
        <f t="shared" si="4"/>
        <v>638</v>
      </c>
      <c r="U28" s="26">
        <f t="shared" si="5"/>
        <v>453</v>
      </c>
      <c r="V28" s="26">
        <v>0</v>
      </c>
      <c r="W28" s="26">
        <v>0</v>
      </c>
      <c r="X28" s="26">
        <v>228</v>
      </c>
      <c r="Y28" s="26">
        <v>0</v>
      </c>
      <c r="Z28" s="26">
        <v>0</v>
      </c>
      <c r="AA28" s="26">
        <v>225</v>
      </c>
      <c r="AB28" s="26">
        <f t="shared" si="6"/>
        <v>185</v>
      </c>
      <c r="AC28" s="26">
        <v>0</v>
      </c>
      <c r="AD28" s="26">
        <v>0</v>
      </c>
      <c r="AE28" s="26">
        <v>93</v>
      </c>
      <c r="AF28" s="26">
        <v>0</v>
      </c>
      <c r="AG28" s="26">
        <v>0</v>
      </c>
      <c r="AH28" s="26">
        <v>92</v>
      </c>
      <c r="AI28" s="26">
        <f t="shared" si="7"/>
        <v>0</v>
      </c>
      <c r="AJ28" s="26">
        <f t="shared" si="8"/>
        <v>0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f t="shared" si="9"/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f t="shared" si="10"/>
        <v>0</v>
      </c>
      <c r="AY28" s="26">
        <f t="shared" si="11"/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f t="shared" si="12"/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f t="shared" si="13"/>
        <v>0</v>
      </c>
      <c r="BN28" s="26">
        <f t="shared" si="14"/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f t="shared" si="15"/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>
        <v>0</v>
      </c>
      <c r="CB28" s="26">
        <f t="shared" si="16"/>
        <v>0</v>
      </c>
      <c r="CC28" s="26">
        <f t="shared" si="17"/>
        <v>0</v>
      </c>
      <c r="CD28" s="26">
        <v>0</v>
      </c>
      <c r="CE28" s="26">
        <v>0</v>
      </c>
      <c r="CF28" s="26">
        <v>0</v>
      </c>
      <c r="CG28" s="26">
        <v>0</v>
      </c>
      <c r="CH28" s="26">
        <v>0</v>
      </c>
      <c r="CI28" s="26">
        <v>0</v>
      </c>
      <c r="CJ28" s="26">
        <f t="shared" si="18"/>
        <v>0</v>
      </c>
      <c r="CK28" s="26">
        <v>0</v>
      </c>
      <c r="CL28" s="26">
        <v>0</v>
      </c>
      <c r="CM28" s="26">
        <v>0</v>
      </c>
      <c r="CN28" s="26">
        <v>0</v>
      </c>
      <c r="CO28" s="26">
        <v>0</v>
      </c>
      <c r="CP28" s="26">
        <v>0</v>
      </c>
      <c r="CQ28" s="26">
        <f t="shared" si="19"/>
        <v>764</v>
      </c>
      <c r="CR28" s="26">
        <f t="shared" si="20"/>
        <v>407</v>
      </c>
      <c r="CS28" s="26">
        <v>0</v>
      </c>
      <c r="CT28" s="26">
        <v>0</v>
      </c>
      <c r="CU28" s="26">
        <v>0</v>
      </c>
      <c r="CV28" s="26">
        <v>407</v>
      </c>
      <c r="CW28" s="26">
        <v>0</v>
      </c>
      <c r="CX28" s="26">
        <v>0</v>
      </c>
      <c r="CY28" s="26">
        <f t="shared" si="21"/>
        <v>357</v>
      </c>
      <c r="CZ28" s="26">
        <v>0</v>
      </c>
      <c r="DA28" s="26">
        <v>0</v>
      </c>
      <c r="DB28" s="26">
        <v>0</v>
      </c>
      <c r="DC28" s="26">
        <v>357</v>
      </c>
      <c r="DD28" s="26">
        <v>0</v>
      </c>
      <c r="DE28" s="26">
        <v>0</v>
      </c>
      <c r="DF28" s="26">
        <f t="shared" si="22"/>
        <v>0</v>
      </c>
      <c r="DG28" s="26">
        <f t="shared" si="23"/>
        <v>0</v>
      </c>
      <c r="DH28" s="26">
        <v>0</v>
      </c>
      <c r="DI28" s="26">
        <v>0</v>
      </c>
      <c r="DJ28" s="26">
        <v>0</v>
      </c>
      <c r="DK28" s="26">
        <v>0</v>
      </c>
      <c r="DL28" s="26">
        <v>0</v>
      </c>
      <c r="DM28" s="26">
        <v>0</v>
      </c>
      <c r="DN28" s="26">
        <f t="shared" si="24"/>
        <v>0</v>
      </c>
      <c r="DO28" s="26">
        <v>0</v>
      </c>
      <c r="DP28" s="26">
        <v>0</v>
      </c>
      <c r="DQ28" s="26">
        <v>0</v>
      </c>
      <c r="DR28" s="26">
        <v>0</v>
      </c>
      <c r="DS28" s="26">
        <v>0</v>
      </c>
      <c r="DT28" s="26">
        <v>0</v>
      </c>
      <c r="DU28" s="26">
        <f t="shared" si="25"/>
        <v>0</v>
      </c>
      <c r="DV28" s="26">
        <v>0</v>
      </c>
      <c r="DW28" s="26">
        <v>0</v>
      </c>
      <c r="DX28" s="26">
        <v>0</v>
      </c>
      <c r="DY28" s="26">
        <v>0</v>
      </c>
      <c r="DZ28" s="26">
        <f t="shared" si="26"/>
        <v>715</v>
      </c>
      <c r="EA28" s="26">
        <f t="shared" si="27"/>
        <v>96</v>
      </c>
      <c r="EB28" s="26">
        <v>0</v>
      </c>
      <c r="EC28" s="26">
        <v>0</v>
      </c>
      <c r="ED28" s="26">
        <v>96</v>
      </c>
      <c r="EE28" s="26">
        <v>0</v>
      </c>
      <c r="EF28" s="26">
        <v>0</v>
      </c>
      <c r="EG28" s="26">
        <v>0</v>
      </c>
      <c r="EH28" s="26">
        <f t="shared" si="28"/>
        <v>619</v>
      </c>
      <c r="EI28" s="26">
        <v>0</v>
      </c>
      <c r="EJ28" s="26">
        <v>0</v>
      </c>
      <c r="EK28" s="26">
        <v>0</v>
      </c>
      <c r="EL28" s="26">
        <v>0</v>
      </c>
      <c r="EM28" s="26">
        <v>619</v>
      </c>
      <c r="EN28" s="26">
        <v>0</v>
      </c>
    </row>
    <row r="29" spans="1:144" s="27" customFormat="1" ht="13.5" customHeight="1" x14ac:dyDescent="0.2">
      <c r="A29" s="24" t="s">
        <v>27</v>
      </c>
      <c r="B29" s="25" t="s">
        <v>70</v>
      </c>
      <c r="C29" s="24" t="s">
        <v>71</v>
      </c>
      <c r="D29" s="26">
        <f t="shared" si="0"/>
        <v>9447</v>
      </c>
      <c r="E29" s="26">
        <f t="shared" si="1"/>
        <v>8472</v>
      </c>
      <c r="F29" s="26">
        <f t="shared" si="2"/>
        <v>8376</v>
      </c>
      <c r="G29" s="26">
        <v>0</v>
      </c>
      <c r="H29" s="26">
        <v>8376</v>
      </c>
      <c r="I29" s="26">
        <v>0</v>
      </c>
      <c r="J29" s="26">
        <v>0</v>
      </c>
      <c r="K29" s="26">
        <v>0</v>
      </c>
      <c r="L29" s="26">
        <v>0</v>
      </c>
      <c r="M29" s="26">
        <f t="shared" si="3"/>
        <v>96</v>
      </c>
      <c r="N29" s="26">
        <v>0</v>
      </c>
      <c r="O29" s="26">
        <v>96</v>
      </c>
      <c r="P29" s="26">
        <v>0</v>
      </c>
      <c r="Q29" s="26">
        <v>0</v>
      </c>
      <c r="R29" s="26">
        <v>0</v>
      </c>
      <c r="S29" s="26">
        <v>0</v>
      </c>
      <c r="T29" s="26">
        <f t="shared" si="4"/>
        <v>0</v>
      </c>
      <c r="U29" s="26">
        <f t="shared" si="5"/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f t="shared" si="6"/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f t="shared" si="7"/>
        <v>0</v>
      </c>
      <c r="AJ29" s="26">
        <f t="shared" si="8"/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f t="shared" si="9"/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f t="shared" si="10"/>
        <v>0</v>
      </c>
      <c r="AY29" s="26">
        <f t="shared" si="11"/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f t="shared" si="12"/>
        <v>0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6">
        <v>0</v>
      </c>
      <c r="BM29" s="26">
        <f t="shared" si="13"/>
        <v>0</v>
      </c>
      <c r="BN29" s="26">
        <f t="shared" si="14"/>
        <v>0</v>
      </c>
      <c r="BO29" s="26">
        <v>0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6">
        <f t="shared" si="15"/>
        <v>0</v>
      </c>
      <c r="BV29" s="26">
        <v>0</v>
      </c>
      <c r="BW29" s="26">
        <v>0</v>
      </c>
      <c r="BX29" s="26">
        <v>0</v>
      </c>
      <c r="BY29" s="26">
        <v>0</v>
      </c>
      <c r="BZ29" s="26">
        <v>0</v>
      </c>
      <c r="CA29" s="26">
        <v>0</v>
      </c>
      <c r="CB29" s="26">
        <f t="shared" si="16"/>
        <v>0</v>
      </c>
      <c r="CC29" s="26">
        <f t="shared" si="17"/>
        <v>0</v>
      </c>
      <c r="CD29" s="26">
        <v>0</v>
      </c>
      <c r="CE29" s="26">
        <v>0</v>
      </c>
      <c r="CF29" s="26">
        <v>0</v>
      </c>
      <c r="CG29" s="26">
        <v>0</v>
      </c>
      <c r="CH29" s="26">
        <v>0</v>
      </c>
      <c r="CI29" s="26">
        <v>0</v>
      </c>
      <c r="CJ29" s="26">
        <f t="shared" si="18"/>
        <v>0</v>
      </c>
      <c r="CK29" s="26">
        <v>0</v>
      </c>
      <c r="CL29" s="26">
        <v>0</v>
      </c>
      <c r="CM29" s="26">
        <v>0</v>
      </c>
      <c r="CN29" s="26">
        <v>0</v>
      </c>
      <c r="CO29" s="26">
        <v>0</v>
      </c>
      <c r="CP29" s="26">
        <v>0</v>
      </c>
      <c r="CQ29" s="26">
        <f t="shared" si="19"/>
        <v>906</v>
      </c>
      <c r="CR29" s="26">
        <f t="shared" si="20"/>
        <v>906</v>
      </c>
      <c r="CS29" s="26">
        <v>0</v>
      </c>
      <c r="CT29" s="26">
        <v>0</v>
      </c>
      <c r="CU29" s="26">
        <v>0</v>
      </c>
      <c r="CV29" s="26">
        <v>906</v>
      </c>
      <c r="CW29" s="26">
        <v>0</v>
      </c>
      <c r="CX29" s="26">
        <v>0</v>
      </c>
      <c r="CY29" s="26">
        <f t="shared" si="21"/>
        <v>0</v>
      </c>
      <c r="CZ29" s="26">
        <v>0</v>
      </c>
      <c r="DA29" s="26">
        <v>0</v>
      </c>
      <c r="DB29" s="26">
        <v>0</v>
      </c>
      <c r="DC29" s="26">
        <v>0</v>
      </c>
      <c r="DD29" s="26">
        <v>0</v>
      </c>
      <c r="DE29" s="26">
        <v>0</v>
      </c>
      <c r="DF29" s="26">
        <f t="shared" si="22"/>
        <v>69</v>
      </c>
      <c r="DG29" s="26">
        <f t="shared" si="23"/>
        <v>69</v>
      </c>
      <c r="DH29" s="26">
        <v>0</v>
      </c>
      <c r="DI29" s="26">
        <v>0</v>
      </c>
      <c r="DJ29" s="26">
        <v>69</v>
      </c>
      <c r="DK29" s="26">
        <v>0</v>
      </c>
      <c r="DL29" s="26">
        <v>0</v>
      </c>
      <c r="DM29" s="26">
        <v>0</v>
      </c>
      <c r="DN29" s="26">
        <f t="shared" si="24"/>
        <v>0</v>
      </c>
      <c r="DO29" s="26">
        <v>0</v>
      </c>
      <c r="DP29" s="26">
        <v>0</v>
      </c>
      <c r="DQ29" s="26">
        <v>0</v>
      </c>
      <c r="DR29" s="26">
        <v>0</v>
      </c>
      <c r="DS29" s="26">
        <v>0</v>
      </c>
      <c r="DT29" s="26">
        <v>0</v>
      </c>
      <c r="DU29" s="26">
        <f t="shared" si="25"/>
        <v>0</v>
      </c>
      <c r="DV29" s="26">
        <v>0</v>
      </c>
      <c r="DW29" s="26">
        <v>0</v>
      </c>
      <c r="DX29" s="26">
        <v>0</v>
      </c>
      <c r="DY29" s="26">
        <v>0</v>
      </c>
      <c r="DZ29" s="26">
        <f t="shared" si="26"/>
        <v>0</v>
      </c>
      <c r="EA29" s="26">
        <f t="shared" si="27"/>
        <v>0</v>
      </c>
      <c r="EB29" s="26">
        <v>0</v>
      </c>
      <c r="EC29" s="26">
        <v>0</v>
      </c>
      <c r="ED29" s="26">
        <v>0</v>
      </c>
      <c r="EE29" s="26">
        <v>0</v>
      </c>
      <c r="EF29" s="26">
        <v>0</v>
      </c>
      <c r="EG29" s="26">
        <v>0</v>
      </c>
      <c r="EH29" s="26">
        <f t="shared" si="28"/>
        <v>0</v>
      </c>
      <c r="EI29" s="26">
        <v>0</v>
      </c>
      <c r="EJ29" s="26">
        <v>0</v>
      </c>
      <c r="EK29" s="26">
        <v>0</v>
      </c>
      <c r="EL29" s="26">
        <v>0</v>
      </c>
      <c r="EM29" s="26">
        <v>0</v>
      </c>
      <c r="EN29" s="26">
        <v>0</v>
      </c>
    </row>
    <row r="30" spans="1:144" s="27" customFormat="1" ht="13.5" customHeight="1" x14ac:dyDescent="0.2">
      <c r="A30" s="24" t="s">
        <v>27</v>
      </c>
      <c r="B30" s="25" t="s">
        <v>72</v>
      </c>
      <c r="C30" s="24" t="s">
        <v>73</v>
      </c>
      <c r="D30" s="26">
        <f t="shared" si="0"/>
        <v>7330</v>
      </c>
      <c r="E30" s="26">
        <f t="shared" si="1"/>
        <v>6653</v>
      </c>
      <c r="F30" s="26">
        <f t="shared" si="2"/>
        <v>6544</v>
      </c>
      <c r="G30" s="26">
        <v>0</v>
      </c>
      <c r="H30" s="26">
        <v>5949</v>
      </c>
      <c r="I30" s="26">
        <v>0</v>
      </c>
      <c r="J30" s="26">
        <v>0</v>
      </c>
      <c r="K30" s="26">
        <v>0</v>
      </c>
      <c r="L30" s="26">
        <v>595</v>
      </c>
      <c r="M30" s="26">
        <f t="shared" si="3"/>
        <v>109</v>
      </c>
      <c r="N30" s="26">
        <v>0</v>
      </c>
      <c r="O30" s="26">
        <v>109</v>
      </c>
      <c r="P30" s="26">
        <v>0</v>
      </c>
      <c r="Q30" s="26">
        <v>0</v>
      </c>
      <c r="R30" s="26">
        <v>0</v>
      </c>
      <c r="S30" s="26">
        <v>0</v>
      </c>
      <c r="T30" s="26">
        <f t="shared" si="4"/>
        <v>0</v>
      </c>
      <c r="U30" s="26">
        <f t="shared" si="5"/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f t="shared" si="6"/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f t="shared" si="7"/>
        <v>0</v>
      </c>
      <c r="AJ30" s="26">
        <f t="shared" si="8"/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f t="shared" si="9"/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f t="shared" si="10"/>
        <v>0</v>
      </c>
      <c r="AY30" s="26">
        <f t="shared" si="11"/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f t="shared" si="12"/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f t="shared" si="13"/>
        <v>0</v>
      </c>
      <c r="BN30" s="26">
        <f t="shared" si="14"/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f t="shared" si="15"/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>
        <v>0</v>
      </c>
      <c r="CB30" s="26">
        <f t="shared" si="16"/>
        <v>0</v>
      </c>
      <c r="CC30" s="26">
        <f t="shared" si="17"/>
        <v>0</v>
      </c>
      <c r="CD30" s="26">
        <v>0</v>
      </c>
      <c r="CE30" s="26">
        <v>0</v>
      </c>
      <c r="CF30" s="26">
        <v>0</v>
      </c>
      <c r="CG30" s="26">
        <v>0</v>
      </c>
      <c r="CH30" s="26">
        <v>0</v>
      </c>
      <c r="CI30" s="26">
        <v>0</v>
      </c>
      <c r="CJ30" s="26">
        <f t="shared" si="18"/>
        <v>0</v>
      </c>
      <c r="CK30" s="26">
        <v>0</v>
      </c>
      <c r="CL30" s="26">
        <v>0</v>
      </c>
      <c r="CM30" s="26">
        <v>0</v>
      </c>
      <c r="CN30" s="26">
        <v>0</v>
      </c>
      <c r="CO30" s="26">
        <v>0</v>
      </c>
      <c r="CP30" s="26">
        <v>0</v>
      </c>
      <c r="CQ30" s="26">
        <f t="shared" si="19"/>
        <v>530</v>
      </c>
      <c r="CR30" s="26">
        <f t="shared" si="20"/>
        <v>530</v>
      </c>
      <c r="CS30" s="26">
        <v>0</v>
      </c>
      <c r="CT30" s="26">
        <v>0</v>
      </c>
      <c r="CU30" s="26">
        <v>0</v>
      </c>
      <c r="CV30" s="26">
        <v>530</v>
      </c>
      <c r="CW30" s="26">
        <v>0</v>
      </c>
      <c r="CX30" s="26">
        <v>0</v>
      </c>
      <c r="CY30" s="26">
        <f t="shared" si="21"/>
        <v>0</v>
      </c>
      <c r="CZ30" s="26">
        <v>0</v>
      </c>
      <c r="DA30" s="26">
        <v>0</v>
      </c>
      <c r="DB30" s="26">
        <v>0</v>
      </c>
      <c r="DC30" s="26">
        <v>0</v>
      </c>
      <c r="DD30" s="26">
        <v>0</v>
      </c>
      <c r="DE30" s="26">
        <v>0</v>
      </c>
      <c r="DF30" s="26">
        <f t="shared" si="22"/>
        <v>147</v>
      </c>
      <c r="DG30" s="26">
        <f t="shared" si="23"/>
        <v>147</v>
      </c>
      <c r="DH30" s="26">
        <v>0</v>
      </c>
      <c r="DI30" s="26">
        <v>0</v>
      </c>
      <c r="DJ30" s="26">
        <v>147</v>
      </c>
      <c r="DK30" s="26">
        <v>0</v>
      </c>
      <c r="DL30" s="26">
        <v>0</v>
      </c>
      <c r="DM30" s="26">
        <v>0</v>
      </c>
      <c r="DN30" s="26">
        <f t="shared" si="24"/>
        <v>0</v>
      </c>
      <c r="DO30" s="26">
        <v>0</v>
      </c>
      <c r="DP30" s="26">
        <v>0</v>
      </c>
      <c r="DQ30" s="26">
        <v>0</v>
      </c>
      <c r="DR30" s="26">
        <v>0</v>
      </c>
      <c r="DS30" s="26">
        <v>0</v>
      </c>
      <c r="DT30" s="26">
        <v>0</v>
      </c>
      <c r="DU30" s="26">
        <f t="shared" si="25"/>
        <v>0</v>
      </c>
      <c r="DV30" s="26">
        <v>0</v>
      </c>
      <c r="DW30" s="26">
        <v>0</v>
      </c>
      <c r="DX30" s="26">
        <v>0</v>
      </c>
      <c r="DY30" s="26">
        <v>0</v>
      </c>
      <c r="DZ30" s="26">
        <f t="shared" si="26"/>
        <v>0</v>
      </c>
      <c r="EA30" s="26">
        <f t="shared" si="27"/>
        <v>0</v>
      </c>
      <c r="EB30" s="26">
        <v>0</v>
      </c>
      <c r="EC30" s="26">
        <v>0</v>
      </c>
      <c r="ED30" s="26">
        <v>0</v>
      </c>
      <c r="EE30" s="26">
        <v>0</v>
      </c>
      <c r="EF30" s="26">
        <v>0</v>
      </c>
      <c r="EG30" s="26">
        <v>0</v>
      </c>
      <c r="EH30" s="26">
        <f t="shared" si="28"/>
        <v>0</v>
      </c>
      <c r="EI30" s="26">
        <v>0</v>
      </c>
      <c r="EJ30" s="26">
        <v>0</v>
      </c>
      <c r="EK30" s="26">
        <v>0</v>
      </c>
      <c r="EL30" s="26">
        <v>0</v>
      </c>
      <c r="EM30" s="26">
        <v>0</v>
      </c>
      <c r="EN30" s="26">
        <v>0</v>
      </c>
    </row>
    <row r="31" spans="1:144" s="27" customFormat="1" ht="13.5" customHeight="1" x14ac:dyDescent="0.2">
      <c r="A31" s="24" t="s">
        <v>27</v>
      </c>
      <c r="B31" s="25" t="s">
        <v>74</v>
      </c>
      <c r="C31" s="24" t="s">
        <v>75</v>
      </c>
      <c r="D31" s="26">
        <f t="shared" si="0"/>
        <v>8368</v>
      </c>
      <c r="E31" s="26">
        <f t="shared" si="1"/>
        <v>6526</v>
      </c>
      <c r="F31" s="26">
        <f t="shared" si="2"/>
        <v>6342</v>
      </c>
      <c r="G31" s="26">
        <v>0</v>
      </c>
      <c r="H31" s="26">
        <v>6342</v>
      </c>
      <c r="I31" s="26">
        <v>0</v>
      </c>
      <c r="J31" s="26">
        <v>0</v>
      </c>
      <c r="K31" s="26">
        <v>0</v>
      </c>
      <c r="L31" s="26">
        <v>0</v>
      </c>
      <c r="M31" s="26">
        <f t="shared" si="3"/>
        <v>184</v>
      </c>
      <c r="N31" s="26">
        <v>0</v>
      </c>
      <c r="O31" s="26">
        <v>184</v>
      </c>
      <c r="P31" s="26">
        <v>0</v>
      </c>
      <c r="Q31" s="26">
        <v>0</v>
      </c>
      <c r="R31" s="26">
        <v>0</v>
      </c>
      <c r="S31" s="26">
        <v>0</v>
      </c>
      <c r="T31" s="26">
        <f t="shared" si="4"/>
        <v>812</v>
      </c>
      <c r="U31" s="26">
        <f t="shared" si="5"/>
        <v>434</v>
      </c>
      <c r="V31" s="26">
        <v>0</v>
      </c>
      <c r="W31" s="26">
        <v>0</v>
      </c>
      <c r="X31" s="26">
        <v>223</v>
      </c>
      <c r="Y31" s="26">
        <v>0</v>
      </c>
      <c r="Z31" s="26">
        <v>0</v>
      </c>
      <c r="AA31" s="26">
        <v>211</v>
      </c>
      <c r="AB31" s="26">
        <f t="shared" si="6"/>
        <v>378</v>
      </c>
      <c r="AC31" s="26">
        <v>0</v>
      </c>
      <c r="AD31" s="26">
        <v>0</v>
      </c>
      <c r="AE31" s="26">
        <v>165</v>
      </c>
      <c r="AF31" s="26">
        <v>0</v>
      </c>
      <c r="AG31" s="26">
        <v>0</v>
      </c>
      <c r="AH31" s="26">
        <v>213</v>
      </c>
      <c r="AI31" s="26">
        <f t="shared" si="7"/>
        <v>0</v>
      </c>
      <c r="AJ31" s="26">
        <f t="shared" si="8"/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f t="shared" si="9"/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f t="shared" si="10"/>
        <v>0</v>
      </c>
      <c r="AY31" s="26">
        <f t="shared" si="11"/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f t="shared" si="12"/>
        <v>0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6">
        <v>0</v>
      </c>
      <c r="BM31" s="26">
        <f t="shared" si="13"/>
        <v>0</v>
      </c>
      <c r="BN31" s="26">
        <f t="shared" si="14"/>
        <v>0</v>
      </c>
      <c r="BO31" s="26">
        <v>0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6">
        <f t="shared" si="15"/>
        <v>0</v>
      </c>
      <c r="BV31" s="26">
        <v>0</v>
      </c>
      <c r="BW31" s="26">
        <v>0</v>
      </c>
      <c r="BX31" s="26">
        <v>0</v>
      </c>
      <c r="BY31" s="26">
        <v>0</v>
      </c>
      <c r="BZ31" s="26">
        <v>0</v>
      </c>
      <c r="CA31" s="26">
        <v>0</v>
      </c>
      <c r="CB31" s="26">
        <f t="shared" si="16"/>
        <v>0</v>
      </c>
      <c r="CC31" s="26">
        <f t="shared" si="17"/>
        <v>0</v>
      </c>
      <c r="CD31" s="26">
        <v>0</v>
      </c>
      <c r="CE31" s="26">
        <v>0</v>
      </c>
      <c r="CF31" s="26">
        <v>0</v>
      </c>
      <c r="CG31" s="26">
        <v>0</v>
      </c>
      <c r="CH31" s="26">
        <v>0</v>
      </c>
      <c r="CI31" s="26">
        <v>0</v>
      </c>
      <c r="CJ31" s="26">
        <f t="shared" si="18"/>
        <v>0</v>
      </c>
      <c r="CK31" s="26">
        <v>0</v>
      </c>
      <c r="CL31" s="26">
        <v>0</v>
      </c>
      <c r="CM31" s="26">
        <v>0</v>
      </c>
      <c r="CN31" s="26">
        <v>0</v>
      </c>
      <c r="CO31" s="26">
        <v>0</v>
      </c>
      <c r="CP31" s="26">
        <v>0</v>
      </c>
      <c r="CQ31" s="26">
        <f t="shared" si="19"/>
        <v>58</v>
      </c>
      <c r="CR31" s="26">
        <f t="shared" si="20"/>
        <v>14</v>
      </c>
      <c r="CS31" s="26">
        <v>0</v>
      </c>
      <c r="CT31" s="26">
        <v>0</v>
      </c>
      <c r="CU31" s="26">
        <v>0</v>
      </c>
      <c r="CV31" s="26">
        <v>14</v>
      </c>
      <c r="CW31" s="26">
        <v>0</v>
      </c>
      <c r="CX31" s="26">
        <v>0</v>
      </c>
      <c r="CY31" s="26">
        <f t="shared" si="21"/>
        <v>44</v>
      </c>
      <c r="CZ31" s="26">
        <v>0</v>
      </c>
      <c r="DA31" s="26">
        <v>0</v>
      </c>
      <c r="DB31" s="26">
        <v>0</v>
      </c>
      <c r="DC31" s="26">
        <v>44</v>
      </c>
      <c r="DD31" s="26">
        <v>0</v>
      </c>
      <c r="DE31" s="26">
        <v>0</v>
      </c>
      <c r="DF31" s="26">
        <f t="shared" si="22"/>
        <v>0</v>
      </c>
      <c r="DG31" s="26">
        <f t="shared" si="23"/>
        <v>0</v>
      </c>
      <c r="DH31" s="26">
        <v>0</v>
      </c>
      <c r="DI31" s="26">
        <v>0</v>
      </c>
      <c r="DJ31" s="26">
        <v>0</v>
      </c>
      <c r="DK31" s="26">
        <v>0</v>
      </c>
      <c r="DL31" s="26">
        <v>0</v>
      </c>
      <c r="DM31" s="26">
        <v>0</v>
      </c>
      <c r="DN31" s="26">
        <f t="shared" si="24"/>
        <v>0</v>
      </c>
      <c r="DO31" s="26">
        <v>0</v>
      </c>
      <c r="DP31" s="26">
        <v>0</v>
      </c>
      <c r="DQ31" s="26">
        <v>0</v>
      </c>
      <c r="DR31" s="26">
        <v>0</v>
      </c>
      <c r="DS31" s="26">
        <v>0</v>
      </c>
      <c r="DT31" s="26">
        <v>0</v>
      </c>
      <c r="DU31" s="26">
        <f t="shared" si="25"/>
        <v>263</v>
      </c>
      <c r="DV31" s="26">
        <v>263</v>
      </c>
      <c r="DW31" s="26">
        <v>0</v>
      </c>
      <c r="DX31" s="26">
        <v>0</v>
      </c>
      <c r="DY31" s="26">
        <v>0</v>
      </c>
      <c r="DZ31" s="26">
        <f t="shared" si="26"/>
        <v>709</v>
      </c>
      <c r="EA31" s="26">
        <f t="shared" si="27"/>
        <v>0</v>
      </c>
      <c r="EB31" s="26">
        <v>0</v>
      </c>
      <c r="EC31" s="26">
        <v>0</v>
      </c>
      <c r="ED31" s="26">
        <v>0</v>
      </c>
      <c r="EE31" s="26">
        <v>0</v>
      </c>
      <c r="EF31" s="26">
        <v>0</v>
      </c>
      <c r="EG31" s="26">
        <v>0</v>
      </c>
      <c r="EH31" s="26">
        <f t="shared" si="28"/>
        <v>709</v>
      </c>
      <c r="EI31" s="26">
        <v>0</v>
      </c>
      <c r="EJ31" s="26">
        <v>0</v>
      </c>
      <c r="EK31" s="26">
        <v>0</v>
      </c>
      <c r="EL31" s="26">
        <v>0</v>
      </c>
      <c r="EM31" s="26">
        <v>709</v>
      </c>
      <c r="EN31" s="26">
        <v>0</v>
      </c>
    </row>
    <row r="32" spans="1:144" s="27" customFormat="1" ht="13.5" customHeight="1" x14ac:dyDescent="0.2">
      <c r="A32" s="24" t="s">
        <v>27</v>
      </c>
      <c r="B32" s="25" t="s">
        <v>76</v>
      </c>
      <c r="C32" s="24" t="s">
        <v>77</v>
      </c>
      <c r="D32" s="26">
        <f t="shared" si="0"/>
        <v>8295</v>
      </c>
      <c r="E32" s="26">
        <f t="shared" si="1"/>
        <v>6900</v>
      </c>
      <c r="F32" s="26">
        <f t="shared" si="2"/>
        <v>4078</v>
      </c>
      <c r="G32" s="26">
        <v>0</v>
      </c>
      <c r="H32" s="26">
        <v>4078</v>
      </c>
      <c r="I32" s="26">
        <v>0</v>
      </c>
      <c r="J32" s="26">
        <v>0</v>
      </c>
      <c r="K32" s="26">
        <v>0</v>
      </c>
      <c r="L32" s="26">
        <v>0</v>
      </c>
      <c r="M32" s="26">
        <f t="shared" si="3"/>
        <v>2822</v>
      </c>
      <c r="N32" s="26">
        <v>0</v>
      </c>
      <c r="O32" s="26">
        <v>2822</v>
      </c>
      <c r="P32" s="26">
        <v>0</v>
      </c>
      <c r="Q32" s="26">
        <v>0</v>
      </c>
      <c r="R32" s="26">
        <v>0</v>
      </c>
      <c r="S32" s="26">
        <v>0</v>
      </c>
      <c r="T32" s="26">
        <f t="shared" si="4"/>
        <v>708</v>
      </c>
      <c r="U32" s="26">
        <f t="shared" si="5"/>
        <v>513</v>
      </c>
      <c r="V32" s="26">
        <v>0</v>
      </c>
      <c r="W32" s="26">
        <v>0</v>
      </c>
      <c r="X32" s="26">
        <v>255</v>
      </c>
      <c r="Y32" s="26">
        <v>0</v>
      </c>
      <c r="Z32" s="26">
        <v>0</v>
      </c>
      <c r="AA32" s="26">
        <v>258</v>
      </c>
      <c r="AB32" s="26">
        <f t="shared" si="6"/>
        <v>195</v>
      </c>
      <c r="AC32" s="26">
        <v>0</v>
      </c>
      <c r="AD32" s="26">
        <v>0</v>
      </c>
      <c r="AE32" s="26">
        <v>97</v>
      </c>
      <c r="AF32" s="26">
        <v>0</v>
      </c>
      <c r="AG32" s="26">
        <v>0</v>
      </c>
      <c r="AH32" s="26">
        <v>98</v>
      </c>
      <c r="AI32" s="26">
        <f t="shared" si="7"/>
        <v>28</v>
      </c>
      <c r="AJ32" s="26">
        <f t="shared" si="8"/>
        <v>28</v>
      </c>
      <c r="AK32" s="26">
        <v>0</v>
      </c>
      <c r="AL32" s="26">
        <v>0</v>
      </c>
      <c r="AM32" s="26">
        <v>0</v>
      </c>
      <c r="AN32" s="26">
        <v>28</v>
      </c>
      <c r="AO32" s="26">
        <v>0</v>
      </c>
      <c r="AP32" s="26">
        <v>0</v>
      </c>
      <c r="AQ32" s="26">
        <f t="shared" si="9"/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f t="shared" si="10"/>
        <v>0</v>
      </c>
      <c r="AY32" s="26">
        <f t="shared" si="11"/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f t="shared" si="12"/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f t="shared" si="13"/>
        <v>0</v>
      </c>
      <c r="BN32" s="26">
        <f t="shared" si="14"/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f t="shared" si="15"/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f t="shared" si="16"/>
        <v>0</v>
      </c>
      <c r="CC32" s="26">
        <f t="shared" si="17"/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f t="shared" si="18"/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f t="shared" si="19"/>
        <v>396</v>
      </c>
      <c r="CR32" s="26">
        <f t="shared" si="20"/>
        <v>0</v>
      </c>
      <c r="CS32" s="26">
        <v>0</v>
      </c>
      <c r="CT32" s="26">
        <v>0</v>
      </c>
      <c r="CU32" s="26">
        <v>0</v>
      </c>
      <c r="CV32" s="26">
        <v>0</v>
      </c>
      <c r="CW32" s="26">
        <v>0</v>
      </c>
      <c r="CX32" s="26">
        <v>0</v>
      </c>
      <c r="CY32" s="26">
        <f t="shared" si="21"/>
        <v>396</v>
      </c>
      <c r="CZ32" s="26">
        <v>0</v>
      </c>
      <c r="DA32" s="26">
        <v>0</v>
      </c>
      <c r="DB32" s="26">
        <v>0</v>
      </c>
      <c r="DC32" s="26">
        <v>396</v>
      </c>
      <c r="DD32" s="26">
        <v>0</v>
      </c>
      <c r="DE32" s="26">
        <v>0</v>
      </c>
      <c r="DF32" s="26">
        <f t="shared" si="22"/>
        <v>0</v>
      </c>
      <c r="DG32" s="26">
        <f t="shared" si="23"/>
        <v>0</v>
      </c>
      <c r="DH32" s="26">
        <v>0</v>
      </c>
      <c r="DI32" s="26">
        <v>0</v>
      </c>
      <c r="DJ32" s="26">
        <v>0</v>
      </c>
      <c r="DK32" s="26">
        <v>0</v>
      </c>
      <c r="DL32" s="26">
        <v>0</v>
      </c>
      <c r="DM32" s="26">
        <v>0</v>
      </c>
      <c r="DN32" s="26">
        <f t="shared" si="24"/>
        <v>0</v>
      </c>
      <c r="DO32" s="26">
        <v>0</v>
      </c>
      <c r="DP32" s="26">
        <v>0</v>
      </c>
      <c r="DQ32" s="26">
        <v>0</v>
      </c>
      <c r="DR32" s="26">
        <v>0</v>
      </c>
      <c r="DS32" s="26">
        <v>0</v>
      </c>
      <c r="DT32" s="26">
        <v>0</v>
      </c>
      <c r="DU32" s="26">
        <f t="shared" si="25"/>
        <v>186</v>
      </c>
      <c r="DV32" s="26">
        <v>186</v>
      </c>
      <c r="DW32" s="26">
        <v>0</v>
      </c>
      <c r="DX32" s="26">
        <v>0</v>
      </c>
      <c r="DY32" s="26">
        <v>0</v>
      </c>
      <c r="DZ32" s="26">
        <f t="shared" si="26"/>
        <v>77</v>
      </c>
      <c r="EA32" s="26">
        <f t="shared" si="27"/>
        <v>0</v>
      </c>
      <c r="EB32" s="26">
        <v>0</v>
      </c>
      <c r="EC32" s="26">
        <v>0</v>
      </c>
      <c r="ED32" s="26">
        <v>0</v>
      </c>
      <c r="EE32" s="26">
        <v>0</v>
      </c>
      <c r="EF32" s="26">
        <v>0</v>
      </c>
      <c r="EG32" s="26">
        <v>0</v>
      </c>
      <c r="EH32" s="26">
        <f t="shared" si="28"/>
        <v>77</v>
      </c>
      <c r="EI32" s="26">
        <v>0</v>
      </c>
      <c r="EJ32" s="26">
        <v>0</v>
      </c>
      <c r="EK32" s="26">
        <v>0</v>
      </c>
      <c r="EL32" s="26">
        <v>0</v>
      </c>
      <c r="EM32" s="26">
        <v>77</v>
      </c>
      <c r="EN32" s="26">
        <v>0</v>
      </c>
    </row>
    <row r="33" spans="1:144" s="27" customFormat="1" ht="13.5" customHeight="1" x14ac:dyDescent="0.2">
      <c r="A33" s="24" t="s">
        <v>27</v>
      </c>
      <c r="B33" s="25" t="s">
        <v>78</v>
      </c>
      <c r="C33" s="24" t="s">
        <v>79</v>
      </c>
      <c r="D33" s="26">
        <f t="shared" si="0"/>
        <v>1856</v>
      </c>
      <c r="E33" s="26">
        <f t="shared" si="1"/>
        <v>1431</v>
      </c>
      <c r="F33" s="26">
        <f t="shared" si="2"/>
        <v>1409</v>
      </c>
      <c r="G33" s="26">
        <v>0</v>
      </c>
      <c r="H33" s="26">
        <v>1409</v>
      </c>
      <c r="I33" s="26">
        <v>0</v>
      </c>
      <c r="J33" s="26">
        <v>0</v>
      </c>
      <c r="K33" s="26">
        <v>0</v>
      </c>
      <c r="L33" s="26">
        <v>0</v>
      </c>
      <c r="M33" s="26">
        <f t="shared" si="3"/>
        <v>22</v>
      </c>
      <c r="N33" s="26">
        <v>0</v>
      </c>
      <c r="O33" s="26">
        <v>22</v>
      </c>
      <c r="P33" s="26">
        <v>0</v>
      </c>
      <c r="Q33" s="26">
        <v>0</v>
      </c>
      <c r="R33" s="26">
        <v>0</v>
      </c>
      <c r="S33" s="26">
        <v>0</v>
      </c>
      <c r="T33" s="26">
        <f t="shared" si="4"/>
        <v>211</v>
      </c>
      <c r="U33" s="26">
        <f t="shared" si="5"/>
        <v>189</v>
      </c>
      <c r="V33" s="26">
        <v>0</v>
      </c>
      <c r="W33" s="26">
        <v>0</v>
      </c>
      <c r="X33" s="26">
        <v>118</v>
      </c>
      <c r="Y33" s="26">
        <v>0</v>
      </c>
      <c r="Z33" s="26">
        <v>0</v>
      </c>
      <c r="AA33" s="26">
        <v>71</v>
      </c>
      <c r="AB33" s="26">
        <f t="shared" si="6"/>
        <v>22</v>
      </c>
      <c r="AC33" s="26">
        <v>0</v>
      </c>
      <c r="AD33" s="26">
        <v>0</v>
      </c>
      <c r="AE33" s="26">
        <v>22</v>
      </c>
      <c r="AF33" s="26">
        <v>0</v>
      </c>
      <c r="AG33" s="26">
        <v>0</v>
      </c>
      <c r="AH33" s="26">
        <v>0</v>
      </c>
      <c r="AI33" s="26">
        <f t="shared" si="7"/>
        <v>0</v>
      </c>
      <c r="AJ33" s="26">
        <f t="shared" si="8"/>
        <v>0</v>
      </c>
      <c r="AK33" s="26">
        <v>0</v>
      </c>
      <c r="AL33" s="26">
        <v>0</v>
      </c>
      <c r="AM33" s="26">
        <v>0</v>
      </c>
      <c r="AN33" s="26">
        <v>0</v>
      </c>
      <c r="AO33" s="26">
        <v>0</v>
      </c>
      <c r="AP33" s="26">
        <v>0</v>
      </c>
      <c r="AQ33" s="26">
        <f t="shared" si="9"/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f t="shared" si="10"/>
        <v>0</v>
      </c>
      <c r="AY33" s="26">
        <f t="shared" si="11"/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f t="shared" si="12"/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f t="shared" si="13"/>
        <v>0</v>
      </c>
      <c r="BN33" s="26">
        <f t="shared" si="14"/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6">
        <f t="shared" si="15"/>
        <v>0</v>
      </c>
      <c r="BV33" s="26">
        <v>0</v>
      </c>
      <c r="BW33" s="26">
        <v>0</v>
      </c>
      <c r="BX33" s="26">
        <v>0</v>
      </c>
      <c r="BY33" s="26">
        <v>0</v>
      </c>
      <c r="BZ33" s="26">
        <v>0</v>
      </c>
      <c r="CA33" s="26">
        <v>0</v>
      </c>
      <c r="CB33" s="26">
        <f t="shared" si="16"/>
        <v>0</v>
      </c>
      <c r="CC33" s="26">
        <f t="shared" si="17"/>
        <v>0</v>
      </c>
      <c r="CD33" s="26">
        <v>0</v>
      </c>
      <c r="CE33" s="26">
        <v>0</v>
      </c>
      <c r="CF33" s="26">
        <v>0</v>
      </c>
      <c r="CG33" s="26">
        <v>0</v>
      </c>
      <c r="CH33" s="26">
        <v>0</v>
      </c>
      <c r="CI33" s="26">
        <v>0</v>
      </c>
      <c r="CJ33" s="26">
        <f t="shared" si="18"/>
        <v>0</v>
      </c>
      <c r="CK33" s="26">
        <v>0</v>
      </c>
      <c r="CL33" s="26">
        <v>0</v>
      </c>
      <c r="CM33" s="26">
        <v>0</v>
      </c>
      <c r="CN33" s="26">
        <v>0</v>
      </c>
      <c r="CO33" s="26">
        <v>0</v>
      </c>
      <c r="CP33" s="26">
        <v>0</v>
      </c>
      <c r="CQ33" s="26">
        <f t="shared" si="19"/>
        <v>0</v>
      </c>
      <c r="CR33" s="26">
        <f t="shared" si="20"/>
        <v>0</v>
      </c>
      <c r="CS33" s="26">
        <v>0</v>
      </c>
      <c r="CT33" s="26">
        <v>0</v>
      </c>
      <c r="CU33" s="26">
        <v>0</v>
      </c>
      <c r="CV33" s="26">
        <v>0</v>
      </c>
      <c r="CW33" s="26">
        <v>0</v>
      </c>
      <c r="CX33" s="26">
        <v>0</v>
      </c>
      <c r="CY33" s="26">
        <f t="shared" si="21"/>
        <v>0</v>
      </c>
      <c r="CZ33" s="26">
        <v>0</v>
      </c>
      <c r="DA33" s="26">
        <v>0</v>
      </c>
      <c r="DB33" s="26">
        <v>0</v>
      </c>
      <c r="DC33" s="26">
        <v>0</v>
      </c>
      <c r="DD33" s="26">
        <v>0</v>
      </c>
      <c r="DE33" s="26">
        <v>0</v>
      </c>
      <c r="DF33" s="26">
        <f t="shared" si="22"/>
        <v>0</v>
      </c>
      <c r="DG33" s="26">
        <f t="shared" si="23"/>
        <v>0</v>
      </c>
      <c r="DH33" s="26">
        <v>0</v>
      </c>
      <c r="DI33" s="26">
        <v>0</v>
      </c>
      <c r="DJ33" s="26">
        <v>0</v>
      </c>
      <c r="DK33" s="26">
        <v>0</v>
      </c>
      <c r="DL33" s="26">
        <v>0</v>
      </c>
      <c r="DM33" s="26">
        <v>0</v>
      </c>
      <c r="DN33" s="26">
        <f t="shared" si="24"/>
        <v>0</v>
      </c>
      <c r="DO33" s="26">
        <v>0</v>
      </c>
      <c r="DP33" s="26">
        <v>0</v>
      </c>
      <c r="DQ33" s="26">
        <v>0</v>
      </c>
      <c r="DR33" s="26">
        <v>0</v>
      </c>
      <c r="DS33" s="26">
        <v>0</v>
      </c>
      <c r="DT33" s="26">
        <v>0</v>
      </c>
      <c r="DU33" s="26">
        <f t="shared" si="25"/>
        <v>214</v>
      </c>
      <c r="DV33" s="26">
        <v>214</v>
      </c>
      <c r="DW33" s="26">
        <v>0</v>
      </c>
      <c r="DX33" s="26">
        <v>0</v>
      </c>
      <c r="DY33" s="26">
        <v>0</v>
      </c>
      <c r="DZ33" s="26">
        <f t="shared" si="26"/>
        <v>0</v>
      </c>
      <c r="EA33" s="26">
        <f t="shared" si="27"/>
        <v>0</v>
      </c>
      <c r="EB33" s="26">
        <v>0</v>
      </c>
      <c r="EC33" s="26">
        <v>0</v>
      </c>
      <c r="ED33" s="26">
        <v>0</v>
      </c>
      <c r="EE33" s="26">
        <v>0</v>
      </c>
      <c r="EF33" s="26">
        <v>0</v>
      </c>
      <c r="EG33" s="26">
        <v>0</v>
      </c>
      <c r="EH33" s="26">
        <f t="shared" si="28"/>
        <v>0</v>
      </c>
      <c r="EI33" s="26">
        <v>0</v>
      </c>
      <c r="EJ33" s="26">
        <v>0</v>
      </c>
      <c r="EK33" s="26">
        <v>0</v>
      </c>
      <c r="EL33" s="26">
        <v>0</v>
      </c>
      <c r="EM33" s="26">
        <v>0</v>
      </c>
      <c r="EN33" s="26">
        <v>0</v>
      </c>
    </row>
    <row r="34" spans="1:144" s="27" customFormat="1" ht="13.5" customHeight="1" x14ac:dyDescent="0.2">
      <c r="A34" s="24" t="s">
        <v>27</v>
      </c>
      <c r="B34" s="25" t="s">
        <v>80</v>
      </c>
      <c r="C34" s="24" t="s">
        <v>81</v>
      </c>
      <c r="D34" s="26">
        <f t="shared" si="0"/>
        <v>5366</v>
      </c>
      <c r="E34" s="26">
        <f t="shared" si="1"/>
        <v>4448</v>
      </c>
      <c r="F34" s="26">
        <f t="shared" si="2"/>
        <v>4313</v>
      </c>
      <c r="G34" s="26">
        <v>0</v>
      </c>
      <c r="H34" s="26">
        <v>4313</v>
      </c>
      <c r="I34" s="26">
        <v>0</v>
      </c>
      <c r="J34" s="26">
        <v>0</v>
      </c>
      <c r="K34" s="26">
        <v>0</v>
      </c>
      <c r="L34" s="26">
        <v>0</v>
      </c>
      <c r="M34" s="26">
        <f t="shared" si="3"/>
        <v>135</v>
      </c>
      <c r="N34" s="26">
        <v>0</v>
      </c>
      <c r="O34" s="26">
        <v>135</v>
      </c>
      <c r="P34" s="26">
        <v>0</v>
      </c>
      <c r="Q34" s="26">
        <v>0</v>
      </c>
      <c r="R34" s="26">
        <v>0</v>
      </c>
      <c r="S34" s="26">
        <v>0</v>
      </c>
      <c r="T34" s="26">
        <f t="shared" si="4"/>
        <v>398</v>
      </c>
      <c r="U34" s="26">
        <f t="shared" si="5"/>
        <v>324</v>
      </c>
      <c r="V34" s="26">
        <v>0</v>
      </c>
      <c r="W34" s="26">
        <v>0</v>
      </c>
      <c r="X34" s="26">
        <v>165</v>
      </c>
      <c r="Y34" s="26">
        <v>0</v>
      </c>
      <c r="Z34" s="26">
        <v>0</v>
      </c>
      <c r="AA34" s="26">
        <v>159</v>
      </c>
      <c r="AB34" s="26">
        <f t="shared" si="6"/>
        <v>74</v>
      </c>
      <c r="AC34" s="26">
        <v>0</v>
      </c>
      <c r="AD34" s="26">
        <v>0</v>
      </c>
      <c r="AE34" s="26">
        <v>38</v>
      </c>
      <c r="AF34" s="26">
        <v>0</v>
      </c>
      <c r="AG34" s="26">
        <v>0</v>
      </c>
      <c r="AH34" s="26">
        <v>36</v>
      </c>
      <c r="AI34" s="26">
        <f t="shared" si="7"/>
        <v>0</v>
      </c>
      <c r="AJ34" s="26">
        <f t="shared" si="8"/>
        <v>0</v>
      </c>
      <c r="AK34" s="26">
        <v>0</v>
      </c>
      <c r="AL34" s="26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f t="shared" si="9"/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f t="shared" si="10"/>
        <v>0</v>
      </c>
      <c r="AY34" s="26">
        <f t="shared" si="11"/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f t="shared" si="12"/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f t="shared" si="13"/>
        <v>0</v>
      </c>
      <c r="BN34" s="26">
        <f t="shared" si="14"/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f t="shared" si="15"/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>
        <v>0</v>
      </c>
      <c r="CB34" s="26">
        <f t="shared" si="16"/>
        <v>0</v>
      </c>
      <c r="CC34" s="26">
        <f t="shared" si="17"/>
        <v>0</v>
      </c>
      <c r="CD34" s="26">
        <v>0</v>
      </c>
      <c r="CE34" s="26">
        <v>0</v>
      </c>
      <c r="CF34" s="26">
        <v>0</v>
      </c>
      <c r="CG34" s="26">
        <v>0</v>
      </c>
      <c r="CH34" s="26">
        <v>0</v>
      </c>
      <c r="CI34" s="26">
        <v>0</v>
      </c>
      <c r="CJ34" s="26">
        <f t="shared" si="18"/>
        <v>0</v>
      </c>
      <c r="CK34" s="26">
        <v>0</v>
      </c>
      <c r="CL34" s="26">
        <v>0</v>
      </c>
      <c r="CM34" s="26">
        <v>0</v>
      </c>
      <c r="CN34" s="26">
        <v>0</v>
      </c>
      <c r="CO34" s="26">
        <v>0</v>
      </c>
      <c r="CP34" s="26">
        <v>0</v>
      </c>
      <c r="CQ34" s="26">
        <f t="shared" si="19"/>
        <v>232</v>
      </c>
      <c r="CR34" s="26">
        <f t="shared" si="20"/>
        <v>232</v>
      </c>
      <c r="CS34" s="26">
        <v>0</v>
      </c>
      <c r="CT34" s="26">
        <v>0</v>
      </c>
      <c r="CU34" s="26">
        <v>0</v>
      </c>
      <c r="CV34" s="26">
        <v>232</v>
      </c>
      <c r="CW34" s="26">
        <v>0</v>
      </c>
      <c r="CX34" s="26">
        <v>0</v>
      </c>
      <c r="CY34" s="26">
        <f t="shared" si="21"/>
        <v>0</v>
      </c>
      <c r="CZ34" s="26">
        <v>0</v>
      </c>
      <c r="DA34" s="26">
        <v>0</v>
      </c>
      <c r="DB34" s="26">
        <v>0</v>
      </c>
      <c r="DC34" s="26">
        <v>0</v>
      </c>
      <c r="DD34" s="26">
        <v>0</v>
      </c>
      <c r="DE34" s="26">
        <v>0</v>
      </c>
      <c r="DF34" s="26">
        <f t="shared" si="22"/>
        <v>0</v>
      </c>
      <c r="DG34" s="26">
        <f t="shared" si="23"/>
        <v>0</v>
      </c>
      <c r="DH34" s="26">
        <v>0</v>
      </c>
      <c r="DI34" s="26">
        <v>0</v>
      </c>
      <c r="DJ34" s="26">
        <v>0</v>
      </c>
      <c r="DK34" s="26">
        <v>0</v>
      </c>
      <c r="DL34" s="26">
        <v>0</v>
      </c>
      <c r="DM34" s="26">
        <v>0</v>
      </c>
      <c r="DN34" s="26">
        <f t="shared" si="24"/>
        <v>0</v>
      </c>
      <c r="DO34" s="26">
        <v>0</v>
      </c>
      <c r="DP34" s="26">
        <v>0</v>
      </c>
      <c r="DQ34" s="26">
        <v>0</v>
      </c>
      <c r="DR34" s="26">
        <v>0</v>
      </c>
      <c r="DS34" s="26">
        <v>0</v>
      </c>
      <c r="DT34" s="26">
        <v>0</v>
      </c>
      <c r="DU34" s="26">
        <f t="shared" si="25"/>
        <v>0</v>
      </c>
      <c r="DV34" s="26">
        <v>0</v>
      </c>
      <c r="DW34" s="26">
        <v>0</v>
      </c>
      <c r="DX34" s="26">
        <v>0</v>
      </c>
      <c r="DY34" s="26">
        <v>0</v>
      </c>
      <c r="DZ34" s="26">
        <f t="shared" si="26"/>
        <v>288</v>
      </c>
      <c r="EA34" s="26">
        <f t="shared" si="27"/>
        <v>0</v>
      </c>
      <c r="EB34" s="26">
        <v>0</v>
      </c>
      <c r="EC34" s="26">
        <v>0</v>
      </c>
      <c r="ED34" s="26">
        <v>0</v>
      </c>
      <c r="EE34" s="26">
        <v>0</v>
      </c>
      <c r="EF34" s="26">
        <v>0</v>
      </c>
      <c r="EG34" s="26">
        <v>0</v>
      </c>
      <c r="EH34" s="26">
        <f t="shared" si="28"/>
        <v>288</v>
      </c>
      <c r="EI34" s="26">
        <v>0</v>
      </c>
      <c r="EJ34" s="26">
        <v>0</v>
      </c>
      <c r="EK34" s="26">
        <v>0</v>
      </c>
      <c r="EL34" s="26">
        <v>0</v>
      </c>
      <c r="EM34" s="26">
        <v>288</v>
      </c>
      <c r="EN34" s="26">
        <v>0</v>
      </c>
    </row>
    <row r="35" spans="1:144" s="27" customFormat="1" ht="13.5" customHeight="1" x14ac:dyDescent="0.2">
      <c r="A35" s="24" t="s">
        <v>27</v>
      </c>
      <c r="B35" s="25" t="s">
        <v>82</v>
      </c>
      <c r="C35" s="24" t="s">
        <v>83</v>
      </c>
      <c r="D35" s="26">
        <f t="shared" si="0"/>
        <v>2724</v>
      </c>
      <c r="E35" s="26">
        <f t="shared" si="1"/>
        <v>2010</v>
      </c>
      <c r="F35" s="26">
        <f t="shared" si="2"/>
        <v>1995</v>
      </c>
      <c r="G35" s="26">
        <v>0</v>
      </c>
      <c r="H35" s="26">
        <v>1995</v>
      </c>
      <c r="I35" s="26">
        <v>0</v>
      </c>
      <c r="J35" s="26">
        <v>0</v>
      </c>
      <c r="K35" s="26">
        <v>0</v>
      </c>
      <c r="L35" s="26">
        <v>0</v>
      </c>
      <c r="M35" s="26">
        <f t="shared" si="3"/>
        <v>15</v>
      </c>
      <c r="N35" s="26">
        <v>0</v>
      </c>
      <c r="O35" s="26">
        <v>15</v>
      </c>
      <c r="P35" s="26">
        <v>0</v>
      </c>
      <c r="Q35" s="26">
        <v>0</v>
      </c>
      <c r="R35" s="26">
        <v>0</v>
      </c>
      <c r="S35" s="26">
        <v>0</v>
      </c>
      <c r="T35" s="26">
        <f t="shared" si="4"/>
        <v>228</v>
      </c>
      <c r="U35" s="26">
        <f t="shared" si="5"/>
        <v>199</v>
      </c>
      <c r="V35" s="26">
        <v>0</v>
      </c>
      <c r="W35" s="26">
        <v>0</v>
      </c>
      <c r="X35" s="26">
        <v>134</v>
      </c>
      <c r="Y35" s="26">
        <v>0</v>
      </c>
      <c r="Z35" s="26">
        <v>0</v>
      </c>
      <c r="AA35" s="26">
        <v>65</v>
      </c>
      <c r="AB35" s="26">
        <f t="shared" si="6"/>
        <v>29</v>
      </c>
      <c r="AC35" s="26">
        <v>0</v>
      </c>
      <c r="AD35" s="26">
        <v>0</v>
      </c>
      <c r="AE35" s="26">
        <v>29</v>
      </c>
      <c r="AF35" s="26">
        <v>0</v>
      </c>
      <c r="AG35" s="26">
        <v>0</v>
      </c>
      <c r="AH35" s="26">
        <v>0</v>
      </c>
      <c r="AI35" s="26">
        <f t="shared" si="7"/>
        <v>47</v>
      </c>
      <c r="AJ35" s="26">
        <f t="shared" si="8"/>
        <v>47</v>
      </c>
      <c r="AK35" s="26">
        <v>0</v>
      </c>
      <c r="AL35" s="26">
        <v>0</v>
      </c>
      <c r="AM35" s="26">
        <v>0</v>
      </c>
      <c r="AN35" s="26">
        <v>47</v>
      </c>
      <c r="AO35" s="26">
        <v>0</v>
      </c>
      <c r="AP35" s="26">
        <v>0</v>
      </c>
      <c r="AQ35" s="26">
        <f t="shared" si="9"/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f t="shared" si="10"/>
        <v>0</v>
      </c>
      <c r="AY35" s="26">
        <f t="shared" si="11"/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f t="shared" si="12"/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f t="shared" si="13"/>
        <v>0</v>
      </c>
      <c r="BN35" s="26">
        <f t="shared" si="14"/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f t="shared" si="15"/>
        <v>0</v>
      </c>
      <c r="BV35" s="26">
        <v>0</v>
      </c>
      <c r="BW35" s="26">
        <v>0</v>
      </c>
      <c r="BX35" s="26">
        <v>0</v>
      </c>
      <c r="BY35" s="26">
        <v>0</v>
      </c>
      <c r="BZ35" s="26">
        <v>0</v>
      </c>
      <c r="CA35" s="26">
        <v>0</v>
      </c>
      <c r="CB35" s="26">
        <f t="shared" si="16"/>
        <v>0</v>
      </c>
      <c r="CC35" s="26">
        <f t="shared" si="17"/>
        <v>0</v>
      </c>
      <c r="CD35" s="26">
        <v>0</v>
      </c>
      <c r="CE35" s="26">
        <v>0</v>
      </c>
      <c r="CF35" s="26">
        <v>0</v>
      </c>
      <c r="CG35" s="26">
        <v>0</v>
      </c>
      <c r="CH35" s="26">
        <v>0</v>
      </c>
      <c r="CI35" s="26">
        <v>0</v>
      </c>
      <c r="CJ35" s="26">
        <f t="shared" si="18"/>
        <v>0</v>
      </c>
      <c r="CK35" s="26">
        <v>0</v>
      </c>
      <c r="CL35" s="26">
        <v>0</v>
      </c>
      <c r="CM35" s="26">
        <v>0</v>
      </c>
      <c r="CN35" s="26">
        <v>0</v>
      </c>
      <c r="CO35" s="26">
        <v>0</v>
      </c>
      <c r="CP35" s="26">
        <v>0</v>
      </c>
      <c r="CQ35" s="26">
        <f t="shared" si="19"/>
        <v>26</v>
      </c>
      <c r="CR35" s="26">
        <f t="shared" si="20"/>
        <v>26</v>
      </c>
      <c r="CS35" s="26">
        <v>0</v>
      </c>
      <c r="CT35" s="26">
        <v>0</v>
      </c>
      <c r="CU35" s="26">
        <v>0</v>
      </c>
      <c r="CV35" s="26">
        <v>26</v>
      </c>
      <c r="CW35" s="26">
        <v>0</v>
      </c>
      <c r="CX35" s="26">
        <v>0</v>
      </c>
      <c r="CY35" s="26">
        <f t="shared" si="21"/>
        <v>0</v>
      </c>
      <c r="CZ35" s="26">
        <v>0</v>
      </c>
      <c r="DA35" s="26">
        <v>0</v>
      </c>
      <c r="DB35" s="26">
        <v>0</v>
      </c>
      <c r="DC35" s="26">
        <v>0</v>
      </c>
      <c r="DD35" s="26">
        <v>0</v>
      </c>
      <c r="DE35" s="26">
        <v>0</v>
      </c>
      <c r="DF35" s="26">
        <f t="shared" si="22"/>
        <v>0</v>
      </c>
      <c r="DG35" s="26">
        <f t="shared" si="23"/>
        <v>0</v>
      </c>
      <c r="DH35" s="26">
        <v>0</v>
      </c>
      <c r="DI35" s="26">
        <v>0</v>
      </c>
      <c r="DJ35" s="26">
        <v>0</v>
      </c>
      <c r="DK35" s="26">
        <v>0</v>
      </c>
      <c r="DL35" s="26">
        <v>0</v>
      </c>
      <c r="DM35" s="26">
        <v>0</v>
      </c>
      <c r="DN35" s="26">
        <f t="shared" si="24"/>
        <v>0</v>
      </c>
      <c r="DO35" s="26">
        <v>0</v>
      </c>
      <c r="DP35" s="26">
        <v>0</v>
      </c>
      <c r="DQ35" s="26">
        <v>0</v>
      </c>
      <c r="DR35" s="26">
        <v>0</v>
      </c>
      <c r="DS35" s="26">
        <v>0</v>
      </c>
      <c r="DT35" s="26">
        <v>0</v>
      </c>
      <c r="DU35" s="26">
        <f t="shared" si="25"/>
        <v>372</v>
      </c>
      <c r="DV35" s="26">
        <v>372</v>
      </c>
      <c r="DW35" s="26">
        <v>0</v>
      </c>
      <c r="DX35" s="26">
        <v>0</v>
      </c>
      <c r="DY35" s="26">
        <v>0</v>
      </c>
      <c r="DZ35" s="26">
        <f t="shared" si="26"/>
        <v>41</v>
      </c>
      <c r="EA35" s="26">
        <f t="shared" si="27"/>
        <v>0</v>
      </c>
      <c r="EB35" s="26">
        <v>0</v>
      </c>
      <c r="EC35" s="26">
        <v>0</v>
      </c>
      <c r="ED35" s="26">
        <v>0</v>
      </c>
      <c r="EE35" s="26">
        <v>0</v>
      </c>
      <c r="EF35" s="26">
        <v>0</v>
      </c>
      <c r="EG35" s="26">
        <v>0</v>
      </c>
      <c r="EH35" s="26">
        <f t="shared" si="28"/>
        <v>41</v>
      </c>
      <c r="EI35" s="26">
        <v>0</v>
      </c>
      <c r="EJ35" s="26">
        <v>0</v>
      </c>
      <c r="EK35" s="26">
        <v>41</v>
      </c>
      <c r="EL35" s="26">
        <v>0</v>
      </c>
      <c r="EM35" s="26">
        <v>0</v>
      </c>
      <c r="EN35" s="26">
        <v>0</v>
      </c>
    </row>
    <row r="36" spans="1:144" s="27" customFormat="1" ht="13.5" customHeight="1" x14ac:dyDescent="0.2">
      <c r="A36" s="24" t="s">
        <v>27</v>
      </c>
      <c r="B36" s="25" t="s">
        <v>84</v>
      </c>
      <c r="C36" s="24" t="s">
        <v>85</v>
      </c>
      <c r="D36" s="26">
        <f t="shared" si="0"/>
        <v>4676</v>
      </c>
      <c r="E36" s="26">
        <f t="shared" si="1"/>
        <v>3750</v>
      </c>
      <c r="F36" s="26">
        <f t="shared" si="2"/>
        <v>3724</v>
      </c>
      <c r="G36" s="26">
        <v>0</v>
      </c>
      <c r="H36" s="26">
        <v>3724</v>
      </c>
      <c r="I36" s="26">
        <v>0</v>
      </c>
      <c r="J36" s="26">
        <v>0</v>
      </c>
      <c r="K36" s="26">
        <v>0</v>
      </c>
      <c r="L36" s="26">
        <v>0</v>
      </c>
      <c r="M36" s="26">
        <f t="shared" si="3"/>
        <v>26</v>
      </c>
      <c r="N36" s="26">
        <v>0</v>
      </c>
      <c r="O36" s="26">
        <v>26</v>
      </c>
      <c r="P36" s="26">
        <v>0</v>
      </c>
      <c r="Q36" s="26">
        <v>0</v>
      </c>
      <c r="R36" s="26">
        <v>0</v>
      </c>
      <c r="S36" s="26">
        <v>0</v>
      </c>
      <c r="T36" s="26">
        <f t="shared" si="4"/>
        <v>525</v>
      </c>
      <c r="U36" s="26">
        <f t="shared" si="5"/>
        <v>419</v>
      </c>
      <c r="V36" s="26">
        <v>0</v>
      </c>
      <c r="W36" s="26">
        <v>0</v>
      </c>
      <c r="X36" s="26">
        <v>208</v>
      </c>
      <c r="Y36" s="26">
        <v>0</v>
      </c>
      <c r="Z36" s="26">
        <v>0</v>
      </c>
      <c r="AA36" s="26">
        <v>211</v>
      </c>
      <c r="AB36" s="26">
        <f t="shared" si="6"/>
        <v>106</v>
      </c>
      <c r="AC36" s="26">
        <v>0</v>
      </c>
      <c r="AD36" s="26">
        <v>0</v>
      </c>
      <c r="AE36" s="26">
        <v>53</v>
      </c>
      <c r="AF36" s="26">
        <v>0</v>
      </c>
      <c r="AG36" s="26">
        <v>0</v>
      </c>
      <c r="AH36" s="26">
        <v>53</v>
      </c>
      <c r="AI36" s="26">
        <f t="shared" si="7"/>
        <v>0</v>
      </c>
      <c r="AJ36" s="26">
        <f t="shared" si="8"/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f t="shared" si="9"/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f t="shared" si="10"/>
        <v>0</v>
      </c>
      <c r="AY36" s="26">
        <f t="shared" si="11"/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f t="shared" si="12"/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f t="shared" si="13"/>
        <v>0</v>
      </c>
      <c r="BN36" s="26">
        <f t="shared" si="14"/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f t="shared" si="15"/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>
        <v>0</v>
      </c>
      <c r="CB36" s="26">
        <f t="shared" si="16"/>
        <v>0</v>
      </c>
      <c r="CC36" s="26">
        <f t="shared" si="17"/>
        <v>0</v>
      </c>
      <c r="CD36" s="26">
        <v>0</v>
      </c>
      <c r="CE36" s="26">
        <v>0</v>
      </c>
      <c r="CF36" s="26">
        <v>0</v>
      </c>
      <c r="CG36" s="26">
        <v>0</v>
      </c>
      <c r="CH36" s="26">
        <v>0</v>
      </c>
      <c r="CI36" s="26">
        <v>0</v>
      </c>
      <c r="CJ36" s="26">
        <f t="shared" si="18"/>
        <v>0</v>
      </c>
      <c r="CK36" s="26">
        <v>0</v>
      </c>
      <c r="CL36" s="26">
        <v>0</v>
      </c>
      <c r="CM36" s="26">
        <v>0</v>
      </c>
      <c r="CN36" s="26">
        <v>0</v>
      </c>
      <c r="CO36" s="26">
        <v>0</v>
      </c>
      <c r="CP36" s="26">
        <v>0</v>
      </c>
      <c r="CQ36" s="26">
        <f t="shared" si="19"/>
        <v>0</v>
      </c>
      <c r="CR36" s="26">
        <f t="shared" si="20"/>
        <v>0</v>
      </c>
      <c r="CS36" s="26">
        <v>0</v>
      </c>
      <c r="CT36" s="26">
        <v>0</v>
      </c>
      <c r="CU36" s="26">
        <v>0</v>
      </c>
      <c r="CV36" s="26">
        <v>0</v>
      </c>
      <c r="CW36" s="26">
        <v>0</v>
      </c>
      <c r="CX36" s="26">
        <v>0</v>
      </c>
      <c r="CY36" s="26">
        <f t="shared" si="21"/>
        <v>0</v>
      </c>
      <c r="CZ36" s="26">
        <v>0</v>
      </c>
      <c r="DA36" s="26">
        <v>0</v>
      </c>
      <c r="DB36" s="26">
        <v>0</v>
      </c>
      <c r="DC36" s="26">
        <v>0</v>
      </c>
      <c r="DD36" s="26">
        <v>0</v>
      </c>
      <c r="DE36" s="26">
        <v>0</v>
      </c>
      <c r="DF36" s="26">
        <f t="shared" si="22"/>
        <v>0</v>
      </c>
      <c r="DG36" s="26">
        <f t="shared" si="23"/>
        <v>0</v>
      </c>
      <c r="DH36" s="26">
        <v>0</v>
      </c>
      <c r="DI36" s="26">
        <v>0</v>
      </c>
      <c r="DJ36" s="26">
        <v>0</v>
      </c>
      <c r="DK36" s="26">
        <v>0</v>
      </c>
      <c r="DL36" s="26">
        <v>0</v>
      </c>
      <c r="DM36" s="26">
        <v>0</v>
      </c>
      <c r="DN36" s="26">
        <f t="shared" si="24"/>
        <v>0</v>
      </c>
      <c r="DO36" s="26">
        <v>0</v>
      </c>
      <c r="DP36" s="26">
        <v>0</v>
      </c>
      <c r="DQ36" s="26">
        <v>0</v>
      </c>
      <c r="DR36" s="26">
        <v>0</v>
      </c>
      <c r="DS36" s="26">
        <v>0</v>
      </c>
      <c r="DT36" s="26">
        <v>0</v>
      </c>
      <c r="DU36" s="26">
        <f t="shared" si="25"/>
        <v>100</v>
      </c>
      <c r="DV36" s="26">
        <v>100</v>
      </c>
      <c r="DW36" s="26">
        <v>0</v>
      </c>
      <c r="DX36" s="26">
        <v>0</v>
      </c>
      <c r="DY36" s="26">
        <v>0</v>
      </c>
      <c r="DZ36" s="26">
        <f t="shared" si="26"/>
        <v>301</v>
      </c>
      <c r="EA36" s="26">
        <f t="shared" si="27"/>
        <v>0</v>
      </c>
      <c r="EB36" s="26">
        <v>0</v>
      </c>
      <c r="EC36" s="26">
        <v>0</v>
      </c>
      <c r="ED36" s="26">
        <v>0</v>
      </c>
      <c r="EE36" s="26">
        <v>0</v>
      </c>
      <c r="EF36" s="26">
        <v>0</v>
      </c>
      <c r="EG36" s="26">
        <v>0</v>
      </c>
      <c r="EH36" s="26">
        <f t="shared" si="28"/>
        <v>301</v>
      </c>
      <c r="EI36" s="26">
        <v>0</v>
      </c>
      <c r="EJ36" s="26">
        <v>0</v>
      </c>
      <c r="EK36" s="26">
        <v>0</v>
      </c>
      <c r="EL36" s="26">
        <v>0</v>
      </c>
      <c r="EM36" s="26">
        <v>301</v>
      </c>
      <c r="EN36" s="26">
        <v>0</v>
      </c>
    </row>
    <row r="37" spans="1:144" s="27" customFormat="1" ht="13.5" customHeight="1" x14ac:dyDescent="0.2">
      <c r="A37" s="24" t="s">
        <v>27</v>
      </c>
      <c r="B37" s="25" t="s">
        <v>86</v>
      </c>
      <c r="C37" s="24" t="s">
        <v>87</v>
      </c>
      <c r="D37" s="26">
        <f t="shared" si="0"/>
        <v>5401</v>
      </c>
      <c r="E37" s="26">
        <f t="shared" si="1"/>
        <v>4039</v>
      </c>
      <c r="F37" s="26">
        <f t="shared" si="2"/>
        <v>3985</v>
      </c>
      <c r="G37" s="26">
        <v>0</v>
      </c>
      <c r="H37" s="26">
        <v>3774</v>
      </c>
      <c r="I37" s="26">
        <v>0</v>
      </c>
      <c r="J37" s="26">
        <v>0</v>
      </c>
      <c r="K37" s="26">
        <v>0</v>
      </c>
      <c r="L37" s="26">
        <v>211</v>
      </c>
      <c r="M37" s="26">
        <f t="shared" si="3"/>
        <v>54</v>
      </c>
      <c r="N37" s="26">
        <v>0</v>
      </c>
      <c r="O37" s="26">
        <v>54</v>
      </c>
      <c r="P37" s="26">
        <v>0</v>
      </c>
      <c r="Q37" s="26">
        <v>0</v>
      </c>
      <c r="R37" s="26">
        <v>0</v>
      </c>
      <c r="S37" s="26">
        <v>0</v>
      </c>
      <c r="T37" s="26">
        <f t="shared" si="4"/>
        <v>65</v>
      </c>
      <c r="U37" s="26">
        <f t="shared" si="5"/>
        <v>65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65</v>
      </c>
      <c r="AB37" s="26">
        <f t="shared" si="6"/>
        <v>0</v>
      </c>
      <c r="AC37" s="26">
        <v>0</v>
      </c>
      <c r="AD37" s="26">
        <v>0</v>
      </c>
      <c r="AE37" s="26">
        <v>0</v>
      </c>
      <c r="AF37" s="26">
        <v>0</v>
      </c>
      <c r="AG37" s="26">
        <v>0</v>
      </c>
      <c r="AH37" s="26">
        <v>0</v>
      </c>
      <c r="AI37" s="26">
        <f t="shared" si="7"/>
        <v>0</v>
      </c>
      <c r="AJ37" s="26">
        <f t="shared" si="8"/>
        <v>0</v>
      </c>
      <c r="AK37" s="26">
        <v>0</v>
      </c>
      <c r="AL37" s="26">
        <v>0</v>
      </c>
      <c r="AM37" s="26">
        <v>0</v>
      </c>
      <c r="AN37" s="26">
        <v>0</v>
      </c>
      <c r="AO37" s="26">
        <v>0</v>
      </c>
      <c r="AP37" s="26">
        <v>0</v>
      </c>
      <c r="AQ37" s="26">
        <f t="shared" si="9"/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f t="shared" si="10"/>
        <v>0</v>
      </c>
      <c r="AY37" s="26">
        <f t="shared" si="11"/>
        <v>0</v>
      </c>
      <c r="AZ37" s="26">
        <v>0</v>
      </c>
      <c r="BA37" s="26">
        <v>0</v>
      </c>
      <c r="BB37" s="26">
        <v>0</v>
      </c>
      <c r="BC37" s="26">
        <v>0</v>
      </c>
      <c r="BD37" s="26">
        <v>0</v>
      </c>
      <c r="BE37" s="26">
        <v>0</v>
      </c>
      <c r="BF37" s="26">
        <f t="shared" si="12"/>
        <v>0</v>
      </c>
      <c r="BG37" s="26">
        <v>0</v>
      </c>
      <c r="BH37" s="26">
        <v>0</v>
      </c>
      <c r="BI37" s="26">
        <v>0</v>
      </c>
      <c r="BJ37" s="26">
        <v>0</v>
      </c>
      <c r="BK37" s="26">
        <v>0</v>
      </c>
      <c r="BL37" s="26">
        <v>0</v>
      </c>
      <c r="BM37" s="26">
        <f t="shared" si="13"/>
        <v>0</v>
      </c>
      <c r="BN37" s="26">
        <f t="shared" si="14"/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6">
        <f t="shared" si="15"/>
        <v>0</v>
      </c>
      <c r="BV37" s="26">
        <v>0</v>
      </c>
      <c r="BW37" s="26">
        <v>0</v>
      </c>
      <c r="BX37" s="26">
        <v>0</v>
      </c>
      <c r="BY37" s="26">
        <v>0</v>
      </c>
      <c r="BZ37" s="26">
        <v>0</v>
      </c>
      <c r="CA37" s="26">
        <v>0</v>
      </c>
      <c r="CB37" s="26">
        <f t="shared" si="16"/>
        <v>295</v>
      </c>
      <c r="CC37" s="26">
        <f t="shared" si="17"/>
        <v>295</v>
      </c>
      <c r="CD37" s="26">
        <v>0</v>
      </c>
      <c r="CE37" s="26">
        <v>0</v>
      </c>
      <c r="CF37" s="26">
        <v>0</v>
      </c>
      <c r="CG37" s="26">
        <v>295</v>
      </c>
      <c r="CH37" s="26">
        <v>0</v>
      </c>
      <c r="CI37" s="26">
        <v>0</v>
      </c>
      <c r="CJ37" s="26">
        <f t="shared" si="18"/>
        <v>0</v>
      </c>
      <c r="CK37" s="26">
        <v>0</v>
      </c>
      <c r="CL37" s="26">
        <v>0</v>
      </c>
      <c r="CM37" s="26">
        <v>0</v>
      </c>
      <c r="CN37" s="26">
        <v>0</v>
      </c>
      <c r="CO37" s="26">
        <v>0</v>
      </c>
      <c r="CP37" s="26">
        <v>0</v>
      </c>
      <c r="CQ37" s="26">
        <f t="shared" si="19"/>
        <v>817</v>
      </c>
      <c r="CR37" s="26">
        <f t="shared" si="20"/>
        <v>817</v>
      </c>
      <c r="CS37" s="26">
        <v>0</v>
      </c>
      <c r="CT37" s="26">
        <v>0</v>
      </c>
      <c r="CU37" s="26">
        <v>0</v>
      </c>
      <c r="CV37" s="26">
        <v>817</v>
      </c>
      <c r="CW37" s="26">
        <v>0</v>
      </c>
      <c r="CX37" s="26">
        <v>0</v>
      </c>
      <c r="CY37" s="26">
        <f t="shared" si="21"/>
        <v>0</v>
      </c>
      <c r="CZ37" s="26">
        <v>0</v>
      </c>
      <c r="DA37" s="26">
        <v>0</v>
      </c>
      <c r="DB37" s="26">
        <v>0</v>
      </c>
      <c r="DC37" s="26">
        <v>0</v>
      </c>
      <c r="DD37" s="26">
        <v>0</v>
      </c>
      <c r="DE37" s="26">
        <v>0</v>
      </c>
      <c r="DF37" s="26">
        <f t="shared" si="22"/>
        <v>184</v>
      </c>
      <c r="DG37" s="26">
        <f t="shared" si="23"/>
        <v>184</v>
      </c>
      <c r="DH37" s="26">
        <v>0</v>
      </c>
      <c r="DI37" s="26">
        <v>0</v>
      </c>
      <c r="DJ37" s="26">
        <v>172</v>
      </c>
      <c r="DK37" s="26">
        <v>0</v>
      </c>
      <c r="DL37" s="26">
        <v>12</v>
      </c>
      <c r="DM37" s="26">
        <v>0</v>
      </c>
      <c r="DN37" s="26">
        <f t="shared" si="24"/>
        <v>0</v>
      </c>
      <c r="DO37" s="26">
        <v>0</v>
      </c>
      <c r="DP37" s="26">
        <v>0</v>
      </c>
      <c r="DQ37" s="26">
        <v>0</v>
      </c>
      <c r="DR37" s="26">
        <v>0</v>
      </c>
      <c r="DS37" s="26">
        <v>0</v>
      </c>
      <c r="DT37" s="26">
        <v>0</v>
      </c>
      <c r="DU37" s="26">
        <f t="shared" si="25"/>
        <v>0</v>
      </c>
      <c r="DV37" s="26">
        <v>0</v>
      </c>
      <c r="DW37" s="26">
        <v>0</v>
      </c>
      <c r="DX37" s="26">
        <v>0</v>
      </c>
      <c r="DY37" s="26">
        <v>0</v>
      </c>
      <c r="DZ37" s="26">
        <f t="shared" si="26"/>
        <v>1</v>
      </c>
      <c r="EA37" s="26">
        <f t="shared" si="27"/>
        <v>1</v>
      </c>
      <c r="EB37" s="26">
        <v>0</v>
      </c>
      <c r="EC37" s="26">
        <v>0</v>
      </c>
      <c r="ED37" s="26">
        <v>1</v>
      </c>
      <c r="EE37" s="26">
        <v>0</v>
      </c>
      <c r="EF37" s="26">
        <v>0</v>
      </c>
      <c r="EG37" s="26">
        <v>0</v>
      </c>
      <c r="EH37" s="26">
        <f t="shared" si="28"/>
        <v>0</v>
      </c>
      <c r="EI37" s="26">
        <v>0</v>
      </c>
      <c r="EJ37" s="26">
        <v>0</v>
      </c>
      <c r="EK37" s="26">
        <v>0</v>
      </c>
      <c r="EL37" s="26">
        <v>0</v>
      </c>
      <c r="EM37" s="26">
        <v>0</v>
      </c>
      <c r="EN37" s="26">
        <v>0</v>
      </c>
    </row>
    <row r="38" spans="1:144" s="27" customFormat="1" ht="13.5" customHeight="1" x14ac:dyDescent="0.2">
      <c r="A38" s="24" t="s">
        <v>27</v>
      </c>
      <c r="B38" s="25" t="s">
        <v>88</v>
      </c>
      <c r="C38" s="24" t="s">
        <v>89</v>
      </c>
      <c r="D38" s="26">
        <f t="shared" si="0"/>
        <v>5351</v>
      </c>
      <c r="E38" s="26">
        <f t="shared" si="1"/>
        <v>4371</v>
      </c>
      <c r="F38" s="26">
        <f t="shared" si="2"/>
        <v>4282</v>
      </c>
      <c r="G38" s="26">
        <v>0</v>
      </c>
      <c r="H38" s="26">
        <v>4282</v>
      </c>
      <c r="I38" s="26">
        <v>0</v>
      </c>
      <c r="J38" s="26">
        <v>0</v>
      </c>
      <c r="K38" s="26">
        <v>0</v>
      </c>
      <c r="L38" s="26">
        <v>0</v>
      </c>
      <c r="M38" s="26">
        <f t="shared" si="3"/>
        <v>89</v>
      </c>
      <c r="N38" s="26">
        <v>0</v>
      </c>
      <c r="O38" s="26">
        <v>89</v>
      </c>
      <c r="P38" s="26">
        <v>0</v>
      </c>
      <c r="Q38" s="26">
        <v>0</v>
      </c>
      <c r="R38" s="26">
        <v>0</v>
      </c>
      <c r="S38" s="26">
        <v>0</v>
      </c>
      <c r="T38" s="26">
        <f t="shared" si="4"/>
        <v>644</v>
      </c>
      <c r="U38" s="26">
        <f t="shared" si="5"/>
        <v>130</v>
      </c>
      <c r="V38" s="26">
        <v>0</v>
      </c>
      <c r="W38" s="26">
        <v>0</v>
      </c>
      <c r="X38" s="26">
        <v>0</v>
      </c>
      <c r="Y38" s="26">
        <v>0</v>
      </c>
      <c r="Z38" s="26">
        <v>9</v>
      </c>
      <c r="AA38" s="26">
        <v>121</v>
      </c>
      <c r="AB38" s="26">
        <f t="shared" si="6"/>
        <v>514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514</v>
      </c>
      <c r="AI38" s="26">
        <f t="shared" si="7"/>
        <v>0</v>
      </c>
      <c r="AJ38" s="26">
        <f t="shared" si="8"/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f t="shared" si="9"/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f t="shared" si="10"/>
        <v>0</v>
      </c>
      <c r="AY38" s="26">
        <f t="shared" si="11"/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f t="shared" si="12"/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f t="shared" si="13"/>
        <v>0</v>
      </c>
      <c r="BN38" s="26">
        <f t="shared" si="14"/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f t="shared" si="15"/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>
        <v>0</v>
      </c>
      <c r="CB38" s="26">
        <f t="shared" si="16"/>
        <v>0</v>
      </c>
      <c r="CC38" s="26">
        <f t="shared" si="17"/>
        <v>0</v>
      </c>
      <c r="CD38" s="26">
        <v>0</v>
      </c>
      <c r="CE38" s="26">
        <v>0</v>
      </c>
      <c r="CF38" s="26">
        <v>0</v>
      </c>
      <c r="CG38" s="26">
        <v>0</v>
      </c>
      <c r="CH38" s="26">
        <v>0</v>
      </c>
      <c r="CI38" s="26">
        <v>0</v>
      </c>
      <c r="CJ38" s="26">
        <f t="shared" si="18"/>
        <v>0</v>
      </c>
      <c r="CK38" s="26">
        <v>0</v>
      </c>
      <c r="CL38" s="26">
        <v>0</v>
      </c>
      <c r="CM38" s="26">
        <v>0</v>
      </c>
      <c r="CN38" s="26">
        <v>0</v>
      </c>
      <c r="CO38" s="26">
        <v>0</v>
      </c>
      <c r="CP38" s="26">
        <v>0</v>
      </c>
      <c r="CQ38" s="26">
        <f t="shared" si="19"/>
        <v>0</v>
      </c>
      <c r="CR38" s="26">
        <f t="shared" si="20"/>
        <v>0</v>
      </c>
      <c r="CS38" s="26">
        <v>0</v>
      </c>
      <c r="CT38" s="26">
        <v>0</v>
      </c>
      <c r="CU38" s="26">
        <v>0</v>
      </c>
      <c r="CV38" s="26">
        <v>0</v>
      </c>
      <c r="CW38" s="26">
        <v>0</v>
      </c>
      <c r="CX38" s="26">
        <v>0</v>
      </c>
      <c r="CY38" s="26">
        <f t="shared" si="21"/>
        <v>0</v>
      </c>
      <c r="CZ38" s="26">
        <v>0</v>
      </c>
      <c r="DA38" s="26">
        <v>0</v>
      </c>
      <c r="DB38" s="26">
        <v>0</v>
      </c>
      <c r="DC38" s="26">
        <v>0</v>
      </c>
      <c r="DD38" s="26">
        <v>0</v>
      </c>
      <c r="DE38" s="26">
        <v>0</v>
      </c>
      <c r="DF38" s="26">
        <f t="shared" si="22"/>
        <v>0</v>
      </c>
      <c r="DG38" s="26">
        <f t="shared" si="23"/>
        <v>0</v>
      </c>
      <c r="DH38" s="26">
        <v>0</v>
      </c>
      <c r="DI38" s="26">
        <v>0</v>
      </c>
      <c r="DJ38" s="26">
        <v>0</v>
      </c>
      <c r="DK38" s="26">
        <v>0</v>
      </c>
      <c r="DL38" s="26">
        <v>0</v>
      </c>
      <c r="DM38" s="26">
        <v>0</v>
      </c>
      <c r="DN38" s="26">
        <f t="shared" si="24"/>
        <v>0</v>
      </c>
      <c r="DO38" s="26">
        <v>0</v>
      </c>
      <c r="DP38" s="26">
        <v>0</v>
      </c>
      <c r="DQ38" s="26">
        <v>0</v>
      </c>
      <c r="DR38" s="26">
        <v>0</v>
      </c>
      <c r="DS38" s="26">
        <v>0</v>
      </c>
      <c r="DT38" s="26">
        <v>0</v>
      </c>
      <c r="DU38" s="26">
        <f t="shared" si="25"/>
        <v>336</v>
      </c>
      <c r="DV38" s="26">
        <v>336</v>
      </c>
      <c r="DW38" s="26">
        <v>0</v>
      </c>
      <c r="DX38" s="26">
        <v>0</v>
      </c>
      <c r="DY38" s="26">
        <v>0</v>
      </c>
      <c r="DZ38" s="26">
        <f t="shared" si="26"/>
        <v>0</v>
      </c>
      <c r="EA38" s="26">
        <f t="shared" si="27"/>
        <v>0</v>
      </c>
      <c r="EB38" s="26">
        <v>0</v>
      </c>
      <c r="EC38" s="26">
        <v>0</v>
      </c>
      <c r="ED38" s="26">
        <v>0</v>
      </c>
      <c r="EE38" s="26">
        <v>0</v>
      </c>
      <c r="EF38" s="26">
        <v>0</v>
      </c>
      <c r="EG38" s="26">
        <v>0</v>
      </c>
      <c r="EH38" s="26">
        <f t="shared" si="28"/>
        <v>0</v>
      </c>
      <c r="EI38" s="26">
        <v>0</v>
      </c>
      <c r="EJ38" s="26">
        <v>0</v>
      </c>
      <c r="EK38" s="26">
        <v>0</v>
      </c>
      <c r="EL38" s="26">
        <v>0</v>
      </c>
      <c r="EM38" s="26">
        <v>0</v>
      </c>
      <c r="EN38" s="26">
        <v>0</v>
      </c>
    </row>
    <row r="39" spans="1:144" s="27" customFormat="1" ht="13.5" customHeight="1" x14ac:dyDescent="0.2">
      <c r="A39" s="24" t="s">
        <v>27</v>
      </c>
      <c r="B39" s="25" t="s">
        <v>90</v>
      </c>
      <c r="C39" s="24" t="s">
        <v>91</v>
      </c>
      <c r="D39" s="26">
        <f t="shared" si="0"/>
        <v>5813</v>
      </c>
      <c r="E39" s="26">
        <f t="shared" si="1"/>
        <v>4640</v>
      </c>
      <c r="F39" s="26">
        <f t="shared" si="2"/>
        <v>4519</v>
      </c>
      <c r="G39" s="26">
        <v>0</v>
      </c>
      <c r="H39" s="26">
        <v>4519</v>
      </c>
      <c r="I39" s="26">
        <v>0</v>
      </c>
      <c r="J39" s="26">
        <v>0</v>
      </c>
      <c r="K39" s="26">
        <v>0</v>
      </c>
      <c r="L39" s="26">
        <v>0</v>
      </c>
      <c r="M39" s="26">
        <f t="shared" si="3"/>
        <v>121</v>
      </c>
      <c r="N39" s="26">
        <v>0</v>
      </c>
      <c r="O39" s="26">
        <v>121</v>
      </c>
      <c r="P39" s="26">
        <v>0</v>
      </c>
      <c r="Q39" s="26">
        <v>0</v>
      </c>
      <c r="R39" s="26">
        <v>0</v>
      </c>
      <c r="S39" s="26">
        <v>0</v>
      </c>
      <c r="T39" s="26">
        <f t="shared" si="4"/>
        <v>0</v>
      </c>
      <c r="U39" s="26">
        <f t="shared" si="5"/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f t="shared" si="6"/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6">
        <v>0</v>
      </c>
      <c r="AI39" s="26">
        <f t="shared" si="7"/>
        <v>0</v>
      </c>
      <c r="AJ39" s="26">
        <f t="shared" si="8"/>
        <v>0</v>
      </c>
      <c r="AK39" s="26">
        <v>0</v>
      </c>
      <c r="AL39" s="26">
        <v>0</v>
      </c>
      <c r="AM39" s="26">
        <v>0</v>
      </c>
      <c r="AN39" s="26">
        <v>0</v>
      </c>
      <c r="AO39" s="26">
        <v>0</v>
      </c>
      <c r="AP39" s="26">
        <v>0</v>
      </c>
      <c r="AQ39" s="26">
        <f t="shared" si="9"/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f t="shared" si="10"/>
        <v>0</v>
      </c>
      <c r="AY39" s="26">
        <f t="shared" si="11"/>
        <v>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f t="shared" si="12"/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6">
        <v>0</v>
      </c>
      <c r="BM39" s="26">
        <f t="shared" si="13"/>
        <v>0</v>
      </c>
      <c r="BN39" s="26">
        <f t="shared" si="14"/>
        <v>0</v>
      </c>
      <c r="BO39" s="26">
        <v>0</v>
      </c>
      <c r="BP39" s="26">
        <v>0</v>
      </c>
      <c r="BQ39" s="26">
        <v>0</v>
      </c>
      <c r="BR39" s="26">
        <v>0</v>
      </c>
      <c r="BS39" s="26">
        <v>0</v>
      </c>
      <c r="BT39" s="26">
        <v>0</v>
      </c>
      <c r="BU39" s="26">
        <f t="shared" si="15"/>
        <v>0</v>
      </c>
      <c r="BV39" s="26">
        <v>0</v>
      </c>
      <c r="BW39" s="26">
        <v>0</v>
      </c>
      <c r="BX39" s="26">
        <v>0</v>
      </c>
      <c r="BY39" s="26">
        <v>0</v>
      </c>
      <c r="BZ39" s="26">
        <v>0</v>
      </c>
      <c r="CA39" s="26">
        <v>0</v>
      </c>
      <c r="CB39" s="26">
        <f t="shared" si="16"/>
        <v>0</v>
      </c>
      <c r="CC39" s="26">
        <f t="shared" si="17"/>
        <v>0</v>
      </c>
      <c r="CD39" s="26">
        <v>0</v>
      </c>
      <c r="CE39" s="26">
        <v>0</v>
      </c>
      <c r="CF39" s="26">
        <v>0</v>
      </c>
      <c r="CG39" s="26">
        <v>0</v>
      </c>
      <c r="CH39" s="26">
        <v>0</v>
      </c>
      <c r="CI39" s="26">
        <v>0</v>
      </c>
      <c r="CJ39" s="26">
        <f t="shared" si="18"/>
        <v>0</v>
      </c>
      <c r="CK39" s="26">
        <v>0</v>
      </c>
      <c r="CL39" s="26">
        <v>0</v>
      </c>
      <c r="CM39" s="26">
        <v>0</v>
      </c>
      <c r="CN39" s="26">
        <v>0</v>
      </c>
      <c r="CO39" s="26">
        <v>0</v>
      </c>
      <c r="CP39" s="26">
        <v>0</v>
      </c>
      <c r="CQ39" s="26">
        <f t="shared" si="19"/>
        <v>0</v>
      </c>
      <c r="CR39" s="26">
        <f t="shared" si="20"/>
        <v>0</v>
      </c>
      <c r="CS39" s="26">
        <v>0</v>
      </c>
      <c r="CT39" s="26">
        <v>0</v>
      </c>
      <c r="CU39" s="26">
        <v>0</v>
      </c>
      <c r="CV39" s="26">
        <v>0</v>
      </c>
      <c r="CW39" s="26">
        <v>0</v>
      </c>
      <c r="CX39" s="26">
        <v>0</v>
      </c>
      <c r="CY39" s="26">
        <f t="shared" si="21"/>
        <v>0</v>
      </c>
      <c r="CZ39" s="26">
        <v>0</v>
      </c>
      <c r="DA39" s="26">
        <v>0</v>
      </c>
      <c r="DB39" s="26">
        <v>0</v>
      </c>
      <c r="DC39" s="26">
        <v>0</v>
      </c>
      <c r="DD39" s="26">
        <v>0</v>
      </c>
      <c r="DE39" s="26">
        <v>0</v>
      </c>
      <c r="DF39" s="26">
        <f t="shared" si="22"/>
        <v>0</v>
      </c>
      <c r="DG39" s="26">
        <f t="shared" si="23"/>
        <v>0</v>
      </c>
      <c r="DH39" s="26">
        <v>0</v>
      </c>
      <c r="DI39" s="26">
        <v>0</v>
      </c>
      <c r="DJ39" s="26">
        <v>0</v>
      </c>
      <c r="DK39" s="26">
        <v>0</v>
      </c>
      <c r="DL39" s="26">
        <v>0</v>
      </c>
      <c r="DM39" s="26">
        <v>0</v>
      </c>
      <c r="DN39" s="26">
        <f t="shared" si="24"/>
        <v>0</v>
      </c>
      <c r="DO39" s="26">
        <v>0</v>
      </c>
      <c r="DP39" s="26">
        <v>0</v>
      </c>
      <c r="DQ39" s="26">
        <v>0</v>
      </c>
      <c r="DR39" s="26">
        <v>0</v>
      </c>
      <c r="DS39" s="26">
        <v>0</v>
      </c>
      <c r="DT39" s="26">
        <v>0</v>
      </c>
      <c r="DU39" s="26">
        <f t="shared" si="25"/>
        <v>1071</v>
      </c>
      <c r="DV39" s="26">
        <v>0</v>
      </c>
      <c r="DW39" s="26">
        <v>0</v>
      </c>
      <c r="DX39" s="26">
        <v>1071</v>
      </c>
      <c r="DY39" s="26">
        <v>0</v>
      </c>
      <c r="DZ39" s="26">
        <f t="shared" si="26"/>
        <v>102</v>
      </c>
      <c r="EA39" s="26">
        <f t="shared" si="27"/>
        <v>88</v>
      </c>
      <c r="EB39" s="26">
        <v>0</v>
      </c>
      <c r="EC39" s="26">
        <v>0</v>
      </c>
      <c r="ED39" s="26">
        <v>88</v>
      </c>
      <c r="EE39" s="26">
        <v>0</v>
      </c>
      <c r="EF39" s="26">
        <v>0</v>
      </c>
      <c r="EG39" s="26">
        <v>0</v>
      </c>
      <c r="EH39" s="26">
        <f t="shared" si="28"/>
        <v>14</v>
      </c>
      <c r="EI39" s="26">
        <v>0</v>
      </c>
      <c r="EJ39" s="26">
        <v>0</v>
      </c>
      <c r="EK39" s="26">
        <v>0</v>
      </c>
      <c r="EL39" s="26">
        <v>0</v>
      </c>
      <c r="EM39" s="26">
        <v>0</v>
      </c>
      <c r="EN39" s="26">
        <v>14</v>
      </c>
    </row>
    <row r="40" spans="1:144" s="27" customFormat="1" ht="13.5" customHeight="1" x14ac:dyDescent="0.2">
      <c r="A40" s="24" t="s">
        <v>27</v>
      </c>
      <c r="B40" s="25" t="s">
        <v>92</v>
      </c>
      <c r="C40" s="24" t="s">
        <v>93</v>
      </c>
      <c r="D40" s="26">
        <f t="shared" si="0"/>
        <v>5613</v>
      </c>
      <c r="E40" s="26">
        <f t="shared" si="1"/>
        <v>4864</v>
      </c>
      <c r="F40" s="26">
        <f t="shared" si="2"/>
        <v>4815</v>
      </c>
      <c r="G40" s="26">
        <v>0</v>
      </c>
      <c r="H40" s="26">
        <v>4815</v>
      </c>
      <c r="I40" s="26">
        <v>0</v>
      </c>
      <c r="J40" s="26">
        <v>0</v>
      </c>
      <c r="K40" s="26">
        <v>0</v>
      </c>
      <c r="L40" s="26">
        <v>0</v>
      </c>
      <c r="M40" s="26">
        <f t="shared" si="3"/>
        <v>49</v>
      </c>
      <c r="N40" s="26">
        <v>0</v>
      </c>
      <c r="O40" s="26">
        <v>49</v>
      </c>
      <c r="P40" s="26">
        <v>0</v>
      </c>
      <c r="Q40" s="26">
        <v>0</v>
      </c>
      <c r="R40" s="26">
        <v>0</v>
      </c>
      <c r="S40" s="26">
        <v>0</v>
      </c>
      <c r="T40" s="26">
        <f t="shared" si="4"/>
        <v>155</v>
      </c>
      <c r="U40" s="26">
        <f t="shared" si="5"/>
        <v>20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20</v>
      </c>
      <c r="AB40" s="26">
        <f t="shared" si="6"/>
        <v>135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135</v>
      </c>
      <c r="AI40" s="26">
        <f t="shared" si="7"/>
        <v>0</v>
      </c>
      <c r="AJ40" s="26">
        <f t="shared" si="8"/>
        <v>0</v>
      </c>
      <c r="AK40" s="26">
        <v>0</v>
      </c>
      <c r="AL40" s="26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f t="shared" si="9"/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f t="shared" si="10"/>
        <v>0</v>
      </c>
      <c r="AY40" s="26">
        <f t="shared" si="11"/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f t="shared" si="12"/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f t="shared" si="13"/>
        <v>0</v>
      </c>
      <c r="BN40" s="26">
        <f t="shared" si="14"/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f t="shared" si="15"/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>
        <v>0</v>
      </c>
      <c r="CB40" s="26">
        <f t="shared" si="16"/>
        <v>34</v>
      </c>
      <c r="CC40" s="26">
        <f t="shared" si="17"/>
        <v>0</v>
      </c>
      <c r="CD40" s="26">
        <v>0</v>
      </c>
      <c r="CE40" s="26">
        <v>0</v>
      </c>
      <c r="CF40" s="26">
        <v>0</v>
      </c>
      <c r="CG40" s="26">
        <v>0</v>
      </c>
      <c r="CH40" s="26">
        <v>0</v>
      </c>
      <c r="CI40" s="26">
        <v>0</v>
      </c>
      <c r="CJ40" s="26">
        <f t="shared" si="18"/>
        <v>34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34</v>
      </c>
      <c r="CQ40" s="26">
        <f t="shared" si="19"/>
        <v>551</v>
      </c>
      <c r="CR40" s="26">
        <f t="shared" si="20"/>
        <v>194</v>
      </c>
      <c r="CS40" s="26">
        <v>0</v>
      </c>
      <c r="CT40" s="26">
        <v>0</v>
      </c>
      <c r="CU40" s="26">
        <v>3</v>
      </c>
      <c r="CV40" s="26">
        <v>183</v>
      </c>
      <c r="CW40" s="26">
        <v>0</v>
      </c>
      <c r="CX40" s="26">
        <v>8</v>
      </c>
      <c r="CY40" s="26">
        <f t="shared" si="21"/>
        <v>357</v>
      </c>
      <c r="CZ40" s="26">
        <v>0</v>
      </c>
      <c r="DA40" s="26">
        <v>0</v>
      </c>
      <c r="DB40" s="26">
        <v>40</v>
      </c>
      <c r="DC40" s="26">
        <v>230</v>
      </c>
      <c r="DD40" s="26">
        <v>5</v>
      </c>
      <c r="DE40" s="26">
        <v>82</v>
      </c>
      <c r="DF40" s="26">
        <f t="shared" si="22"/>
        <v>0</v>
      </c>
      <c r="DG40" s="26">
        <f t="shared" si="23"/>
        <v>0</v>
      </c>
      <c r="DH40" s="26">
        <v>0</v>
      </c>
      <c r="DI40" s="26">
        <v>0</v>
      </c>
      <c r="DJ40" s="26">
        <v>0</v>
      </c>
      <c r="DK40" s="26">
        <v>0</v>
      </c>
      <c r="DL40" s="26">
        <v>0</v>
      </c>
      <c r="DM40" s="26">
        <v>0</v>
      </c>
      <c r="DN40" s="26">
        <f t="shared" si="24"/>
        <v>0</v>
      </c>
      <c r="DO40" s="26">
        <v>0</v>
      </c>
      <c r="DP40" s="26">
        <v>0</v>
      </c>
      <c r="DQ40" s="26">
        <v>0</v>
      </c>
      <c r="DR40" s="26">
        <v>0</v>
      </c>
      <c r="DS40" s="26">
        <v>0</v>
      </c>
      <c r="DT40" s="26">
        <v>0</v>
      </c>
      <c r="DU40" s="26">
        <f t="shared" si="25"/>
        <v>0</v>
      </c>
      <c r="DV40" s="26">
        <v>0</v>
      </c>
      <c r="DW40" s="26">
        <v>0</v>
      </c>
      <c r="DX40" s="26">
        <v>0</v>
      </c>
      <c r="DY40" s="26">
        <v>0</v>
      </c>
      <c r="DZ40" s="26">
        <f t="shared" si="26"/>
        <v>9</v>
      </c>
      <c r="EA40" s="26">
        <f t="shared" si="27"/>
        <v>9</v>
      </c>
      <c r="EB40" s="26">
        <v>0</v>
      </c>
      <c r="EC40" s="26">
        <v>0</v>
      </c>
      <c r="ED40" s="26">
        <v>9</v>
      </c>
      <c r="EE40" s="26">
        <v>0</v>
      </c>
      <c r="EF40" s="26">
        <v>0</v>
      </c>
      <c r="EG40" s="26">
        <v>0</v>
      </c>
      <c r="EH40" s="26">
        <f t="shared" si="28"/>
        <v>0</v>
      </c>
      <c r="EI40" s="26">
        <v>0</v>
      </c>
      <c r="EJ40" s="26">
        <v>0</v>
      </c>
      <c r="EK40" s="26">
        <v>0</v>
      </c>
      <c r="EL40" s="26">
        <v>0</v>
      </c>
      <c r="EM40" s="26">
        <v>0</v>
      </c>
      <c r="EN40" s="26">
        <v>0</v>
      </c>
    </row>
    <row r="41" spans="1:144" s="27" customFormat="1" ht="13.5" customHeight="1" x14ac:dyDescent="0.2">
      <c r="A41" s="24" t="s">
        <v>27</v>
      </c>
      <c r="B41" s="25" t="s">
        <v>94</v>
      </c>
      <c r="C41" s="24" t="s">
        <v>95</v>
      </c>
      <c r="D41" s="26">
        <f t="shared" si="0"/>
        <v>2036</v>
      </c>
      <c r="E41" s="26">
        <f t="shared" si="1"/>
        <v>1891</v>
      </c>
      <c r="F41" s="26">
        <f t="shared" si="2"/>
        <v>1875</v>
      </c>
      <c r="G41" s="26">
        <v>0</v>
      </c>
      <c r="H41" s="26">
        <v>1875</v>
      </c>
      <c r="I41" s="26">
        <v>0</v>
      </c>
      <c r="J41" s="26">
        <v>0</v>
      </c>
      <c r="K41" s="26">
        <v>0</v>
      </c>
      <c r="L41" s="26">
        <v>0</v>
      </c>
      <c r="M41" s="26">
        <f t="shared" si="3"/>
        <v>16</v>
      </c>
      <c r="N41" s="26">
        <v>0</v>
      </c>
      <c r="O41" s="26">
        <v>16</v>
      </c>
      <c r="P41" s="26">
        <v>0</v>
      </c>
      <c r="Q41" s="26">
        <v>0</v>
      </c>
      <c r="R41" s="26">
        <v>0</v>
      </c>
      <c r="S41" s="26">
        <v>0</v>
      </c>
      <c r="T41" s="26">
        <f t="shared" si="4"/>
        <v>0</v>
      </c>
      <c r="U41" s="26">
        <f t="shared" si="5"/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f t="shared" si="6"/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26">
        <v>0</v>
      </c>
      <c r="AI41" s="26">
        <f t="shared" si="7"/>
        <v>0</v>
      </c>
      <c r="AJ41" s="26">
        <f t="shared" si="8"/>
        <v>0</v>
      </c>
      <c r="AK41" s="26">
        <v>0</v>
      </c>
      <c r="AL41" s="26">
        <v>0</v>
      </c>
      <c r="AM41" s="26">
        <v>0</v>
      </c>
      <c r="AN41" s="26">
        <v>0</v>
      </c>
      <c r="AO41" s="26">
        <v>0</v>
      </c>
      <c r="AP41" s="26">
        <v>0</v>
      </c>
      <c r="AQ41" s="26">
        <f t="shared" si="9"/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f t="shared" si="10"/>
        <v>0</v>
      </c>
      <c r="AY41" s="26">
        <f t="shared" si="11"/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f t="shared" si="12"/>
        <v>0</v>
      </c>
      <c r="BG41" s="26">
        <v>0</v>
      </c>
      <c r="BH41" s="26">
        <v>0</v>
      </c>
      <c r="BI41" s="26">
        <v>0</v>
      </c>
      <c r="BJ41" s="26">
        <v>0</v>
      </c>
      <c r="BK41" s="26">
        <v>0</v>
      </c>
      <c r="BL41" s="26">
        <v>0</v>
      </c>
      <c r="BM41" s="26">
        <f t="shared" si="13"/>
        <v>0</v>
      </c>
      <c r="BN41" s="26">
        <f t="shared" si="14"/>
        <v>0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v>0</v>
      </c>
      <c r="BU41" s="26">
        <f t="shared" si="15"/>
        <v>0</v>
      </c>
      <c r="BV41" s="26">
        <v>0</v>
      </c>
      <c r="BW41" s="26">
        <v>0</v>
      </c>
      <c r="BX41" s="26">
        <v>0</v>
      </c>
      <c r="BY41" s="26">
        <v>0</v>
      </c>
      <c r="BZ41" s="26">
        <v>0</v>
      </c>
      <c r="CA41" s="26">
        <v>0</v>
      </c>
      <c r="CB41" s="26">
        <f t="shared" si="16"/>
        <v>0</v>
      </c>
      <c r="CC41" s="26">
        <f t="shared" si="17"/>
        <v>0</v>
      </c>
      <c r="CD41" s="26">
        <v>0</v>
      </c>
      <c r="CE41" s="26">
        <v>0</v>
      </c>
      <c r="CF41" s="26">
        <v>0</v>
      </c>
      <c r="CG41" s="26">
        <v>0</v>
      </c>
      <c r="CH41" s="26">
        <v>0</v>
      </c>
      <c r="CI41" s="26">
        <v>0</v>
      </c>
      <c r="CJ41" s="26">
        <f t="shared" si="18"/>
        <v>0</v>
      </c>
      <c r="CK41" s="26">
        <v>0</v>
      </c>
      <c r="CL41" s="26">
        <v>0</v>
      </c>
      <c r="CM41" s="26">
        <v>0</v>
      </c>
      <c r="CN41" s="26">
        <v>0</v>
      </c>
      <c r="CO41" s="26">
        <v>0</v>
      </c>
      <c r="CP41" s="26">
        <v>0</v>
      </c>
      <c r="CQ41" s="26">
        <f t="shared" si="19"/>
        <v>130</v>
      </c>
      <c r="CR41" s="26">
        <f t="shared" si="20"/>
        <v>111</v>
      </c>
      <c r="CS41" s="26">
        <v>0</v>
      </c>
      <c r="CT41" s="26">
        <v>0</v>
      </c>
      <c r="CU41" s="26">
        <v>58</v>
      </c>
      <c r="CV41" s="26">
        <v>31</v>
      </c>
      <c r="CW41" s="26">
        <v>4</v>
      </c>
      <c r="CX41" s="26">
        <v>18</v>
      </c>
      <c r="CY41" s="26">
        <f t="shared" si="21"/>
        <v>19</v>
      </c>
      <c r="CZ41" s="26">
        <v>0</v>
      </c>
      <c r="DA41" s="26">
        <v>0</v>
      </c>
      <c r="DB41" s="26">
        <v>0</v>
      </c>
      <c r="DC41" s="26">
        <v>0</v>
      </c>
      <c r="DD41" s="26">
        <v>0</v>
      </c>
      <c r="DE41" s="26">
        <v>19</v>
      </c>
      <c r="DF41" s="26">
        <f t="shared" si="22"/>
        <v>0</v>
      </c>
      <c r="DG41" s="26">
        <f t="shared" si="23"/>
        <v>0</v>
      </c>
      <c r="DH41" s="26">
        <v>0</v>
      </c>
      <c r="DI41" s="26">
        <v>0</v>
      </c>
      <c r="DJ41" s="26">
        <v>0</v>
      </c>
      <c r="DK41" s="26">
        <v>0</v>
      </c>
      <c r="DL41" s="26">
        <v>0</v>
      </c>
      <c r="DM41" s="26">
        <v>0</v>
      </c>
      <c r="DN41" s="26">
        <f t="shared" si="24"/>
        <v>0</v>
      </c>
      <c r="DO41" s="26">
        <v>0</v>
      </c>
      <c r="DP41" s="26">
        <v>0</v>
      </c>
      <c r="DQ41" s="26">
        <v>0</v>
      </c>
      <c r="DR41" s="26">
        <v>0</v>
      </c>
      <c r="DS41" s="26">
        <v>0</v>
      </c>
      <c r="DT41" s="26">
        <v>0</v>
      </c>
      <c r="DU41" s="26">
        <f t="shared" si="25"/>
        <v>1</v>
      </c>
      <c r="DV41" s="26">
        <v>1</v>
      </c>
      <c r="DW41" s="26">
        <v>0</v>
      </c>
      <c r="DX41" s="26">
        <v>0</v>
      </c>
      <c r="DY41" s="26">
        <v>0</v>
      </c>
      <c r="DZ41" s="26">
        <f t="shared" si="26"/>
        <v>14</v>
      </c>
      <c r="EA41" s="26">
        <f t="shared" si="27"/>
        <v>14</v>
      </c>
      <c r="EB41" s="26">
        <v>0</v>
      </c>
      <c r="EC41" s="26">
        <v>0</v>
      </c>
      <c r="ED41" s="26">
        <v>14</v>
      </c>
      <c r="EE41" s="26">
        <v>0</v>
      </c>
      <c r="EF41" s="26">
        <v>0</v>
      </c>
      <c r="EG41" s="26">
        <v>0</v>
      </c>
      <c r="EH41" s="26">
        <f t="shared" si="28"/>
        <v>0</v>
      </c>
      <c r="EI41" s="26">
        <v>0</v>
      </c>
      <c r="EJ41" s="26">
        <v>0</v>
      </c>
      <c r="EK41" s="26">
        <v>0</v>
      </c>
      <c r="EL41" s="26">
        <v>0</v>
      </c>
      <c r="EM41" s="26">
        <v>0</v>
      </c>
      <c r="EN41" s="26">
        <v>0</v>
      </c>
    </row>
    <row r="42" spans="1:144" s="27" customFormat="1" ht="13.5" customHeight="1" x14ac:dyDescent="0.2">
      <c r="A42" s="24" t="s">
        <v>27</v>
      </c>
      <c r="B42" s="25" t="s">
        <v>96</v>
      </c>
      <c r="C42" s="24" t="s">
        <v>97</v>
      </c>
      <c r="D42" s="26">
        <f t="shared" si="0"/>
        <v>1426</v>
      </c>
      <c r="E42" s="26">
        <f t="shared" si="1"/>
        <v>1334</v>
      </c>
      <c r="F42" s="26">
        <f t="shared" si="2"/>
        <v>1329</v>
      </c>
      <c r="G42" s="26">
        <v>0</v>
      </c>
      <c r="H42" s="26">
        <v>1329</v>
      </c>
      <c r="I42" s="26">
        <v>0</v>
      </c>
      <c r="J42" s="26">
        <v>0</v>
      </c>
      <c r="K42" s="26">
        <v>0</v>
      </c>
      <c r="L42" s="26">
        <v>0</v>
      </c>
      <c r="M42" s="26">
        <f t="shared" si="3"/>
        <v>5</v>
      </c>
      <c r="N42" s="26">
        <v>0</v>
      </c>
      <c r="O42" s="26">
        <v>5</v>
      </c>
      <c r="P42" s="26">
        <v>0</v>
      </c>
      <c r="Q42" s="26">
        <v>0</v>
      </c>
      <c r="R42" s="26">
        <v>0</v>
      </c>
      <c r="S42" s="26">
        <v>0</v>
      </c>
      <c r="T42" s="26">
        <f t="shared" si="4"/>
        <v>0</v>
      </c>
      <c r="U42" s="26">
        <f t="shared" si="5"/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f t="shared" si="6"/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f t="shared" si="7"/>
        <v>0</v>
      </c>
      <c r="AJ42" s="26">
        <f t="shared" si="8"/>
        <v>0</v>
      </c>
      <c r="AK42" s="26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f t="shared" si="9"/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f t="shared" si="10"/>
        <v>0</v>
      </c>
      <c r="AY42" s="26">
        <f t="shared" si="11"/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f t="shared" si="12"/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f t="shared" si="13"/>
        <v>0</v>
      </c>
      <c r="BN42" s="26">
        <f t="shared" si="14"/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f t="shared" si="15"/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>
        <v>0</v>
      </c>
      <c r="CB42" s="26">
        <f t="shared" si="16"/>
        <v>0</v>
      </c>
      <c r="CC42" s="26">
        <f t="shared" si="17"/>
        <v>0</v>
      </c>
      <c r="CD42" s="26">
        <v>0</v>
      </c>
      <c r="CE42" s="26">
        <v>0</v>
      </c>
      <c r="CF42" s="26">
        <v>0</v>
      </c>
      <c r="CG42" s="26">
        <v>0</v>
      </c>
      <c r="CH42" s="26">
        <v>0</v>
      </c>
      <c r="CI42" s="26">
        <v>0</v>
      </c>
      <c r="CJ42" s="26">
        <f t="shared" si="18"/>
        <v>0</v>
      </c>
      <c r="CK42" s="26">
        <v>0</v>
      </c>
      <c r="CL42" s="26">
        <v>0</v>
      </c>
      <c r="CM42" s="26">
        <v>0</v>
      </c>
      <c r="CN42" s="26">
        <v>0</v>
      </c>
      <c r="CO42" s="26">
        <v>0</v>
      </c>
      <c r="CP42" s="26">
        <v>0</v>
      </c>
      <c r="CQ42" s="26">
        <f t="shared" si="19"/>
        <v>79</v>
      </c>
      <c r="CR42" s="26">
        <f t="shared" si="20"/>
        <v>79</v>
      </c>
      <c r="CS42" s="26">
        <v>0</v>
      </c>
      <c r="CT42" s="26">
        <v>0</v>
      </c>
      <c r="CU42" s="26">
        <v>29</v>
      </c>
      <c r="CV42" s="26">
        <v>29</v>
      </c>
      <c r="CW42" s="26">
        <v>1</v>
      </c>
      <c r="CX42" s="26">
        <v>20</v>
      </c>
      <c r="CY42" s="26">
        <f t="shared" si="21"/>
        <v>0</v>
      </c>
      <c r="CZ42" s="26">
        <v>0</v>
      </c>
      <c r="DA42" s="26">
        <v>0</v>
      </c>
      <c r="DB42" s="26">
        <v>0</v>
      </c>
      <c r="DC42" s="26">
        <v>0</v>
      </c>
      <c r="DD42" s="26">
        <v>0</v>
      </c>
      <c r="DE42" s="26">
        <v>0</v>
      </c>
      <c r="DF42" s="26">
        <f t="shared" si="22"/>
        <v>0</v>
      </c>
      <c r="DG42" s="26">
        <f t="shared" si="23"/>
        <v>0</v>
      </c>
      <c r="DH42" s="26">
        <v>0</v>
      </c>
      <c r="DI42" s="26">
        <v>0</v>
      </c>
      <c r="DJ42" s="26">
        <v>0</v>
      </c>
      <c r="DK42" s="26">
        <v>0</v>
      </c>
      <c r="DL42" s="26">
        <v>0</v>
      </c>
      <c r="DM42" s="26">
        <v>0</v>
      </c>
      <c r="DN42" s="26">
        <f t="shared" si="24"/>
        <v>0</v>
      </c>
      <c r="DO42" s="26">
        <v>0</v>
      </c>
      <c r="DP42" s="26">
        <v>0</v>
      </c>
      <c r="DQ42" s="26">
        <v>0</v>
      </c>
      <c r="DR42" s="26">
        <v>0</v>
      </c>
      <c r="DS42" s="26">
        <v>0</v>
      </c>
      <c r="DT42" s="26">
        <v>0</v>
      </c>
      <c r="DU42" s="26">
        <f t="shared" si="25"/>
        <v>0</v>
      </c>
      <c r="DV42" s="26">
        <v>0</v>
      </c>
      <c r="DW42" s="26">
        <v>0</v>
      </c>
      <c r="DX42" s="26">
        <v>0</v>
      </c>
      <c r="DY42" s="26">
        <v>0</v>
      </c>
      <c r="DZ42" s="26">
        <f t="shared" si="26"/>
        <v>13</v>
      </c>
      <c r="EA42" s="26">
        <f t="shared" si="27"/>
        <v>13</v>
      </c>
      <c r="EB42" s="26">
        <v>0</v>
      </c>
      <c r="EC42" s="26">
        <v>0</v>
      </c>
      <c r="ED42" s="26">
        <v>13</v>
      </c>
      <c r="EE42" s="26">
        <v>0</v>
      </c>
      <c r="EF42" s="26">
        <v>0</v>
      </c>
      <c r="EG42" s="26">
        <v>0</v>
      </c>
      <c r="EH42" s="26">
        <f t="shared" si="28"/>
        <v>0</v>
      </c>
      <c r="EI42" s="26">
        <v>0</v>
      </c>
      <c r="EJ42" s="26">
        <v>0</v>
      </c>
      <c r="EK42" s="26">
        <v>0</v>
      </c>
      <c r="EL42" s="26">
        <v>0</v>
      </c>
      <c r="EM42" s="26">
        <v>0</v>
      </c>
      <c r="EN42" s="26">
        <v>0</v>
      </c>
    </row>
    <row r="43" spans="1:144" s="27" customFormat="1" ht="13.5" customHeight="1" x14ac:dyDescent="0.2">
      <c r="A43" s="24" t="s">
        <v>27</v>
      </c>
      <c r="B43" s="25" t="s">
        <v>98</v>
      </c>
      <c r="C43" s="24" t="s">
        <v>99</v>
      </c>
      <c r="D43" s="26">
        <f t="shared" si="0"/>
        <v>2021</v>
      </c>
      <c r="E43" s="26">
        <f t="shared" si="1"/>
        <v>1763</v>
      </c>
      <c r="F43" s="26">
        <f t="shared" si="2"/>
        <v>1752</v>
      </c>
      <c r="G43" s="26">
        <v>0</v>
      </c>
      <c r="H43" s="26">
        <v>1752</v>
      </c>
      <c r="I43" s="26">
        <v>0</v>
      </c>
      <c r="J43" s="26">
        <v>0</v>
      </c>
      <c r="K43" s="26">
        <v>0</v>
      </c>
      <c r="L43" s="26">
        <v>0</v>
      </c>
      <c r="M43" s="26">
        <f t="shared" si="3"/>
        <v>11</v>
      </c>
      <c r="N43" s="26">
        <v>0</v>
      </c>
      <c r="O43" s="26">
        <v>11</v>
      </c>
      <c r="P43" s="26">
        <v>0</v>
      </c>
      <c r="Q43" s="26">
        <v>0</v>
      </c>
      <c r="R43" s="26">
        <v>0</v>
      </c>
      <c r="S43" s="26">
        <v>0</v>
      </c>
      <c r="T43" s="26">
        <f t="shared" si="4"/>
        <v>0</v>
      </c>
      <c r="U43" s="26">
        <f t="shared" si="5"/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f t="shared" si="6"/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f t="shared" si="7"/>
        <v>0</v>
      </c>
      <c r="AJ43" s="26">
        <f t="shared" si="8"/>
        <v>0</v>
      </c>
      <c r="AK43" s="26">
        <v>0</v>
      </c>
      <c r="AL43" s="26">
        <v>0</v>
      </c>
      <c r="AM43" s="26">
        <v>0</v>
      </c>
      <c r="AN43" s="26">
        <v>0</v>
      </c>
      <c r="AO43" s="26">
        <v>0</v>
      </c>
      <c r="AP43" s="26">
        <v>0</v>
      </c>
      <c r="AQ43" s="26">
        <f t="shared" si="9"/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f t="shared" si="10"/>
        <v>0</v>
      </c>
      <c r="AY43" s="26">
        <f t="shared" si="11"/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f t="shared" si="12"/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</v>
      </c>
      <c r="BL43" s="26">
        <v>0</v>
      </c>
      <c r="BM43" s="26">
        <f t="shared" si="13"/>
        <v>0</v>
      </c>
      <c r="BN43" s="26">
        <f t="shared" si="14"/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</v>
      </c>
      <c r="BT43" s="26">
        <v>0</v>
      </c>
      <c r="BU43" s="26">
        <f t="shared" si="15"/>
        <v>0</v>
      </c>
      <c r="BV43" s="26">
        <v>0</v>
      </c>
      <c r="BW43" s="26">
        <v>0</v>
      </c>
      <c r="BX43" s="26">
        <v>0</v>
      </c>
      <c r="BY43" s="26">
        <v>0</v>
      </c>
      <c r="BZ43" s="26">
        <v>0</v>
      </c>
      <c r="CA43" s="26">
        <v>0</v>
      </c>
      <c r="CB43" s="26">
        <f t="shared" si="16"/>
        <v>0</v>
      </c>
      <c r="CC43" s="26">
        <f t="shared" si="17"/>
        <v>0</v>
      </c>
      <c r="CD43" s="26">
        <v>0</v>
      </c>
      <c r="CE43" s="26">
        <v>0</v>
      </c>
      <c r="CF43" s="26">
        <v>0</v>
      </c>
      <c r="CG43" s="26">
        <v>0</v>
      </c>
      <c r="CH43" s="26">
        <v>0</v>
      </c>
      <c r="CI43" s="26">
        <v>0</v>
      </c>
      <c r="CJ43" s="26">
        <f t="shared" si="18"/>
        <v>0</v>
      </c>
      <c r="CK43" s="26">
        <v>0</v>
      </c>
      <c r="CL43" s="26">
        <v>0</v>
      </c>
      <c r="CM43" s="26">
        <v>0</v>
      </c>
      <c r="CN43" s="26">
        <v>0</v>
      </c>
      <c r="CO43" s="26">
        <v>0</v>
      </c>
      <c r="CP43" s="26">
        <v>0</v>
      </c>
      <c r="CQ43" s="26">
        <f t="shared" si="19"/>
        <v>244</v>
      </c>
      <c r="CR43" s="26">
        <f t="shared" si="20"/>
        <v>243</v>
      </c>
      <c r="CS43" s="26">
        <v>0</v>
      </c>
      <c r="CT43" s="26">
        <v>0</v>
      </c>
      <c r="CU43" s="26">
        <v>78</v>
      </c>
      <c r="CV43" s="26">
        <v>112</v>
      </c>
      <c r="CW43" s="26">
        <v>6</v>
      </c>
      <c r="CX43" s="26">
        <v>47</v>
      </c>
      <c r="CY43" s="26">
        <f t="shared" si="21"/>
        <v>1</v>
      </c>
      <c r="CZ43" s="26">
        <v>0</v>
      </c>
      <c r="DA43" s="26">
        <v>0</v>
      </c>
      <c r="DB43" s="26">
        <v>0</v>
      </c>
      <c r="DC43" s="26">
        <v>0</v>
      </c>
      <c r="DD43" s="26">
        <v>0</v>
      </c>
      <c r="DE43" s="26">
        <v>1</v>
      </c>
      <c r="DF43" s="26">
        <f t="shared" si="22"/>
        <v>0</v>
      </c>
      <c r="DG43" s="26">
        <f t="shared" si="23"/>
        <v>0</v>
      </c>
      <c r="DH43" s="26">
        <v>0</v>
      </c>
      <c r="DI43" s="26">
        <v>0</v>
      </c>
      <c r="DJ43" s="26">
        <v>0</v>
      </c>
      <c r="DK43" s="26">
        <v>0</v>
      </c>
      <c r="DL43" s="26">
        <v>0</v>
      </c>
      <c r="DM43" s="26">
        <v>0</v>
      </c>
      <c r="DN43" s="26">
        <f t="shared" si="24"/>
        <v>0</v>
      </c>
      <c r="DO43" s="26">
        <v>0</v>
      </c>
      <c r="DP43" s="26">
        <v>0</v>
      </c>
      <c r="DQ43" s="26">
        <v>0</v>
      </c>
      <c r="DR43" s="26">
        <v>0</v>
      </c>
      <c r="DS43" s="26">
        <v>0</v>
      </c>
      <c r="DT43" s="26">
        <v>0</v>
      </c>
      <c r="DU43" s="26">
        <f t="shared" si="25"/>
        <v>0</v>
      </c>
      <c r="DV43" s="26">
        <v>0</v>
      </c>
      <c r="DW43" s="26">
        <v>0</v>
      </c>
      <c r="DX43" s="26">
        <v>0</v>
      </c>
      <c r="DY43" s="26">
        <v>0</v>
      </c>
      <c r="DZ43" s="26">
        <f t="shared" si="26"/>
        <v>14</v>
      </c>
      <c r="EA43" s="26">
        <f t="shared" si="27"/>
        <v>14</v>
      </c>
      <c r="EB43" s="26">
        <v>0</v>
      </c>
      <c r="EC43" s="26">
        <v>0</v>
      </c>
      <c r="ED43" s="26">
        <v>14</v>
      </c>
      <c r="EE43" s="26">
        <v>0</v>
      </c>
      <c r="EF43" s="26">
        <v>0</v>
      </c>
      <c r="EG43" s="26">
        <v>0</v>
      </c>
      <c r="EH43" s="26">
        <f t="shared" si="28"/>
        <v>0</v>
      </c>
      <c r="EI43" s="26">
        <v>0</v>
      </c>
      <c r="EJ43" s="26">
        <v>0</v>
      </c>
      <c r="EK43" s="26">
        <v>0</v>
      </c>
      <c r="EL43" s="26">
        <v>0</v>
      </c>
      <c r="EM43" s="26">
        <v>0</v>
      </c>
      <c r="EN43" s="26">
        <v>0</v>
      </c>
    </row>
    <row r="44" spans="1:144" s="27" customFormat="1" ht="13.5" customHeight="1" x14ac:dyDescent="0.2">
      <c r="A44" s="24" t="s">
        <v>27</v>
      </c>
      <c r="B44" s="25" t="s">
        <v>100</v>
      </c>
      <c r="C44" s="24" t="s">
        <v>101</v>
      </c>
      <c r="D44" s="26">
        <f t="shared" si="0"/>
        <v>706</v>
      </c>
      <c r="E44" s="26">
        <f t="shared" si="1"/>
        <v>604</v>
      </c>
      <c r="F44" s="26">
        <f t="shared" si="2"/>
        <v>604</v>
      </c>
      <c r="G44" s="26">
        <v>0</v>
      </c>
      <c r="H44" s="26">
        <v>604</v>
      </c>
      <c r="I44" s="26">
        <v>0</v>
      </c>
      <c r="J44" s="26">
        <v>0</v>
      </c>
      <c r="K44" s="26">
        <v>0</v>
      </c>
      <c r="L44" s="26">
        <v>0</v>
      </c>
      <c r="M44" s="26">
        <f t="shared" si="3"/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f t="shared" si="4"/>
        <v>0</v>
      </c>
      <c r="U44" s="26">
        <f t="shared" si="5"/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f t="shared" si="6"/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f t="shared" si="7"/>
        <v>0</v>
      </c>
      <c r="AJ44" s="26">
        <f t="shared" si="8"/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f t="shared" si="9"/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f t="shared" si="10"/>
        <v>0</v>
      </c>
      <c r="AY44" s="26">
        <f t="shared" si="11"/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f t="shared" si="12"/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f t="shared" si="13"/>
        <v>0</v>
      </c>
      <c r="BN44" s="26">
        <f t="shared" si="14"/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f t="shared" si="15"/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>
        <v>0</v>
      </c>
      <c r="CB44" s="26">
        <f t="shared" si="16"/>
        <v>0</v>
      </c>
      <c r="CC44" s="26">
        <f t="shared" si="17"/>
        <v>0</v>
      </c>
      <c r="CD44" s="26">
        <v>0</v>
      </c>
      <c r="CE44" s="26">
        <v>0</v>
      </c>
      <c r="CF44" s="26">
        <v>0</v>
      </c>
      <c r="CG44" s="26">
        <v>0</v>
      </c>
      <c r="CH44" s="26">
        <v>0</v>
      </c>
      <c r="CI44" s="26">
        <v>0</v>
      </c>
      <c r="CJ44" s="26">
        <f t="shared" si="18"/>
        <v>0</v>
      </c>
      <c r="CK44" s="26">
        <v>0</v>
      </c>
      <c r="CL44" s="26">
        <v>0</v>
      </c>
      <c r="CM44" s="26">
        <v>0</v>
      </c>
      <c r="CN44" s="26">
        <v>0</v>
      </c>
      <c r="CO44" s="26">
        <v>0</v>
      </c>
      <c r="CP44" s="26">
        <v>0</v>
      </c>
      <c r="CQ44" s="26">
        <f t="shared" si="19"/>
        <v>89</v>
      </c>
      <c r="CR44" s="26">
        <f t="shared" si="20"/>
        <v>88</v>
      </c>
      <c r="CS44" s="26">
        <v>0</v>
      </c>
      <c r="CT44" s="26">
        <v>0</v>
      </c>
      <c r="CU44" s="26">
        <v>30</v>
      </c>
      <c r="CV44" s="26">
        <v>36</v>
      </c>
      <c r="CW44" s="26">
        <v>3</v>
      </c>
      <c r="CX44" s="26">
        <v>19</v>
      </c>
      <c r="CY44" s="26">
        <f t="shared" si="21"/>
        <v>1</v>
      </c>
      <c r="CZ44" s="26">
        <v>0</v>
      </c>
      <c r="DA44" s="26">
        <v>0</v>
      </c>
      <c r="DB44" s="26">
        <v>0</v>
      </c>
      <c r="DC44" s="26">
        <v>0</v>
      </c>
      <c r="DD44" s="26">
        <v>0</v>
      </c>
      <c r="DE44" s="26">
        <v>1</v>
      </c>
      <c r="DF44" s="26">
        <f t="shared" si="22"/>
        <v>0</v>
      </c>
      <c r="DG44" s="26">
        <f t="shared" si="23"/>
        <v>0</v>
      </c>
      <c r="DH44" s="26">
        <v>0</v>
      </c>
      <c r="DI44" s="26">
        <v>0</v>
      </c>
      <c r="DJ44" s="26">
        <v>0</v>
      </c>
      <c r="DK44" s="26">
        <v>0</v>
      </c>
      <c r="DL44" s="26">
        <v>0</v>
      </c>
      <c r="DM44" s="26">
        <v>0</v>
      </c>
      <c r="DN44" s="26">
        <f t="shared" si="24"/>
        <v>0</v>
      </c>
      <c r="DO44" s="26">
        <v>0</v>
      </c>
      <c r="DP44" s="26">
        <v>0</v>
      </c>
      <c r="DQ44" s="26">
        <v>0</v>
      </c>
      <c r="DR44" s="26">
        <v>0</v>
      </c>
      <c r="DS44" s="26">
        <v>0</v>
      </c>
      <c r="DT44" s="26">
        <v>0</v>
      </c>
      <c r="DU44" s="26">
        <f t="shared" si="25"/>
        <v>0</v>
      </c>
      <c r="DV44" s="26">
        <v>0</v>
      </c>
      <c r="DW44" s="26">
        <v>0</v>
      </c>
      <c r="DX44" s="26">
        <v>0</v>
      </c>
      <c r="DY44" s="26">
        <v>0</v>
      </c>
      <c r="DZ44" s="26">
        <f t="shared" si="26"/>
        <v>13</v>
      </c>
      <c r="EA44" s="26">
        <f t="shared" si="27"/>
        <v>13</v>
      </c>
      <c r="EB44" s="26">
        <v>0</v>
      </c>
      <c r="EC44" s="26">
        <v>0</v>
      </c>
      <c r="ED44" s="26">
        <v>13</v>
      </c>
      <c r="EE44" s="26">
        <v>0</v>
      </c>
      <c r="EF44" s="26">
        <v>0</v>
      </c>
      <c r="EG44" s="26">
        <v>0</v>
      </c>
      <c r="EH44" s="26">
        <f t="shared" si="28"/>
        <v>0</v>
      </c>
      <c r="EI44" s="26">
        <v>0</v>
      </c>
      <c r="EJ44" s="26">
        <v>0</v>
      </c>
      <c r="EK44" s="26">
        <v>0</v>
      </c>
      <c r="EL44" s="26">
        <v>0</v>
      </c>
      <c r="EM44" s="26">
        <v>0</v>
      </c>
      <c r="EN44" s="26">
        <v>0</v>
      </c>
    </row>
    <row r="45" spans="1:144" s="27" customFormat="1" ht="13.5" customHeight="1" x14ac:dyDescent="0.2">
      <c r="A45" s="24" t="s">
        <v>27</v>
      </c>
      <c r="B45" s="25" t="s">
        <v>102</v>
      </c>
      <c r="C45" s="24" t="s">
        <v>103</v>
      </c>
      <c r="D45" s="26">
        <f t="shared" si="0"/>
        <v>2153</v>
      </c>
      <c r="E45" s="26">
        <f t="shared" si="1"/>
        <v>1844</v>
      </c>
      <c r="F45" s="26">
        <f t="shared" si="2"/>
        <v>1842</v>
      </c>
      <c r="G45" s="26">
        <v>0</v>
      </c>
      <c r="H45" s="26">
        <v>1842</v>
      </c>
      <c r="I45" s="26">
        <v>0</v>
      </c>
      <c r="J45" s="26">
        <v>0</v>
      </c>
      <c r="K45" s="26">
        <v>0</v>
      </c>
      <c r="L45" s="26">
        <v>0</v>
      </c>
      <c r="M45" s="26">
        <f t="shared" si="3"/>
        <v>2</v>
      </c>
      <c r="N45" s="26">
        <v>0</v>
      </c>
      <c r="O45" s="26">
        <v>2</v>
      </c>
      <c r="P45" s="26">
        <v>0</v>
      </c>
      <c r="Q45" s="26">
        <v>0</v>
      </c>
      <c r="R45" s="26">
        <v>0</v>
      </c>
      <c r="S45" s="26">
        <v>0</v>
      </c>
      <c r="T45" s="26">
        <f t="shared" si="4"/>
        <v>0</v>
      </c>
      <c r="U45" s="26">
        <f t="shared" si="5"/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f t="shared" si="6"/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f t="shared" si="7"/>
        <v>0</v>
      </c>
      <c r="AJ45" s="26">
        <f t="shared" si="8"/>
        <v>0</v>
      </c>
      <c r="AK45" s="26">
        <v>0</v>
      </c>
      <c r="AL45" s="26">
        <v>0</v>
      </c>
      <c r="AM45" s="26">
        <v>0</v>
      </c>
      <c r="AN45" s="26">
        <v>0</v>
      </c>
      <c r="AO45" s="26">
        <v>0</v>
      </c>
      <c r="AP45" s="26">
        <v>0</v>
      </c>
      <c r="AQ45" s="26">
        <f t="shared" si="9"/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f t="shared" si="10"/>
        <v>0</v>
      </c>
      <c r="AY45" s="26">
        <f t="shared" si="11"/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f t="shared" si="12"/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f t="shared" si="13"/>
        <v>0</v>
      </c>
      <c r="BN45" s="26">
        <f t="shared" si="14"/>
        <v>0</v>
      </c>
      <c r="BO45" s="26">
        <v>0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6">
        <f t="shared" si="15"/>
        <v>0</v>
      </c>
      <c r="BV45" s="26">
        <v>0</v>
      </c>
      <c r="BW45" s="26">
        <v>0</v>
      </c>
      <c r="BX45" s="26">
        <v>0</v>
      </c>
      <c r="BY45" s="26">
        <v>0</v>
      </c>
      <c r="BZ45" s="26">
        <v>0</v>
      </c>
      <c r="CA45" s="26">
        <v>0</v>
      </c>
      <c r="CB45" s="26">
        <f t="shared" si="16"/>
        <v>0</v>
      </c>
      <c r="CC45" s="26">
        <f t="shared" si="17"/>
        <v>0</v>
      </c>
      <c r="CD45" s="26">
        <v>0</v>
      </c>
      <c r="CE45" s="26">
        <v>0</v>
      </c>
      <c r="CF45" s="26">
        <v>0</v>
      </c>
      <c r="CG45" s="26">
        <v>0</v>
      </c>
      <c r="CH45" s="26">
        <v>0</v>
      </c>
      <c r="CI45" s="26">
        <v>0</v>
      </c>
      <c r="CJ45" s="26">
        <f t="shared" si="18"/>
        <v>0</v>
      </c>
      <c r="CK45" s="26">
        <v>0</v>
      </c>
      <c r="CL45" s="26">
        <v>0</v>
      </c>
      <c r="CM45" s="26">
        <v>0</v>
      </c>
      <c r="CN45" s="26">
        <v>0</v>
      </c>
      <c r="CO45" s="26">
        <v>0</v>
      </c>
      <c r="CP45" s="26">
        <v>0</v>
      </c>
      <c r="CQ45" s="26">
        <f t="shared" si="19"/>
        <v>241</v>
      </c>
      <c r="CR45" s="26">
        <f t="shared" si="20"/>
        <v>241</v>
      </c>
      <c r="CS45" s="26">
        <v>0</v>
      </c>
      <c r="CT45" s="26">
        <v>0</v>
      </c>
      <c r="CU45" s="26">
        <v>58</v>
      </c>
      <c r="CV45" s="26">
        <v>77</v>
      </c>
      <c r="CW45" s="26">
        <v>4</v>
      </c>
      <c r="CX45" s="26">
        <v>102</v>
      </c>
      <c r="CY45" s="26">
        <f t="shared" si="21"/>
        <v>0</v>
      </c>
      <c r="CZ45" s="26">
        <v>0</v>
      </c>
      <c r="DA45" s="26">
        <v>0</v>
      </c>
      <c r="DB45" s="26">
        <v>0</v>
      </c>
      <c r="DC45" s="26">
        <v>0</v>
      </c>
      <c r="DD45" s="26">
        <v>0</v>
      </c>
      <c r="DE45" s="26">
        <v>0</v>
      </c>
      <c r="DF45" s="26">
        <f t="shared" si="22"/>
        <v>0</v>
      </c>
      <c r="DG45" s="26">
        <f t="shared" si="23"/>
        <v>0</v>
      </c>
      <c r="DH45" s="26">
        <v>0</v>
      </c>
      <c r="DI45" s="26">
        <v>0</v>
      </c>
      <c r="DJ45" s="26">
        <v>0</v>
      </c>
      <c r="DK45" s="26">
        <v>0</v>
      </c>
      <c r="DL45" s="26">
        <v>0</v>
      </c>
      <c r="DM45" s="26">
        <v>0</v>
      </c>
      <c r="DN45" s="26">
        <f t="shared" si="24"/>
        <v>0</v>
      </c>
      <c r="DO45" s="26">
        <v>0</v>
      </c>
      <c r="DP45" s="26">
        <v>0</v>
      </c>
      <c r="DQ45" s="26">
        <v>0</v>
      </c>
      <c r="DR45" s="26">
        <v>0</v>
      </c>
      <c r="DS45" s="26">
        <v>0</v>
      </c>
      <c r="DT45" s="26">
        <v>0</v>
      </c>
      <c r="DU45" s="26">
        <f t="shared" si="25"/>
        <v>0</v>
      </c>
      <c r="DV45" s="26">
        <v>0</v>
      </c>
      <c r="DW45" s="26">
        <v>0</v>
      </c>
      <c r="DX45" s="26">
        <v>0</v>
      </c>
      <c r="DY45" s="26">
        <v>0</v>
      </c>
      <c r="DZ45" s="26">
        <f t="shared" si="26"/>
        <v>68</v>
      </c>
      <c r="EA45" s="26">
        <f t="shared" si="27"/>
        <v>2</v>
      </c>
      <c r="EB45" s="26">
        <v>0</v>
      </c>
      <c r="EC45" s="26">
        <v>0</v>
      </c>
      <c r="ED45" s="26">
        <v>2</v>
      </c>
      <c r="EE45" s="26">
        <v>0</v>
      </c>
      <c r="EF45" s="26">
        <v>0</v>
      </c>
      <c r="EG45" s="26">
        <v>0</v>
      </c>
      <c r="EH45" s="26">
        <f t="shared" si="28"/>
        <v>66</v>
      </c>
      <c r="EI45" s="26">
        <v>0</v>
      </c>
      <c r="EJ45" s="26">
        <v>0</v>
      </c>
      <c r="EK45" s="26">
        <v>66</v>
      </c>
      <c r="EL45" s="26">
        <v>0</v>
      </c>
      <c r="EM45" s="26">
        <v>0</v>
      </c>
      <c r="EN45" s="26">
        <v>0</v>
      </c>
    </row>
    <row r="46" spans="1:144" s="27" customFormat="1" ht="13.5" customHeight="1" x14ac:dyDescent="0.2">
      <c r="A46" s="24" t="s">
        <v>27</v>
      </c>
      <c r="B46" s="25" t="s">
        <v>104</v>
      </c>
      <c r="C46" s="24" t="s">
        <v>105</v>
      </c>
      <c r="D46" s="26">
        <f t="shared" si="0"/>
        <v>1551</v>
      </c>
      <c r="E46" s="26">
        <f t="shared" si="1"/>
        <v>1359</v>
      </c>
      <c r="F46" s="26">
        <f t="shared" si="2"/>
        <v>1347</v>
      </c>
      <c r="G46" s="26">
        <v>0</v>
      </c>
      <c r="H46" s="26">
        <v>1347</v>
      </c>
      <c r="I46" s="26">
        <v>0</v>
      </c>
      <c r="J46" s="26">
        <v>0</v>
      </c>
      <c r="K46" s="26">
        <v>0</v>
      </c>
      <c r="L46" s="26">
        <v>0</v>
      </c>
      <c r="M46" s="26">
        <f t="shared" si="3"/>
        <v>12</v>
      </c>
      <c r="N46" s="26">
        <v>0</v>
      </c>
      <c r="O46" s="26">
        <v>12</v>
      </c>
      <c r="P46" s="26">
        <v>0</v>
      </c>
      <c r="Q46" s="26">
        <v>0</v>
      </c>
      <c r="R46" s="26">
        <v>0</v>
      </c>
      <c r="S46" s="26">
        <v>0</v>
      </c>
      <c r="T46" s="26">
        <f t="shared" si="4"/>
        <v>0</v>
      </c>
      <c r="U46" s="26">
        <f t="shared" si="5"/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f t="shared" si="6"/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f t="shared" si="7"/>
        <v>0</v>
      </c>
      <c r="AJ46" s="26">
        <f t="shared" si="8"/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f t="shared" si="9"/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f t="shared" si="10"/>
        <v>0</v>
      </c>
      <c r="AY46" s="26">
        <f t="shared" si="11"/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f t="shared" si="12"/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f t="shared" si="13"/>
        <v>0</v>
      </c>
      <c r="BN46" s="26">
        <f t="shared" si="14"/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f t="shared" si="15"/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>
        <v>0</v>
      </c>
      <c r="CB46" s="26">
        <f t="shared" si="16"/>
        <v>0</v>
      </c>
      <c r="CC46" s="26">
        <f t="shared" si="17"/>
        <v>0</v>
      </c>
      <c r="CD46" s="26">
        <v>0</v>
      </c>
      <c r="CE46" s="26">
        <v>0</v>
      </c>
      <c r="CF46" s="26">
        <v>0</v>
      </c>
      <c r="CG46" s="26">
        <v>0</v>
      </c>
      <c r="CH46" s="26">
        <v>0</v>
      </c>
      <c r="CI46" s="26">
        <v>0</v>
      </c>
      <c r="CJ46" s="26">
        <f t="shared" si="18"/>
        <v>0</v>
      </c>
      <c r="CK46" s="26">
        <v>0</v>
      </c>
      <c r="CL46" s="26">
        <v>0</v>
      </c>
      <c r="CM46" s="26">
        <v>0</v>
      </c>
      <c r="CN46" s="26">
        <v>0</v>
      </c>
      <c r="CO46" s="26">
        <v>0</v>
      </c>
      <c r="CP46" s="26">
        <v>0</v>
      </c>
      <c r="CQ46" s="26">
        <f t="shared" si="19"/>
        <v>168</v>
      </c>
      <c r="CR46" s="26">
        <f t="shared" si="20"/>
        <v>168</v>
      </c>
      <c r="CS46" s="26">
        <v>0</v>
      </c>
      <c r="CT46" s="26">
        <v>0</v>
      </c>
      <c r="CU46" s="26">
        <v>84</v>
      </c>
      <c r="CV46" s="26">
        <v>37</v>
      </c>
      <c r="CW46" s="26">
        <v>4</v>
      </c>
      <c r="CX46" s="26">
        <v>43</v>
      </c>
      <c r="CY46" s="26">
        <f t="shared" si="21"/>
        <v>0</v>
      </c>
      <c r="CZ46" s="26">
        <v>0</v>
      </c>
      <c r="DA46" s="26">
        <v>0</v>
      </c>
      <c r="DB46" s="26">
        <v>0</v>
      </c>
      <c r="DC46" s="26">
        <v>0</v>
      </c>
      <c r="DD46" s="26">
        <v>0</v>
      </c>
      <c r="DE46" s="26">
        <v>0</v>
      </c>
      <c r="DF46" s="26">
        <f t="shared" si="22"/>
        <v>0</v>
      </c>
      <c r="DG46" s="26">
        <f t="shared" si="23"/>
        <v>0</v>
      </c>
      <c r="DH46" s="26">
        <v>0</v>
      </c>
      <c r="DI46" s="26">
        <v>0</v>
      </c>
      <c r="DJ46" s="26">
        <v>0</v>
      </c>
      <c r="DK46" s="26">
        <v>0</v>
      </c>
      <c r="DL46" s="26">
        <v>0</v>
      </c>
      <c r="DM46" s="26">
        <v>0</v>
      </c>
      <c r="DN46" s="26">
        <f t="shared" si="24"/>
        <v>0</v>
      </c>
      <c r="DO46" s="26">
        <v>0</v>
      </c>
      <c r="DP46" s="26">
        <v>0</v>
      </c>
      <c r="DQ46" s="26">
        <v>0</v>
      </c>
      <c r="DR46" s="26">
        <v>0</v>
      </c>
      <c r="DS46" s="26">
        <v>0</v>
      </c>
      <c r="DT46" s="26">
        <v>0</v>
      </c>
      <c r="DU46" s="26">
        <f t="shared" si="25"/>
        <v>24</v>
      </c>
      <c r="DV46" s="26">
        <v>24</v>
      </c>
      <c r="DW46" s="26">
        <v>0</v>
      </c>
      <c r="DX46" s="26">
        <v>0</v>
      </c>
      <c r="DY46" s="26">
        <v>0</v>
      </c>
      <c r="DZ46" s="26">
        <f t="shared" si="26"/>
        <v>0</v>
      </c>
      <c r="EA46" s="26">
        <f t="shared" si="27"/>
        <v>0</v>
      </c>
      <c r="EB46" s="26">
        <v>0</v>
      </c>
      <c r="EC46" s="26">
        <v>0</v>
      </c>
      <c r="ED46" s="26">
        <v>0</v>
      </c>
      <c r="EE46" s="26">
        <v>0</v>
      </c>
      <c r="EF46" s="26">
        <v>0</v>
      </c>
      <c r="EG46" s="26">
        <v>0</v>
      </c>
      <c r="EH46" s="26">
        <f t="shared" si="28"/>
        <v>0</v>
      </c>
      <c r="EI46" s="26">
        <v>0</v>
      </c>
      <c r="EJ46" s="26">
        <v>0</v>
      </c>
      <c r="EK46" s="26">
        <v>0</v>
      </c>
      <c r="EL46" s="26">
        <v>0</v>
      </c>
      <c r="EM46" s="26">
        <v>0</v>
      </c>
      <c r="EN46" s="26">
        <v>0</v>
      </c>
    </row>
    <row r="47" spans="1:144" s="27" customFormat="1" ht="13.5" customHeight="1" x14ac:dyDescent="0.2">
      <c r="A47" s="24" t="s">
        <v>27</v>
      </c>
      <c r="B47" s="25" t="s">
        <v>106</v>
      </c>
      <c r="C47" s="24" t="s">
        <v>107</v>
      </c>
      <c r="D47" s="26">
        <f t="shared" si="0"/>
        <v>318</v>
      </c>
      <c r="E47" s="26">
        <f t="shared" si="1"/>
        <v>255</v>
      </c>
      <c r="F47" s="26">
        <f t="shared" si="2"/>
        <v>254</v>
      </c>
      <c r="G47" s="26">
        <v>0</v>
      </c>
      <c r="H47" s="26">
        <v>254</v>
      </c>
      <c r="I47" s="26">
        <v>0</v>
      </c>
      <c r="J47" s="26">
        <v>0</v>
      </c>
      <c r="K47" s="26">
        <v>0</v>
      </c>
      <c r="L47" s="26">
        <v>0</v>
      </c>
      <c r="M47" s="26">
        <f t="shared" si="3"/>
        <v>1</v>
      </c>
      <c r="N47" s="26">
        <v>0</v>
      </c>
      <c r="O47" s="26">
        <v>1</v>
      </c>
      <c r="P47" s="26">
        <v>0</v>
      </c>
      <c r="Q47" s="26">
        <v>0</v>
      </c>
      <c r="R47" s="26">
        <v>0</v>
      </c>
      <c r="S47" s="26">
        <v>0</v>
      </c>
      <c r="T47" s="26">
        <f t="shared" si="4"/>
        <v>0</v>
      </c>
      <c r="U47" s="26">
        <f t="shared" si="5"/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f t="shared" si="6"/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>
        <v>0</v>
      </c>
      <c r="AI47" s="26">
        <f t="shared" si="7"/>
        <v>0</v>
      </c>
      <c r="AJ47" s="26">
        <f t="shared" si="8"/>
        <v>0</v>
      </c>
      <c r="AK47" s="26">
        <v>0</v>
      </c>
      <c r="AL47" s="26">
        <v>0</v>
      </c>
      <c r="AM47" s="26">
        <v>0</v>
      </c>
      <c r="AN47" s="26">
        <v>0</v>
      </c>
      <c r="AO47" s="26">
        <v>0</v>
      </c>
      <c r="AP47" s="26">
        <v>0</v>
      </c>
      <c r="AQ47" s="26">
        <f t="shared" si="9"/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f t="shared" si="10"/>
        <v>0</v>
      </c>
      <c r="AY47" s="26">
        <f t="shared" si="11"/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f t="shared" si="12"/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f t="shared" si="13"/>
        <v>0</v>
      </c>
      <c r="BN47" s="26">
        <f t="shared" si="14"/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6">
        <f t="shared" si="15"/>
        <v>0</v>
      </c>
      <c r="BV47" s="26">
        <v>0</v>
      </c>
      <c r="BW47" s="26">
        <v>0</v>
      </c>
      <c r="BX47" s="26">
        <v>0</v>
      </c>
      <c r="BY47" s="26">
        <v>0</v>
      </c>
      <c r="BZ47" s="26">
        <v>0</v>
      </c>
      <c r="CA47" s="26">
        <v>0</v>
      </c>
      <c r="CB47" s="26">
        <f t="shared" si="16"/>
        <v>0</v>
      </c>
      <c r="CC47" s="26">
        <f t="shared" si="17"/>
        <v>0</v>
      </c>
      <c r="CD47" s="26">
        <v>0</v>
      </c>
      <c r="CE47" s="26">
        <v>0</v>
      </c>
      <c r="CF47" s="26">
        <v>0</v>
      </c>
      <c r="CG47" s="26">
        <v>0</v>
      </c>
      <c r="CH47" s="26">
        <v>0</v>
      </c>
      <c r="CI47" s="26">
        <v>0</v>
      </c>
      <c r="CJ47" s="26">
        <f t="shared" si="18"/>
        <v>0</v>
      </c>
      <c r="CK47" s="26">
        <v>0</v>
      </c>
      <c r="CL47" s="26">
        <v>0</v>
      </c>
      <c r="CM47" s="26">
        <v>0</v>
      </c>
      <c r="CN47" s="26">
        <v>0</v>
      </c>
      <c r="CO47" s="26">
        <v>0</v>
      </c>
      <c r="CP47" s="26">
        <v>0</v>
      </c>
      <c r="CQ47" s="26">
        <f t="shared" si="19"/>
        <v>58</v>
      </c>
      <c r="CR47" s="26">
        <f t="shared" si="20"/>
        <v>58</v>
      </c>
      <c r="CS47" s="26">
        <v>0</v>
      </c>
      <c r="CT47" s="26">
        <v>0</v>
      </c>
      <c r="CU47" s="26">
        <v>19</v>
      </c>
      <c r="CV47" s="26">
        <v>29</v>
      </c>
      <c r="CW47" s="26">
        <v>0</v>
      </c>
      <c r="CX47" s="26">
        <v>10</v>
      </c>
      <c r="CY47" s="26">
        <f t="shared" si="21"/>
        <v>0</v>
      </c>
      <c r="CZ47" s="26">
        <v>0</v>
      </c>
      <c r="DA47" s="26">
        <v>0</v>
      </c>
      <c r="DB47" s="26">
        <v>0</v>
      </c>
      <c r="DC47" s="26">
        <v>0</v>
      </c>
      <c r="DD47" s="26">
        <v>0</v>
      </c>
      <c r="DE47" s="26">
        <v>0</v>
      </c>
      <c r="DF47" s="26">
        <f t="shared" si="22"/>
        <v>0</v>
      </c>
      <c r="DG47" s="26">
        <f t="shared" si="23"/>
        <v>0</v>
      </c>
      <c r="DH47" s="26">
        <v>0</v>
      </c>
      <c r="DI47" s="26">
        <v>0</v>
      </c>
      <c r="DJ47" s="26">
        <v>0</v>
      </c>
      <c r="DK47" s="26">
        <v>0</v>
      </c>
      <c r="DL47" s="26">
        <v>0</v>
      </c>
      <c r="DM47" s="26">
        <v>0</v>
      </c>
      <c r="DN47" s="26">
        <f t="shared" si="24"/>
        <v>0</v>
      </c>
      <c r="DO47" s="26">
        <v>0</v>
      </c>
      <c r="DP47" s="26">
        <v>0</v>
      </c>
      <c r="DQ47" s="26">
        <v>0</v>
      </c>
      <c r="DR47" s="26">
        <v>0</v>
      </c>
      <c r="DS47" s="26">
        <v>0</v>
      </c>
      <c r="DT47" s="26">
        <v>0</v>
      </c>
      <c r="DU47" s="26">
        <f t="shared" si="25"/>
        <v>0</v>
      </c>
      <c r="DV47" s="26">
        <v>0</v>
      </c>
      <c r="DW47" s="26">
        <v>0</v>
      </c>
      <c r="DX47" s="26">
        <v>0</v>
      </c>
      <c r="DY47" s="26">
        <v>0</v>
      </c>
      <c r="DZ47" s="26">
        <f t="shared" si="26"/>
        <v>5</v>
      </c>
      <c r="EA47" s="26">
        <f t="shared" si="27"/>
        <v>5</v>
      </c>
      <c r="EB47" s="26">
        <v>0</v>
      </c>
      <c r="EC47" s="26">
        <v>0</v>
      </c>
      <c r="ED47" s="26">
        <v>5</v>
      </c>
      <c r="EE47" s="26">
        <v>0</v>
      </c>
      <c r="EF47" s="26">
        <v>0</v>
      </c>
      <c r="EG47" s="26">
        <v>0</v>
      </c>
      <c r="EH47" s="26">
        <f t="shared" si="28"/>
        <v>0</v>
      </c>
      <c r="EI47" s="26">
        <v>0</v>
      </c>
      <c r="EJ47" s="26">
        <v>0</v>
      </c>
      <c r="EK47" s="26">
        <v>0</v>
      </c>
      <c r="EL47" s="26">
        <v>0</v>
      </c>
      <c r="EM47" s="26">
        <v>0</v>
      </c>
      <c r="EN47" s="26">
        <v>0</v>
      </c>
    </row>
    <row r="48" spans="1:144" s="27" customFormat="1" ht="13.5" customHeight="1" x14ac:dyDescent="0.2">
      <c r="A48" s="24" t="s">
        <v>27</v>
      </c>
      <c r="B48" s="25" t="s">
        <v>108</v>
      </c>
      <c r="C48" s="24" t="s">
        <v>109</v>
      </c>
      <c r="D48" s="26">
        <f t="shared" si="0"/>
        <v>4202</v>
      </c>
      <c r="E48" s="26">
        <f t="shared" si="1"/>
        <v>3752</v>
      </c>
      <c r="F48" s="26">
        <f t="shared" si="2"/>
        <v>3743</v>
      </c>
      <c r="G48" s="26">
        <v>0</v>
      </c>
      <c r="H48" s="26">
        <v>3743</v>
      </c>
      <c r="I48" s="26">
        <v>0</v>
      </c>
      <c r="J48" s="26">
        <v>0</v>
      </c>
      <c r="K48" s="26">
        <v>0</v>
      </c>
      <c r="L48" s="26">
        <v>0</v>
      </c>
      <c r="M48" s="26">
        <f t="shared" si="3"/>
        <v>9</v>
      </c>
      <c r="N48" s="26">
        <v>0</v>
      </c>
      <c r="O48" s="26">
        <v>9</v>
      </c>
      <c r="P48" s="26">
        <v>0</v>
      </c>
      <c r="Q48" s="26">
        <v>0</v>
      </c>
      <c r="R48" s="26">
        <v>0</v>
      </c>
      <c r="S48" s="26">
        <v>0</v>
      </c>
      <c r="T48" s="26">
        <f t="shared" si="4"/>
        <v>0</v>
      </c>
      <c r="U48" s="26">
        <f t="shared" si="5"/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f t="shared" si="6"/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f t="shared" si="7"/>
        <v>0</v>
      </c>
      <c r="AJ48" s="26">
        <f t="shared" si="8"/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v>0</v>
      </c>
      <c r="AQ48" s="26">
        <f t="shared" si="9"/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f t="shared" si="10"/>
        <v>0</v>
      </c>
      <c r="AY48" s="26">
        <f t="shared" si="11"/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f t="shared" si="12"/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f t="shared" si="13"/>
        <v>0</v>
      </c>
      <c r="BN48" s="26">
        <f t="shared" si="14"/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6">
        <f t="shared" si="15"/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>
        <v>0</v>
      </c>
      <c r="CB48" s="26">
        <f t="shared" si="16"/>
        <v>0</v>
      </c>
      <c r="CC48" s="26">
        <f t="shared" si="17"/>
        <v>0</v>
      </c>
      <c r="CD48" s="26">
        <v>0</v>
      </c>
      <c r="CE48" s="26">
        <v>0</v>
      </c>
      <c r="CF48" s="26">
        <v>0</v>
      </c>
      <c r="CG48" s="26">
        <v>0</v>
      </c>
      <c r="CH48" s="26">
        <v>0</v>
      </c>
      <c r="CI48" s="26">
        <v>0</v>
      </c>
      <c r="CJ48" s="26">
        <f t="shared" si="18"/>
        <v>0</v>
      </c>
      <c r="CK48" s="26">
        <v>0</v>
      </c>
      <c r="CL48" s="26">
        <v>0</v>
      </c>
      <c r="CM48" s="26">
        <v>0</v>
      </c>
      <c r="CN48" s="26">
        <v>0</v>
      </c>
      <c r="CO48" s="26">
        <v>0</v>
      </c>
      <c r="CP48" s="26">
        <v>0</v>
      </c>
      <c r="CQ48" s="26">
        <f t="shared" si="19"/>
        <v>336</v>
      </c>
      <c r="CR48" s="26">
        <f t="shared" si="20"/>
        <v>332</v>
      </c>
      <c r="CS48" s="26">
        <v>0</v>
      </c>
      <c r="CT48" s="26">
        <v>0</v>
      </c>
      <c r="CU48" s="26">
        <v>126</v>
      </c>
      <c r="CV48" s="26">
        <v>93</v>
      </c>
      <c r="CW48" s="26">
        <v>7</v>
      </c>
      <c r="CX48" s="26">
        <v>106</v>
      </c>
      <c r="CY48" s="26">
        <f t="shared" si="21"/>
        <v>4</v>
      </c>
      <c r="CZ48" s="26">
        <v>0</v>
      </c>
      <c r="DA48" s="26">
        <v>0</v>
      </c>
      <c r="DB48" s="26">
        <v>2</v>
      </c>
      <c r="DC48" s="26">
        <v>0</v>
      </c>
      <c r="DD48" s="26">
        <v>0</v>
      </c>
      <c r="DE48" s="26">
        <v>2</v>
      </c>
      <c r="DF48" s="26">
        <f t="shared" si="22"/>
        <v>0</v>
      </c>
      <c r="DG48" s="26">
        <f t="shared" si="23"/>
        <v>0</v>
      </c>
      <c r="DH48" s="26">
        <v>0</v>
      </c>
      <c r="DI48" s="26">
        <v>0</v>
      </c>
      <c r="DJ48" s="26">
        <v>0</v>
      </c>
      <c r="DK48" s="26">
        <v>0</v>
      </c>
      <c r="DL48" s="26">
        <v>0</v>
      </c>
      <c r="DM48" s="26">
        <v>0</v>
      </c>
      <c r="DN48" s="26">
        <f t="shared" si="24"/>
        <v>0</v>
      </c>
      <c r="DO48" s="26">
        <v>0</v>
      </c>
      <c r="DP48" s="26">
        <v>0</v>
      </c>
      <c r="DQ48" s="26">
        <v>0</v>
      </c>
      <c r="DR48" s="26">
        <v>0</v>
      </c>
      <c r="DS48" s="26">
        <v>0</v>
      </c>
      <c r="DT48" s="26">
        <v>0</v>
      </c>
      <c r="DU48" s="26">
        <f t="shared" si="25"/>
        <v>73</v>
      </c>
      <c r="DV48" s="26">
        <v>73</v>
      </c>
      <c r="DW48" s="26">
        <v>0</v>
      </c>
      <c r="DX48" s="26">
        <v>0</v>
      </c>
      <c r="DY48" s="26">
        <v>0</v>
      </c>
      <c r="DZ48" s="26">
        <f t="shared" si="26"/>
        <v>41</v>
      </c>
      <c r="EA48" s="26">
        <f t="shared" si="27"/>
        <v>21</v>
      </c>
      <c r="EB48" s="26">
        <v>0</v>
      </c>
      <c r="EC48" s="26">
        <v>0</v>
      </c>
      <c r="ED48" s="26">
        <v>21</v>
      </c>
      <c r="EE48" s="26">
        <v>0</v>
      </c>
      <c r="EF48" s="26">
        <v>0</v>
      </c>
      <c r="EG48" s="26">
        <v>0</v>
      </c>
      <c r="EH48" s="26">
        <f t="shared" si="28"/>
        <v>20</v>
      </c>
      <c r="EI48" s="26">
        <v>0</v>
      </c>
      <c r="EJ48" s="26">
        <v>0</v>
      </c>
      <c r="EK48" s="26">
        <v>20</v>
      </c>
      <c r="EL48" s="26">
        <v>0</v>
      </c>
      <c r="EM48" s="26">
        <v>0</v>
      </c>
      <c r="EN48" s="26">
        <v>0</v>
      </c>
    </row>
    <row r="49" spans="1:144" s="27" customFormat="1" ht="13.5" customHeight="1" x14ac:dyDescent="0.2">
      <c r="A49" s="24" t="s">
        <v>27</v>
      </c>
      <c r="B49" s="25" t="s">
        <v>110</v>
      </c>
      <c r="C49" s="24" t="s">
        <v>111</v>
      </c>
      <c r="D49" s="26">
        <f t="shared" si="0"/>
        <v>595</v>
      </c>
      <c r="E49" s="26">
        <f t="shared" si="1"/>
        <v>424</v>
      </c>
      <c r="F49" s="26">
        <f t="shared" si="2"/>
        <v>424</v>
      </c>
      <c r="G49" s="26">
        <v>0</v>
      </c>
      <c r="H49" s="26">
        <v>424</v>
      </c>
      <c r="I49" s="26">
        <v>0</v>
      </c>
      <c r="J49" s="26">
        <v>0</v>
      </c>
      <c r="K49" s="26">
        <v>0</v>
      </c>
      <c r="L49" s="26">
        <v>0</v>
      </c>
      <c r="M49" s="26">
        <f t="shared" si="3"/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f t="shared" si="4"/>
        <v>0</v>
      </c>
      <c r="U49" s="26">
        <f t="shared" si="5"/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f t="shared" si="6"/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f t="shared" si="7"/>
        <v>0</v>
      </c>
      <c r="AJ49" s="26">
        <f t="shared" si="8"/>
        <v>0</v>
      </c>
      <c r="AK49" s="26">
        <v>0</v>
      </c>
      <c r="AL49" s="26">
        <v>0</v>
      </c>
      <c r="AM49" s="26">
        <v>0</v>
      </c>
      <c r="AN49" s="26">
        <v>0</v>
      </c>
      <c r="AO49" s="26">
        <v>0</v>
      </c>
      <c r="AP49" s="26">
        <v>0</v>
      </c>
      <c r="AQ49" s="26">
        <f t="shared" si="9"/>
        <v>0</v>
      </c>
      <c r="AR49" s="26">
        <v>0</v>
      </c>
      <c r="AS49" s="26">
        <v>0</v>
      </c>
      <c r="AT49" s="26">
        <v>0</v>
      </c>
      <c r="AU49" s="26">
        <v>0</v>
      </c>
      <c r="AV49" s="26">
        <v>0</v>
      </c>
      <c r="AW49" s="26">
        <v>0</v>
      </c>
      <c r="AX49" s="26">
        <f t="shared" si="10"/>
        <v>0</v>
      </c>
      <c r="AY49" s="26">
        <f t="shared" si="11"/>
        <v>0</v>
      </c>
      <c r="AZ49" s="26">
        <v>0</v>
      </c>
      <c r="BA49" s="26">
        <v>0</v>
      </c>
      <c r="BB49" s="26">
        <v>0</v>
      </c>
      <c r="BC49" s="26">
        <v>0</v>
      </c>
      <c r="BD49" s="26">
        <v>0</v>
      </c>
      <c r="BE49" s="26">
        <v>0</v>
      </c>
      <c r="BF49" s="26">
        <f t="shared" si="12"/>
        <v>0</v>
      </c>
      <c r="BG49" s="26">
        <v>0</v>
      </c>
      <c r="BH49" s="26">
        <v>0</v>
      </c>
      <c r="BI49" s="26">
        <v>0</v>
      </c>
      <c r="BJ49" s="26">
        <v>0</v>
      </c>
      <c r="BK49" s="26">
        <v>0</v>
      </c>
      <c r="BL49" s="26">
        <v>0</v>
      </c>
      <c r="BM49" s="26">
        <f t="shared" si="13"/>
        <v>0</v>
      </c>
      <c r="BN49" s="26">
        <f t="shared" si="14"/>
        <v>0</v>
      </c>
      <c r="BO49" s="26">
        <v>0</v>
      </c>
      <c r="BP49" s="26">
        <v>0</v>
      </c>
      <c r="BQ49" s="26">
        <v>0</v>
      </c>
      <c r="BR49" s="26">
        <v>0</v>
      </c>
      <c r="BS49" s="26">
        <v>0</v>
      </c>
      <c r="BT49" s="26">
        <v>0</v>
      </c>
      <c r="BU49" s="26">
        <f t="shared" si="15"/>
        <v>0</v>
      </c>
      <c r="BV49" s="26">
        <v>0</v>
      </c>
      <c r="BW49" s="26">
        <v>0</v>
      </c>
      <c r="BX49" s="26">
        <v>0</v>
      </c>
      <c r="BY49" s="26">
        <v>0</v>
      </c>
      <c r="BZ49" s="26">
        <v>0</v>
      </c>
      <c r="CA49" s="26">
        <v>0</v>
      </c>
      <c r="CB49" s="26">
        <f t="shared" si="16"/>
        <v>0</v>
      </c>
      <c r="CC49" s="26">
        <f t="shared" si="17"/>
        <v>0</v>
      </c>
      <c r="CD49" s="26">
        <v>0</v>
      </c>
      <c r="CE49" s="26">
        <v>0</v>
      </c>
      <c r="CF49" s="26">
        <v>0</v>
      </c>
      <c r="CG49" s="26">
        <v>0</v>
      </c>
      <c r="CH49" s="26">
        <v>0</v>
      </c>
      <c r="CI49" s="26">
        <v>0</v>
      </c>
      <c r="CJ49" s="26">
        <f t="shared" si="18"/>
        <v>0</v>
      </c>
      <c r="CK49" s="26">
        <v>0</v>
      </c>
      <c r="CL49" s="26">
        <v>0</v>
      </c>
      <c r="CM49" s="26">
        <v>0</v>
      </c>
      <c r="CN49" s="26">
        <v>0</v>
      </c>
      <c r="CO49" s="26">
        <v>0</v>
      </c>
      <c r="CP49" s="26">
        <v>0</v>
      </c>
      <c r="CQ49" s="26">
        <f t="shared" si="19"/>
        <v>0</v>
      </c>
      <c r="CR49" s="26">
        <f t="shared" si="20"/>
        <v>0</v>
      </c>
      <c r="CS49" s="26">
        <v>0</v>
      </c>
      <c r="CT49" s="26">
        <v>0</v>
      </c>
      <c r="CU49" s="26">
        <v>0</v>
      </c>
      <c r="CV49" s="26">
        <v>0</v>
      </c>
      <c r="CW49" s="26">
        <v>0</v>
      </c>
      <c r="CX49" s="26">
        <v>0</v>
      </c>
      <c r="CY49" s="26">
        <f t="shared" si="21"/>
        <v>0</v>
      </c>
      <c r="CZ49" s="26">
        <v>0</v>
      </c>
      <c r="DA49" s="26">
        <v>0</v>
      </c>
      <c r="DB49" s="26">
        <v>0</v>
      </c>
      <c r="DC49" s="26">
        <v>0</v>
      </c>
      <c r="DD49" s="26">
        <v>0</v>
      </c>
      <c r="DE49" s="26">
        <v>0</v>
      </c>
      <c r="DF49" s="26">
        <f t="shared" si="22"/>
        <v>51</v>
      </c>
      <c r="DG49" s="26">
        <f t="shared" si="23"/>
        <v>25</v>
      </c>
      <c r="DH49" s="26">
        <v>0</v>
      </c>
      <c r="DI49" s="26">
        <v>0</v>
      </c>
      <c r="DJ49" s="26">
        <v>0</v>
      </c>
      <c r="DK49" s="26">
        <v>25</v>
      </c>
      <c r="DL49" s="26">
        <v>0</v>
      </c>
      <c r="DM49" s="26">
        <v>0</v>
      </c>
      <c r="DN49" s="26">
        <f t="shared" si="24"/>
        <v>26</v>
      </c>
      <c r="DO49" s="26">
        <v>0</v>
      </c>
      <c r="DP49" s="26">
        <v>0</v>
      </c>
      <c r="DQ49" s="26">
        <v>0</v>
      </c>
      <c r="DR49" s="26">
        <v>26</v>
      </c>
      <c r="DS49" s="26">
        <v>0</v>
      </c>
      <c r="DT49" s="26">
        <v>0</v>
      </c>
      <c r="DU49" s="26">
        <f t="shared" si="25"/>
        <v>115</v>
      </c>
      <c r="DV49" s="26">
        <v>28</v>
      </c>
      <c r="DW49" s="26">
        <v>0</v>
      </c>
      <c r="DX49" s="26">
        <v>87</v>
      </c>
      <c r="DY49" s="26">
        <v>0</v>
      </c>
      <c r="DZ49" s="26">
        <f t="shared" si="26"/>
        <v>5</v>
      </c>
      <c r="EA49" s="26">
        <f t="shared" si="27"/>
        <v>4</v>
      </c>
      <c r="EB49" s="26">
        <v>0</v>
      </c>
      <c r="EC49" s="26">
        <v>0</v>
      </c>
      <c r="ED49" s="26">
        <v>4</v>
      </c>
      <c r="EE49" s="26">
        <v>0</v>
      </c>
      <c r="EF49" s="26">
        <v>0</v>
      </c>
      <c r="EG49" s="26">
        <v>0</v>
      </c>
      <c r="EH49" s="26">
        <f t="shared" si="28"/>
        <v>1</v>
      </c>
      <c r="EI49" s="26">
        <v>0</v>
      </c>
      <c r="EJ49" s="26">
        <v>0</v>
      </c>
      <c r="EK49" s="26">
        <v>0</v>
      </c>
      <c r="EL49" s="26">
        <v>0</v>
      </c>
      <c r="EM49" s="26">
        <v>0</v>
      </c>
      <c r="EN49" s="26">
        <v>1</v>
      </c>
    </row>
  </sheetData>
  <mergeCells count="3">
    <mergeCell ref="A2:A6"/>
    <mergeCell ref="B2:B6"/>
    <mergeCell ref="C2:C6"/>
  </mergeCells>
  <phoneticPr fontId="1"/>
  <pageMargins left="0.70866141732283472" right="0.70866141732283472" top="0.98425196850393704" bottom="0.70866141732283472" header="0.70866141732283472" footer="0.70866141732283472"/>
  <pageSetup paperSize="9" scale="61" orientation="landscape" r:id="rId1"/>
  <headerFooter alignWithMargins="0">
    <oddHeader>&amp;L処理施設別ごみ搬入量の状況（令和1年度実績）</oddHeader>
  </headerFooter>
  <colBreaks count="8" manualBreakCount="8">
    <brk id="19" min="1" max="48" man="1"/>
    <brk id="34" min="1" max="48" man="1"/>
    <brk id="49" min="1" max="48" man="1"/>
    <brk id="64" min="1" max="48" man="1"/>
    <brk id="79" min="1" max="48" man="1"/>
    <brk id="94" min="1" max="48" man="1"/>
    <brk id="109" min="1" max="48" man="1"/>
    <brk id="124" min="1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N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3" customWidth="1"/>
    <col min="2" max="2" width="8.77734375" style="28" customWidth="1"/>
    <col min="3" max="3" width="12.6640625" style="3" customWidth="1"/>
    <col min="4" max="144" width="9.88671875" style="29" customWidth="1"/>
    <col min="145" max="16384" width="9" style="3"/>
  </cols>
  <sheetData>
    <row r="1" spans="1:144" ht="16.2" x14ac:dyDescent="0.2">
      <c r="A1" s="1" t="s">
        <v>117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</row>
    <row r="2" spans="1:144" s="7" customFormat="1" ht="25.5" customHeight="1" x14ac:dyDescent="0.2">
      <c r="A2" s="77" t="s">
        <v>1</v>
      </c>
      <c r="B2" s="77" t="s">
        <v>2</v>
      </c>
      <c r="C2" s="79" t="s">
        <v>3</v>
      </c>
      <c r="D2" s="4" t="s">
        <v>4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6"/>
    </row>
    <row r="3" spans="1:144" s="7" customFormat="1" ht="25.5" customHeight="1" x14ac:dyDescent="0.2">
      <c r="A3" s="78"/>
      <c r="B3" s="78"/>
      <c r="C3" s="80"/>
      <c r="D3" s="8"/>
      <c r="E3" s="9" t="s">
        <v>5</v>
      </c>
      <c r="F3" s="10"/>
      <c r="G3" s="10"/>
      <c r="H3" s="10"/>
      <c r="I3" s="10"/>
      <c r="J3" s="10"/>
      <c r="K3" s="10"/>
      <c r="L3" s="10"/>
      <c r="M3" s="11"/>
      <c r="N3" s="10"/>
      <c r="O3" s="10"/>
      <c r="P3" s="10"/>
      <c r="Q3" s="10"/>
      <c r="R3" s="10"/>
      <c r="S3" s="10"/>
      <c r="T3" s="9" t="s">
        <v>6</v>
      </c>
      <c r="U3" s="10"/>
      <c r="V3" s="10"/>
      <c r="W3" s="10"/>
      <c r="X3" s="10"/>
      <c r="Y3" s="10"/>
      <c r="Z3" s="10"/>
      <c r="AA3" s="10"/>
      <c r="AB3" s="11"/>
      <c r="AC3" s="10"/>
      <c r="AD3" s="10"/>
      <c r="AE3" s="10"/>
      <c r="AF3" s="10"/>
      <c r="AG3" s="10"/>
      <c r="AH3" s="10"/>
      <c r="AI3" s="9" t="s">
        <v>7</v>
      </c>
      <c r="AJ3" s="10"/>
      <c r="AK3" s="10"/>
      <c r="AL3" s="10"/>
      <c r="AM3" s="10"/>
      <c r="AN3" s="10"/>
      <c r="AO3" s="10"/>
      <c r="AP3" s="10"/>
      <c r="AQ3" s="11"/>
      <c r="AR3" s="10"/>
      <c r="AS3" s="10"/>
      <c r="AT3" s="10"/>
      <c r="AU3" s="10"/>
      <c r="AV3" s="10"/>
      <c r="AW3" s="10"/>
      <c r="AX3" s="9" t="s">
        <v>8</v>
      </c>
      <c r="AY3" s="10"/>
      <c r="AZ3" s="10"/>
      <c r="BA3" s="10"/>
      <c r="BB3" s="10"/>
      <c r="BC3" s="10"/>
      <c r="BD3" s="10"/>
      <c r="BE3" s="10"/>
      <c r="BF3" s="11"/>
      <c r="BG3" s="10"/>
      <c r="BH3" s="10"/>
      <c r="BI3" s="10"/>
      <c r="BJ3" s="10"/>
      <c r="BK3" s="10"/>
      <c r="BL3" s="10"/>
      <c r="BM3" s="9" t="s">
        <v>9</v>
      </c>
      <c r="BN3" s="10"/>
      <c r="BO3" s="10"/>
      <c r="BP3" s="10"/>
      <c r="BQ3" s="10"/>
      <c r="BR3" s="10"/>
      <c r="BS3" s="10"/>
      <c r="BT3" s="10"/>
      <c r="BU3" s="11"/>
      <c r="BV3" s="10"/>
      <c r="BW3" s="10"/>
      <c r="BX3" s="10"/>
      <c r="BY3" s="10"/>
      <c r="BZ3" s="10"/>
      <c r="CA3" s="10"/>
      <c r="CB3" s="9" t="s">
        <v>10</v>
      </c>
      <c r="CC3" s="10"/>
      <c r="CD3" s="10"/>
      <c r="CE3" s="10"/>
      <c r="CF3" s="10"/>
      <c r="CG3" s="10"/>
      <c r="CH3" s="10"/>
      <c r="CI3" s="10"/>
      <c r="CJ3" s="11"/>
      <c r="CK3" s="10"/>
      <c r="CL3" s="10"/>
      <c r="CM3" s="10"/>
      <c r="CN3" s="10"/>
      <c r="CO3" s="10"/>
      <c r="CP3" s="10"/>
      <c r="CQ3" s="9" t="s">
        <v>11</v>
      </c>
      <c r="CR3" s="10"/>
      <c r="CS3" s="10"/>
      <c r="CT3" s="10"/>
      <c r="CU3" s="10"/>
      <c r="CV3" s="10"/>
      <c r="CW3" s="10"/>
      <c r="CX3" s="10"/>
      <c r="CY3" s="11"/>
      <c r="CZ3" s="10"/>
      <c r="DA3" s="10"/>
      <c r="DB3" s="10"/>
      <c r="DC3" s="10"/>
      <c r="DD3" s="10"/>
      <c r="DE3" s="10"/>
      <c r="DF3" s="9" t="s">
        <v>12</v>
      </c>
      <c r="DG3" s="10"/>
      <c r="DH3" s="10"/>
      <c r="DI3" s="10"/>
      <c r="DJ3" s="10"/>
      <c r="DK3" s="10"/>
      <c r="DL3" s="10"/>
      <c r="DM3" s="10"/>
      <c r="DN3" s="11"/>
      <c r="DO3" s="10"/>
      <c r="DP3" s="10"/>
      <c r="DQ3" s="10"/>
      <c r="DR3" s="10"/>
      <c r="DS3" s="10"/>
      <c r="DT3" s="10"/>
      <c r="DU3" s="9" t="s">
        <v>13</v>
      </c>
      <c r="DV3" s="11"/>
      <c r="DW3" s="11"/>
      <c r="DX3" s="11"/>
      <c r="DY3" s="12"/>
      <c r="DZ3" s="9" t="s">
        <v>14</v>
      </c>
      <c r="EA3" s="10"/>
      <c r="EB3" s="10"/>
      <c r="EC3" s="10"/>
      <c r="ED3" s="10"/>
      <c r="EE3" s="10"/>
      <c r="EF3" s="10"/>
      <c r="EG3" s="10"/>
      <c r="EH3" s="11"/>
      <c r="EI3" s="10"/>
      <c r="EJ3" s="10"/>
      <c r="EK3" s="10"/>
      <c r="EL3" s="10"/>
      <c r="EM3" s="10"/>
      <c r="EN3" s="13"/>
    </row>
    <row r="4" spans="1:144" s="7" customFormat="1" ht="25.5" customHeight="1" x14ac:dyDescent="0.2">
      <c r="A4" s="78"/>
      <c r="B4" s="78"/>
      <c r="C4" s="80"/>
      <c r="D4" s="8"/>
      <c r="E4" s="8"/>
      <c r="F4" s="9" t="s">
        <v>15</v>
      </c>
      <c r="G4" s="10"/>
      <c r="H4" s="10"/>
      <c r="I4" s="10"/>
      <c r="J4" s="10"/>
      <c r="K4" s="10"/>
      <c r="L4" s="10"/>
      <c r="M4" s="9" t="s">
        <v>16</v>
      </c>
      <c r="N4" s="10"/>
      <c r="O4" s="10"/>
      <c r="P4" s="10"/>
      <c r="Q4" s="10"/>
      <c r="R4" s="10"/>
      <c r="S4" s="10"/>
      <c r="T4" s="8"/>
      <c r="U4" s="9" t="s">
        <v>15</v>
      </c>
      <c r="V4" s="10"/>
      <c r="W4" s="10"/>
      <c r="X4" s="10"/>
      <c r="Y4" s="10"/>
      <c r="Z4" s="10"/>
      <c r="AA4" s="10"/>
      <c r="AB4" s="9" t="s">
        <v>16</v>
      </c>
      <c r="AC4" s="10"/>
      <c r="AD4" s="10"/>
      <c r="AE4" s="10"/>
      <c r="AF4" s="10"/>
      <c r="AG4" s="10"/>
      <c r="AH4" s="10"/>
      <c r="AI4" s="8"/>
      <c r="AJ4" s="9" t="s">
        <v>15</v>
      </c>
      <c r="AK4" s="10"/>
      <c r="AL4" s="10"/>
      <c r="AM4" s="10"/>
      <c r="AN4" s="10"/>
      <c r="AO4" s="10"/>
      <c r="AP4" s="10"/>
      <c r="AQ4" s="9" t="s">
        <v>16</v>
      </c>
      <c r="AR4" s="10"/>
      <c r="AS4" s="10"/>
      <c r="AT4" s="10"/>
      <c r="AU4" s="10"/>
      <c r="AV4" s="10"/>
      <c r="AW4" s="10"/>
      <c r="AX4" s="8"/>
      <c r="AY4" s="9" t="s">
        <v>15</v>
      </c>
      <c r="AZ4" s="10"/>
      <c r="BA4" s="10"/>
      <c r="BB4" s="10"/>
      <c r="BC4" s="10"/>
      <c r="BD4" s="10"/>
      <c r="BE4" s="10"/>
      <c r="BF4" s="9" t="s">
        <v>16</v>
      </c>
      <c r="BG4" s="10"/>
      <c r="BH4" s="10"/>
      <c r="BI4" s="10"/>
      <c r="BJ4" s="10"/>
      <c r="BK4" s="10"/>
      <c r="BL4" s="10"/>
      <c r="BM4" s="8"/>
      <c r="BN4" s="9" t="s">
        <v>15</v>
      </c>
      <c r="BO4" s="10"/>
      <c r="BP4" s="10"/>
      <c r="BQ4" s="10"/>
      <c r="BR4" s="10"/>
      <c r="BS4" s="10"/>
      <c r="BT4" s="10"/>
      <c r="BU4" s="9" t="s">
        <v>16</v>
      </c>
      <c r="BV4" s="10"/>
      <c r="BW4" s="10"/>
      <c r="BX4" s="10"/>
      <c r="BY4" s="10"/>
      <c r="BZ4" s="10"/>
      <c r="CA4" s="10"/>
      <c r="CB4" s="8"/>
      <c r="CC4" s="9" t="s">
        <v>15</v>
      </c>
      <c r="CD4" s="10"/>
      <c r="CE4" s="10"/>
      <c r="CF4" s="10"/>
      <c r="CG4" s="10"/>
      <c r="CH4" s="10"/>
      <c r="CI4" s="10"/>
      <c r="CJ4" s="9" t="s">
        <v>16</v>
      </c>
      <c r="CK4" s="10"/>
      <c r="CL4" s="10"/>
      <c r="CM4" s="10"/>
      <c r="CN4" s="10"/>
      <c r="CO4" s="10"/>
      <c r="CP4" s="10"/>
      <c r="CQ4" s="8"/>
      <c r="CR4" s="9" t="s">
        <v>15</v>
      </c>
      <c r="CS4" s="10"/>
      <c r="CT4" s="10"/>
      <c r="CU4" s="10"/>
      <c r="CV4" s="10"/>
      <c r="CW4" s="10"/>
      <c r="CX4" s="10"/>
      <c r="CY4" s="9" t="s">
        <v>16</v>
      </c>
      <c r="CZ4" s="10"/>
      <c r="DA4" s="10"/>
      <c r="DB4" s="10"/>
      <c r="DC4" s="10"/>
      <c r="DD4" s="10"/>
      <c r="DE4" s="10"/>
      <c r="DF4" s="8"/>
      <c r="DG4" s="9" t="s">
        <v>15</v>
      </c>
      <c r="DH4" s="10"/>
      <c r="DI4" s="10"/>
      <c r="DJ4" s="10"/>
      <c r="DK4" s="10"/>
      <c r="DL4" s="10"/>
      <c r="DM4" s="10"/>
      <c r="DN4" s="9" t="s">
        <v>16</v>
      </c>
      <c r="DO4" s="10"/>
      <c r="DP4" s="10"/>
      <c r="DQ4" s="10"/>
      <c r="DR4" s="10"/>
      <c r="DS4" s="10"/>
      <c r="DT4" s="10"/>
      <c r="DU4" s="8"/>
      <c r="DV4" s="14" t="s">
        <v>17</v>
      </c>
      <c r="DW4" s="12"/>
      <c r="DX4" s="8" t="s">
        <v>18</v>
      </c>
      <c r="DY4" s="12"/>
      <c r="DZ4" s="8"/>
      <c r="EA4" s="9" t="s">
        <v>15</v>
      </c>
      <c r="EB4" s="10"/>
      <c r="EC4" s="10"/>
      <c r="ED4" s="10"/>
      <c r="EE4" s="10"/>
      <c r="EF4" s="10"/>
      <c r="EG4" s="10"/>
      <c r="EH4" s="9" t="s">
        <v>16</v>
      </c>
      <c r="EI4" s="10"/>
      <c r="EJ4" s="10"/>
      <c r="EK4" s="10"/>
      <c r="EL4" s="10"/>
      <c r="EM4" s="10"/>
      <c r="EN4" s="12"/>
    </row>
    <row r="5" spans="1:144" s="7" customFormat="1" ht="22.5" customHeight="1" x14ac:dyDescent="0.2">
      <c r="A5" s="78"/>
      <c r="B5" s="78"/>
      <c r="C5" s="80"/>
      <c r="D5" s="15" t="s">
        <v>19</v>
      </c>
      <c r="E5" s="15" t="s">
        <v>19</v>
      </c>
      <c r="F5" s="15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6" t="s">
        <v>24</v>
      </c>
      <c r="L5" s="16" t="s">
        <v>25</v>
      </c>
      <c r="M5" s="15" t="s">
        <v>19</v>
      </c>
      <c r="N5" s="16" t="s">
        <v>20</v>
      </c>
      <c r="O5" s="16" t="s">
        <v>21</v>
      </c>
      <c r="P5" s="16" t="s">
        <v>22</v>
      </c>
      <c r="Q5" s="16" t="s">
        <v>23</v>
      </c>
      <c r="R5" s="16" t="s">
        <v>24</v>
      </c>
      <c r="S5" s="16" t="s">
        <v>25</v>
      </c>
      <c r="T5" s="15" t="s">
        <v>19</v>
      </c>
      <c r="U5" s="15" t="s">
        <v>19</v>
      </c>
      <c r="V5" s="16" t="s">
        <v>20</v>
      </c>
      <c r="W5" s="16" t="s">
        <v>21</v>
      </c>
      <c r="X5" s="16" t="s">
        <v>22</v>
      </c>
      <c r="Y5" s="16" t="s">
        <v>23</v>
      </c>
      <c r="Z5" s="16" t="s">
        <v>24</v>
      </c>
      <c r="AA5" s="16" t="s">
        <v>25</v>
      </c>
      <c r="AB5" s="15" t="s">
        <v>19</v>
      </c>
      <c r="AC5" s="16" t="s">
        <v>20</v>
      </c>
      <c r="AD5" s="16" t="s">
        <v>21</v>
      </c>
      <c r="AE5" s="16" t="s">
        <v>22</v>
      </c>
      <c r="AF5" s="16" t="s">
        <v>23</v>
      </c>
      <c r="AG5" s="16" t="s">
        <v>24</v>
      </c>
      <c r="AH5" s="16" t="s">
        <v>25</v>
      </c>
      <c r="AI5" s="15" t="s">
        <v>19</v>
      </c>
      <c r="AJ5" s="15" t="s">
        <v>19</v>
      </c>
      <c r="AK5" s="16" t="s">
        <v>20</v>
      </c>
      <c r="AL5" s="16" t="s">
        <v>21</v>
      </c>
      <c r="AM5" s="16" t="s">
        <v>22</v>
      </c>
      <c r="AN5" s="16" t="s">
        <v>23</v>
      </c>
      <c r="AO5" s="16" t="s">
        <v>24</v>
      </c>
      <c r="AP5" s="16" t="s">
        <v>25</v>
      </c>
      <c r="AQ5" s="15" t="s">
        <v>19</v>
      </c>
      <c r="AR5" s="16" t="s">
        <v>20</v>
      </c>
      <c r="AS5" s="16" t="s">
        <v>21</v>
      </c>
      <c r="AT5" s="16" t="s">
        <v>22</v>
      </c>
      <c r="AU5" s="16" t="s">
        <v>23</v>
      </c>
      <c r="AV5" s="16" t="s">
        <v>24</v>
      </c>
      <c r="AW5" s="16" t="s">
        <v>25</v>
      </c>
      <c r="AX5" s="15" t="s">
        <v>19</v>
      </c>
      <c r="AY5" s="15" t="s">
        <v>19</v>
      </c>
      <c r="AZ5" s="16" t="s">
        <v>20</v>
      </c>
      <c r="BA5" s="16" t="s">
        <v>21</v>
      </c>
      <c r="BB5" s="16" t="s">
        <v>22</v>
      </c>
      <c r="BC5" s="16" t="s">
        <v>23</v>
      </c>
      <c r="BD5" s="16" t="s">
        <v>24</v>
      </c>
      <c r="BE5" s="16" t="s">
        <v>25</v>
      </c>
      <c r="BF5" s="15" t="s">
        <v>19</v>
      </c>
      <c r="BG5" s="16" t="s">
        <v>20</v>
      </c>
      <c r="BH5" s="16" t="s">
        <v>21</v>
      </c>
      <c r="BI5" s="16" t="s">
        <v>22</v>
      </c>
      <c r="BJ5" s="16" t="s">
        <v>23</v>
      </c>
      <c r="BK5" s="16" t="s">
        <v>24</v>
      </c>
      <c r="BL5" s="16" t="s">
        <v>25</v>
      </c>
      <c r="BM5" s="15" t="s">
        <v>19</v>
      </c>
      <c r="BN5" s="15" t="s">
        <v>19</v>
      </c>
      <c r="BO5" s="16" t="s">
        <v>20</v>
      </c>
      <c r="BP5" s="16" t="s">
        <v>21</v>
      </c>
      <c r="BQ5" s="16" t="s">
        <v>22</v>
      </c>
      <c r="BR5" s="16" t="s">
        <v>23</v>
      </c>
      <c r="BS5" s="16" t="s">
        <v>24</v>
      </c>
      <c r="BT5" s="16" t="s">
        <v>25</v>
      </c>
      <c r="BU5" s="15" t="s">
        <v>19</v>
      </c>
      <c r="BV5" s="16" t="s">
        <v>20</v>
      </c>
      <c r="BW5" s="16" t="s">
        <v>21</v>
      </c>
      <c r="BX5" s="16" t="s">
        <v>22</v>
      </c>
      <c r="BY5" s="16" t="s">
        <v>23</v>
      </c>
      <c r="BZ5" s="16" t="s">
        <v>24</v>
      </c>
      <c r="CA5" s="16" t="s">
        <v>25</v>
      </c>
      <c r="CB5" s="15" t="s">
        <v>19</v>
      </c>
      <c r="CC5" s="15" t="s">
        <v>19</v>
      </c>
      <c r="CD5" s="16" t="s">
        <v>20</v>
      </c>
      <c r="CE5" s="16" t="s">
        <v>21</v>
      </c>
      <c r="CF5" s="16" t="s">
        <v>22</v>
      </c>
      <c r="CG5" s="16" t="s">
        <v>23</v>
      </c>
      <c r="CH5" s="16" t="s">
        <v>24</v>
      </c>
      <c r="CI5" s="16" t="s">
        <v>25</v>
      </c>
      <c r="CJ5" s="15" t="s">
        <v>19</v>
      </c>
      <c r="CK5" s="16" t="s">
        <v>20</v>
      </c>
      <c r="CL5" s="16" t="s">
        <v>21</v>
      </c>
      <c r="CM5" s="16" t="s">
        <v>22</v>
      </c>
      <c r="CN5" s="16" t="s">
        <v>23</v>
      </c>
      <c r="CO5" s="16" t="s">
        <v>24</v>
      </c>
      <c r="CP5" s="16" t="s">
        <v>25</v>
      </c>
      <c r="CQ5" s="15" t="s">
        <v>19</v>
      </c>
      <c r="CR5" s="15" t="s">
        <v>19</v>
      </c>
      <c r="CS5" s="16" t="s">
        <v>20</v>
      </c>
      <c r="CT5" s="16" t="s">
        <v>21</v>
      </c>
      <c r="CU5" s="16" t="s">
        <v>22</v>
      </c>
      <c r="CV5" s="16" t="s">
        <v>23</v>
      </c>
      <c r="CW5" s="16" t="s">
        <v>24</v>
      </c>
      <c r="CX5" s="16" t="s">
        <v>25</v>
      </c>
      <c r="CY5" s="15" t="s">
        <v>19</v>
      </c>
      <c r="CZ5" s="16" t="s">
        <v>20</v>
      </c>
      <c r="DA5" s="16" t="s">
        <v>21</v>
      </c>
      <c r="DB5" s="16" t="s">
        <v>22</v>
      </c>
      <c r="DC5" s="16" t="s">
        <v>23</v>
      </c>
      <c r="DD5" s="16" t="s">
        <v>24</v>
      </c>
      <c r="DE5" s="16" t="s">
        <v>25</v>
      </c>
      <c r="DF5" s="15" t="s">
        <v>19</v>
      </c>
      <c r="DG5" s="15" t="s">
        <v>19</v>
      </c>
      <c r="DH5" s="16" t="s">
        <v>20</v>
      </c>
      <c r="DI5" s="16" t="s">
        <v>21</v>
      </c>
      <c r="DJ5" s="16" t="s">
        <v>22</v>
      </c>
      <c r="DK5" s="16" t="s">
        <v>23</v>
      </c>
      <c r="DL5" s="16" t="s">
        <v>24</v>
      </c>
      <c r="DM5" s="16" t="s">
        <v>25</v>
      </c>
      <c r="DN5" s="15" t="s">
        <v>19</v>
      </c>
      <c r="DO5" s="16" t="s">
        <v>20</v>
      </c>
      <c r="DP5" s="16" t="s">
        <v>21</v>
      </c>
      <c r="DQ5" s="16" t="s">
        <v>22</v>
      </c>
      <c r="DR5" s="16" t="s">
        <v>23</v>
      </c>
      <c r="DS5" s="16" t="s">
        <v>24</v>
      </c>
      <c r="DT5" s="16" t="s">
        <v>25</v>
      </c>
      <c r="DU5" s="15" t="s">
        <v>19</v>
      </c>
      <c r="DV5" s="16" t="s">
        <v>23</v>
      </c>
      <c r="DW5" s="16" t="s">
        <v>24</v>
      </c>
      <c r="DX5" s="16" t="s">
        <v>23</v>
      </c>
      <c r="DY5" s="16" t="s">
        <v>24</v>
      </c>
      <c r="DZ5" s="15" t="s">
        <v>19</v>
      </c>
      <c r="EA5" s="15" t="s">
        <v>19</v>
      </c>
      <c r="EB5" s="16" t="s">
        <v>20</v>
      </c>
      <c r="EC5" s="16" t="s">
        <v>21</v>
      </c>
      <c r="ED5" s="16" t="s">
        <v>22</v>
      </c>
      <c r="EE5" s="16" t="s">
        <v>23</v>
      </c>
      <c r="EF5" s="16" t="s">
        <v>24</v>
      </c>
      <c r="EG5" s="16" t="s">
        <v>25</v>
      </c>
      <c r="EH5" s="15" t="s">
        <v>19</v>
      </c>
      <c r="EI5" s="16" t="s">
        <v>20</v>
      </c>
      <c r="EJ5" s="16" t="s">
        <v>21</v>
      </c>
      <c r="EK5" s="16" t="s">
        <v>22</v>
      </c>
      <c r="EL5" s="16" t="s">
        <v>23</v>
      </c>
      <c r="EM5" s="16" t="s">
        <v>24</v>
      </c>
      <c r="EN5" s="16" t="s">
        <v>25</v>
      </c>
    </row>
    <row r="6" spans="1:144" s="18" customFormat="1" ht="13.5" customHeight="1" x14ac:dyDescent="0.2">
      <c r="A6" s="78"/>
      <c r="B6" s="78"/>
      <c r="C6" s="80"/>
      <c r="D6" s="17" t="s">
        <v>26</v>
      </c>
      <c r="E6" s="17" t="s">
        <v>26</v>
      </c>
      <c r="F6" s="17" t="s">
        <v>26</v>
      </c>
      <c r="G6" s="17" t="s">
        <v>26</v>
      </c>
      <c r="H6" s="17" t="s">
        <v>26</v>
      </c>
      <c r="I6" s="17" t="s">
        <v>26</v>
      </c>
      <c r="J6" s="17" t="s">
        <v>26</v>
      </c>
      <c r="K6" s="17" t="s">
        <v>26</v>
      </c>
      <c r="L6" s="17" t="s">
        <v>26</v>
      </c>
      <c r="M6" s="17" t="s">
        <v>26</v>
      </c>
      <c r="N6" s="17" t="s">
        <v>26</v>
      </c>
      <c r="O6" s="17" t="s">
        <v>26</v>
      </c>
      <c r="P6" s="17" t="s">
        <v>26</v>
      </c>
      <c r="Q6" s="17" t="s">
        <v>26</v>
      </c>
      <c r="R6" s="17" t="s">
        <v>26</v>
      </c>
      <c r="S6" s="17" t="s">
        <v>26</v>
      </c>
      <c r="T6" s="17" t="s">
        <v>26</v>
      </c>
      <c r="U6" s="17" t="s">
        <v>26</v>
      </c>
      <c r="V6" s="17" t="s">
        <v>26</v>
      </c>
      <c r="W6" s="17" t="s">
        <v>26</v>
      </c>
      <c r="X6" s="17" t="s">
        <v>26</v>
      </c>
      <c r="Y6" s="17" t="s">
        <v>26</v>
      </c>
      <c r="Z6" s="17" t="s">
        <v>26</v>
      </c>
      <c r="AA6" s="17" t="s">
        <v>26</v>
      </c>
      <c r="AB6" s="17" t="s">
        <v>26</v>
      </c>
      <c r="AC6" s="17" t="s">
        <v>26</v>
      </c>
      <c r="AD6" s="17" t="s">
        <v>26</v>
      </c>
      <c r="AE6" s="17" t="s">
        <v>26</v>
      </c>
      <c r="AF6" s="17" t="s">
        <v>26</v>
      </c>
      <c r="AG6" s="17" t="s">
        <v>26</v>
      </c>
      <c r="AH6" s="17" t="s">
        <v>26</v>
      </c>
      <c r="AI6" s="17" t="s">
        <v>26</v>
      </c>
      <c r="AJ6" s="17" t="s">
        <v>26</v>
      </c>
      <c r="AK6" s="17" t="s">
        <v>26</v>
      </c>
      <c r="AL6" s="17" t="s">
        <v>26</v>
      </c>
      <c r="AM6" s="17" t="s">
        <v>26</v>
      </c>
      <c r="AN6" s="17" t="s">
        <v>26</v>
      </c>
      <c r="AO6" s="17" t="s">
        <v>26</v>
      </c>
      <c r="AP6" s="17" t="s">
        <v>26</v>
      </c>
      <c r="AQ6" s="17" t="s">
        <v>26</v>
      </c>
      <c r="AR6" s="17" t="s">
        <v>26</v>
      </c>
      <c r="AS6" s="17" t="s">
        <v>26</v>
      </c>
      <c r="AT6" s="17" t="s">
        <v>26</v>
      </c>
      <c r="AU6" s="17" t="s">
        <v>26</v>
      </c>
      <c r="AV6" s="17" t="s">
        <v>26</v>
      </c>
      <c r="AW6" s="17" t="s">
        <v>26</v>
      </c>
      <c r="AX6" s="17" t="s">
        <v>26</v>
      </c>
      <c r="AY6" s="17" t="s">
        <v>26</v>
      </c>
      <c r="AZ6" s="17" t="s">
        <v>26</v>
      </c>
      <c r="BA6" s="17" t="s">
        <v>26</v>
      </c>
      <c r="BB6" s="17" t="s">
        <v>26</v>
      </c>
      <c r="BC6" s="17" t="s">
        <v>26</v>
      </c>
      <c r="BD6" s="17" t="s">
        <v>26</v>
      </c>
      <c r="BE6" s="17" t="s">
        <v>26</v>
      </c>
      <c r="BF6" s="17" t="s">
        <v>26</v>
      </c>
      <c r="BG6" s="17" t="s">
        <v>26</v>
      </c>
      <c r="BH6" s="17" t="s">
        <v>26</v>
      </c>
      <c r="BI6" s="17" t="s">
        <v>26</v>
      </c>
      <c r="BJ6" s="17" t="s">
        <v>26</v>
      </c>
      <c r="BK6" s="17" t="s">
        <v>26</v>
      </c>
      <c r="BL6" s="17" t="s">
        <v>26</v>
      </c>
      <c r="BM6" s="17" t="s">
        <v>26</v>
      </c>
      <c r="BN6" s="17" t="s">
        <v>26</v>
      </c>
      <c r="BO6" s="17" t="s">
        <v>26</v>
      </c>
      <c r="BP6" s="17" t="s">
        <v>26</v>
      </c>
      <c r="BQ6" s="17" t="s">
        <v>26</v>
      </c>
      <c r="BR6" s="17" t="s">
        <v>26</v>
      </c>
      <c r="BS6" s="17" t="s">
        <v>26</v>
      </c>
      <c r="BT6" s="17" t="s">
        <v>26</v>
      </c>
      <c r="BU6" s="17" t="s">
        <v>26</v>
      </c>
      <c r="BV6" s="17" t="s">
        <v>26</v>
      </c>
      <c r="BW6" s="17" t="s">
        <v>26</v>
      </c>
      <c r="BX6" s="17" t="s">
        <v>26</v>
      </c>
      <c r="BY6" s="17" t="s">
        <v>26</v>
      </c>
      <c r="BZ6" s="17" t="s">
        <v>26</v>
      </c>
      <c r="CA6" s="17" t="s">
        <v>26</v>
      </c>
      <c r="CB6" s="17" t="s">
        <v>26</v>
      </c>
      <c r="CC6" s="17" t="s">
        <v>26</v>
      </c>
      <c r="CD6" s="17" t="s">
        <v>26</v>
      </c>
      <c r="CE6" s="17" t="s">
        <v>26</v>
      </c>
      <c r="CF6" s="17" t="s">
        <v>26</v>
      </c>
      <c r="CG6" s="17" t="s">
        <v>26</v>
      </c>
      <c r="CH6" s="17" t="s">
        <v>26</v>
      </c>
      <c r="CI6" s="17" t="s">
        <v>26</v>
      </c>
      <c r="CJ6" s="17" t="s">
        <v>26</v>
      </c>
      <c r="CK6" s="17" t="s">
        <v>26</v>
      </c>
      <c r="CL6" s="17" t="s">
        <v>26</v>
      </c>
      <c r="CM6" s="17" t="s">
        <v>26</v>
      </c>
      <c r="CN6" s="17" t="s">
        <v>26</v>
      </c>
      <c r="CO6" s="17" t="s">
        <v>26</v>
      </c>
      <c r="CP6" s="17" t="s">
        <v>26</v>
      </c>
      <c r="CQ6" s="17" t="s">
        <v>26</v>
      </c>
      <c r="CR6" s="17" t="s">
        <v>26</v>
      </c>
      <c r="CS6" s="17" t="s">
        <v>26</v>
      </c>
      <c r="CT6" s="17" t="s">
        <v>26</v>
      </c>
      <c r="CU6" s="17" t="s">
        <v>26</v>
      </c>
      <c r="CV6" s="17" t="s">
        <v>26</v>
      </c>
      <c r="CW6" s="17" t="s">
        <v>26</v>
      </c>
      <c r="CX6" s="17" t="s">
        <v>26</v>
      </c>
      <c r="CY6" s="17" t="s">
        <v>26</v>
      </c>
      <c r="CZ6" s="17" t="s">
        <v>26</v>
      </c>
      <c r="DA6" s="17" t="s">
        <v>26</v>
      </c>
      <c r="DB6" s="17" t="s">
        <v>26</v>
      </c>
      <c r="DC6" s="17" t="s">
        <v>26</v>
      </c>
      <c r="DD6" s="17" t="s">
        <v>26</v>
      </c>
      <c r="DE6" s="17" t="s">
        <v>26</v>
      </c>
      <c r="DF6" s="17" t="s">
        <v>26</v>
      </c>
      <c r="DG6" s="17" t="s">
        <v>26</v>
      </c>
      <c r="DH6" s="17" t="s">
        <v>26</v>
      </c>
      <c r="DI6" s="17" t="s">
        <v>26</v>
      </c>
      <c r="DJ6" s="17" t="s">
        <v>26</v>
      </c>
      <c r="DK6" s="17" t="s">
        <v>26</v>
      </c>
      <c r="DL6" s="17" t="s">
        <v>26</v>
      </c>
      <c r="DM6" s="17" t="s">
        <v>26</v>
      </c>
      <c r="DN6" s="17" t="s">
        <v>26</v>
      </c>
      <c r="DO6" s="17" t="s">
        <v>26</v>
      </c>
      <c r="DP6" s="17" t="s">
        <v>26</v>
      </c>
      <c r="DQ6" s="17" t="s">
        <v>26</v>
      </c>
      <c r="DR6" s="17" t="s">
        <v>26</v>
      </c>
      <c r="DS6" s="17" t="s">
        <v>26</v>
      </c>
      <c r="DT6" s="17" t="s">
        <v>26</v>
      </c>
      <c r="DU6" s="17" t="s">
        <v>26</v>
      </c>
      <c r="DV6" s="17" t="s">
        <v>26</v>
      </c>
      <c r="DW6" s="17" t="s">
        <v>26</v>
      </c>
      <c r="DX6" s="17" t="s">
        <v>26</v>
      </c>
      <c r="DY6" s="17" t="s">
        <v>26</v>
      </c>
      <c r="DZ6" s="17" t="s">
        <v>26</v>
      </c>
      <c r="EA6" s="17" t="s">
        <v>26</v>
      </c>
      <c r="EB6" s="17" t="s">
        <v>26</v>
      </c>
      <c r="EC6" s="17" t="s">
        <v>26</v>
      </c>
      <c r="ED6" s="17" t="s">
        <v>26</v>
      </c>
      <c r="EE6" s="17" t="s">
        <v>26</v>
      </c>
      <c r="EF6" s="17" t="s">
        <v>26</v>
      </c>
      <c r="EG6" s="17" t="s">
        <v>26</v>
      </c>
      <c r="EH6" s="17" t="s">
        <v>26</v>
      </c>
      <c r="EI6" s="17" t="s">
        <v>26</v>
      </c>
      <c r="EJ6" s="17" t="s">
        <v>26</v>
      </c>
      <c r="EK6" s="17" t="s">
        <v>26</v>
      </c>
      <c r="EL6" s="17" t="s">
        <v>26</v>
      </c>
      <c r="EM6" s="17" t="s">
        <v>26</v>
      </c>
      <c r="EN6" s="17" t="s">
        <v>26</v>
      </c>
    </row>
    <row r="7" spans="1:144" s="23" customFormat="1" ht="13.5" customHeight="1" x14ac:dyDescent="0.2">
      <c r="A7" s="19" t="str">
        <f>[6]ごみ処理概要!A7</f>
        <v>岐阜県</v>
      </c>
      <c r="B7" s="20" t="str">
        <f>[6]ごみ処理概要!B7</f>
        <v>21000</v>
      </c>
      <c r="C7" s="21" t="s">
        <v>19</v>
      </c>
      <c r="D7" s="22">
        <f t="shared" ref="D7:D49" si="0">SUM(E7,T7,AI7,AX7,BM7,CB7,CQ7,DF7,DU7,DZ7)</f>
        <v>615753</v>
      </c>
      <c r="E7" s="22">
        <f t="shared" ref="E7:E49" si="1">SUM(F7,M7)</f>
        <v>500891</v>
      </c>
      <c r="F7" s="22">
        <f t="shared" ref="F7:F49" si="2">SUM(G7:L7)</f>
        <v>464060</v>
      </c>
      <c r="G7" s="22">
        <f>SUM(G$8:G$49)</f>
        <v>0</v>
      </c>
      <c r="H7" s="22">
        <f>SUM(H$8:H$49)</f>
        <v>462322</v>
      </c>
      <c r="I7" s="22">
        <f>SUM(I$8:I$49)</f>
        <v>392</v>
      </c>
      <c r="J7" s="22">
        <f>SUM(J$8:J$49)</f>
        <v>0</v>
      </c>
      <c r="K7" s="22">
        <f>SUM(K$8:K$49)</f>
        <v>0</v>
      </c>
      <c r="L7" s="22">
        <f>SUM(L$8:L$49)</f>
        <v>1346</v>
      </c>
      <c r="M7" s="22">
        <f t="shared" ref="M7:M49" si="3">SUM(N7:S7)</f>
        <v>36831</v>
      </c>
      <c r="N7" s="22">
        <f>SUM(N$8:N$49)</f>
        <v>0</v>
      </c>
      <c r="O7" s="22">
        <f>SUM(O$8:O$49)</f>
        <v>36353</v>
      </c>
      <c r="P7" s="22">
        <f>SUM(P$8:P$49)</f>
        <v>0</v>
      </c>
      <c r="Q7" s="22">
        <f>SUM(Q$8:Q$49)</f>
        <v>0</v>
      </c>
      <c r="R7" s="22">
        <f>SUM(R$8:R$49)</f>
        <v>0</v>
      </c>
      <c r="S7" s="22">
        <f>SUM(S$8:S$49)</f>
        <v>478</v>
      </c>
      <c r="T7" s="22">
        <f t="shared" ref="T7:T49" si="4">SUM(U7,AB7)</f>
        <v>32446</v>
      </c>
      <c r="U7" s="22">
        <f t="shared" ref="U7:U49" si="5">SUM(V7:AA7)</f>
        <v>14073</v>
      </c>
      <c r="V7" s="22">
        <f>SUM(V$8:V$49)</f>
        <v>0</v>
      </c>
      <c r="W7" s="22">
        <f>SUM(W$8:W$49)</f>
        <v>0</v>
      </c>
      <c r="X7" s="22">
        <f>SUM(X$8:X$49)</f>
        <v>7530</v>
      </c>
      <c r="Y7" s="22">
        <f>SUM(Y$8:Y$49)</f>
        <v>0</v>
      </c>
      <c r="Z7" s="22">
        <f>SUM(Z$8:Z$49)</f>
        <v>95</v>
      </c>
      <c r="AA7" s="22">
        <f>SUM(AA$8:AA$49)</f>
        <v>6448</v>
      </c>
      <c r="AB7" s="22">
        <f t="shared" ref="AB7:AB49" si="6">SUM(AC7:AH7)</f>
        <v>18373</v>
      </c>
      <c r="AC7" s="22">
        <f>SUM(AC$8:AC$49)</f>
        <v>0</v>
      </c>
      <c r="AD7" s="22">
        <f>SUM(AD$8:AD$49)</f>
        <v>0</v>
      </c>
      <c r="AE7" s="22">
        <f>SUM(AE$8:AE$49)</f>
        <v>5733</v>
      </c>
      <c r="AF7" s="22">
        <f>SUM(AF$8:AF$49)</f>
        <v>0</v>
      </c>
      <c r="AG7" s="22">
        <f>SUM(AG$8:AG$49)</f>
        <v>0</v>
      </c>
      <c r="AH7" s="22">
        <f>SUM(AH$8:AH$49)</f>
        <v>12640</v>
      </c>
      <c r="AI7" s="22">
        <f t="shared" ref="AI7:AI49" si="7">SUM(AJ7,AQ7)</f>
        <v>377</v>
      </c>
      <c r="AJ7" s="22">
        <f t="shared" ref="AJ7:AJ49" si="8">SUM(AK7:AP7)</f>
        <v>334</v>
      </c>
      <c r="AK7" s="22">
        <f>SUM(AK$8:AK$49)</f>
        <v>0</v>
      </c>
      <c r="AL7" s="22">
        <f>SUM(AL$8:AL$49)</f>
        <v>36</v>
      </c>
      <c r="AM7" s="22">
        <f>SUM(AM$8:AM$49)</f>
        <v>0</v>
      </c>
      <c r="AN7" s="22">
        <f>SUM(AN$8:AN$49)</f>
        <v>163</v>
      </c>
      <c r="AO7" s="22">
        <f>SUM(AO$8:AO$49)</f>
        <v>55</v>
      </c>
      <c r="AP7" s="22">
        <f>SUM(AP$8:AP$49)</f>
        <v>80</v>
      </c>
      <c r="AQ7" s="22">
        <f t="shared" ref="AQ7:AQ49" si="9">SUM(AR7:AW7)</f>
        <v>43</v>
      </c>
      <c r="AR7" s="22">
        <f>SUM(AR$8:AR$49)</f>
        <v>0</v>
      </c>
      <c r="AS7" s="22">
        <f>SUM(AS$8:AS$49)</f>
        <v>0</v>
      </c>
      <c r="AT7" s="22">
        <f>SUM(AT$8:AT$49)</f>
        <v>0</v>
      </c>
      <c r="AU7" s="22">
        <f>SUM(AU$8:AU$49)</f>
        <v>0</v>
      </c>
      <c r="AV7" s="22">
        <f>SUM(AV$8:AV$49)</f>
        <v>43</v>
      </c>
      <c r="AW7" s="22">
        <f>SUM(AW$8:AW$49)</f>
        <v>0</v>
      </c>
      <c r="AX7" s="22">
        <f t="shared" ref="AX7:AX49" si="10">SUM(AY7,BF7)</f>
        <v>0</v>
      </c>
      <c r="AY7" s="22">
        <f t="shared" ref="AY7:AY49" si="11">SUM(AZ7:BE7)</f>
        <v>0</v>
      </c>
      <c r="AZ7" s="22">
        <f>SUM(AZ$8:AZ$49)</f>
        <v>0</v>
      </c>
      <c r="BA7" s="22">
        <f>SUM(BA$8:BA$49)</f>
        <v>0</v>
      </c>
      <c r="BB7" s="22">
        <f>SUM(BB$8:BB$49)</f>
        <v>0</v>
      </c>
      <c r="BC7" s="22">
        <f>SUM(BC$8:BC$49)</f>
        <v>0</v>
      </c>
      <c r="BD7" s="22">
        <f>SUM(BD$8:BD$49)</f>
        <v>0</v>
      </c>
      <c r="BE7" s="22">
        <f>SUM(BE$8:BE$49)</f>
        <v>0</v>
      </c>
      <c r="BF7" s="22">
        <f t="shared" ref="BF7:BF49" si="12">SUM(BG7:BL7)</f>
        <v>0</v>
      </c>
      <c r="BG7" s="22">
        <f>SUM(BG$8:BG$49)</f>
        <v>0</v>
      </c>
      <c r="BH7" s="22">
        <f>SUM(BH$8:BH$49)</f>
        <v>0</v>
      </c>
      <c r="BI7" s="22">
        <f>SUM(BI$8:BI$49)</f>
        <v>0</v>
      </c>
      <c r="BJ7" s="22">
        <f>SUM(BJ$8:BJ$49)</f>
        <v>0</v>
      </c>
      <c r="BK7" s="22">
        <f>SUM(BK$8:BK$49)</f>
        <v>0</v>
      </c>
      <c r="BL7" s="22">
        <f>SUM(BL$8:BL$49)</f>
        <v>0</v>
      </c>
      <c r="BM7" s="22">
        <f t="shared" ref="BM7:BM49" si="13">SUM(BN7,BU7)</f>
        <v>0</v>
      </c>
      <c r="BN7" s="22">
        <f t="shared" ref="BN7:BN49" si="14">SUM(BO7:BT7)</f>
        <v>0</v>
      </c>
      <c r="BO7" s="22">
        <f>SUM(BO$8:BO$49)</f>
        <v>0</v>
      </c>
      <c r="BP7" s="22">
        <f>SUM(BP$8:BP$49)</f>
        <v>0</v>
      </c>
      <c r="BQ7" s="22">
        <f>SUM(BQ$8:BQ$49)</f>
        <v>0</v>
      </c>
      <c r="BR7" s="22">
        <f>SUM(BR$8:BR$49)</f>
        <v>0</v>
      </c>
      <c r="BS7" s="22">
        <f>SUM(BS$8:BS$49)</f>
        <v>0</v>
      </c>
      <c r="BT7" s="22">
        <f>SUM(BT$8:BT$49)</f>
        <v>0</v>
      </c>
      <c r="BU7" s="22">
        <f t="shared" ref="BU7:BU49" si="15">SUM(BV7:CA7)</f>
        <v>0</v>
      </c>
      <c r="BV7" s="22">
        <f>SUM(BV$8:BV$49)</f>
        <v>0</v>
      </c>
      <c r="BW7" s="22">
        <f>SUM(BW$8:BW$49)</f>
        <v>0</v>
      </c>
      <c r="BX7" s="22">
        <f>SUM(BX$8:BX$49)</f>
        <v>0</v>
      </c>
      <c r="BY7" s="22">
        <f>SUM(BY$8:BY$49)</f>
        <v>0</v>
      </c>
      <c r="BZ7" s="22">
        <f>SUM(BZ$8:BZ$49)</f>
        <v>0</v>
      </c>
      <c r="CA7" s="22">
        <f>SUM(CA$8:CA$49)</f>
        <v>0</v>
      </c>
      <c r="CB7" s="22">
        <f t="shared" ref="CB7:CB49" si="16">SUM(CC7,CJ7)</f>
        <v>16807</v>
      </c>
      <c r="CC7" s="22">
        <f t="shared" ref="CC7:CC49" si="17">SUM(CD7:CI7)</f>
        <v>12498</v>
      </c>
      <c r="CD7" s="22">
        <f>SUM(CD$8:CD$49)</f>
        <v>0</v>
      </c>
      <c r="CE7" s="22">
        <f>SUM(CE$8:CE$49)</f>
        <v>10859</v>
      </c>
      <c r="CF7" s="22">
        <f>SUM(CF$8:CF$49)</f>
        <v>801</v>
      </c>
      <c r="CG7" s="22">
        <f>SUM(CG$8:CG$49)</f>
        <v>735</v>
      </c>
      <c r="CH7" s="22">
        <f>SUM(CH$8:CH$49)</f>
        <v>0</v>
      </c>
      <c r="CI7" s="22">
        <f>SUM(CI$8:CI$49)</f>
        <v>103</v>
      </c>
      <c r="CJ7" s="22">
        <f t="shared" ref="CJ7:CJ49" si="18">SUM(CK7:CP7)</f>
        <v>4309</v>
      </c>
      <c r="CK7" s="22">
        <f>SUM(CK$8:CK$49)</f>
        <v>0</v>
      </c>
      <c r="CL7" s="22">
        <f>SUM(CL$8:CL$49)</f>
        <v>1307</v>
      </c>
      <c r="CM7" s="22">
        <f>SUM(CM$8:CM$49)</f>
        <v>0</v>
      </c>
      <c r="CN7" s="22">
        <f>SUM(CN$8:CN$49)</f>
        <v>2946</v>
      </c>
      <c r="CO7" s="22">
        <f>SUM(CO$8:CO$49)</f>
        <v>0</v>
      </c>
      <c r="CP7" s="22">
        <f>SUM(CP$8:CP$49)</f>
        <v>56</v>
      </c>
      <c r="CQ7" s="22">
        <f t="shared" ref="CQ7:CQ49" si="19">SUM(CR7,CY7)</f>
        <v>34828</v>
      </c>
      <c r="CR7" s="22">
        <f t="shared" ref="CR7:CR49" si="20">SUM(CS7:CX7)</f>
        <v>29019</v>
      </c>
      <c r="CS7" s="22">
        <f>SUM(CS$8:CS$49)</f>
        <v>0</v>
      </c>
      <c r="CT7" s="22">
        <f>SUM(CT$8:CT$49)</f>
        <v>0</v>
      </c>
      <c r="CU7" s="22">
        <f>SUM(CU$8:CU$49)</f>
        <v>4691</v>
      </c>
      <c r="CV7" s="22">
        <f>SUM(CV$8:CV$49)</f>
        <v>22356</v>
      </c>
      <c r="CW7" s="22">
        <f>SUM(CW$8:CW$49)</f>
        <v>137</v>
      </c>
      <c r="CX7" s="22">
        <f>SUM(CX$8:CX$49)</f>
        <v>1835</v>
      </c>
      <c r="CY7" s="22">
        <f t="shared" ref="CY7:CY49" si="21">SUM(CZ7:DE7)</f>
        <v>5809</v>
      </c>
      <c r="CZ7" s="22">
        <f>SUM(CZ$8:CZ$49)</f>
        <v>0</v>
      </c>
      <c r="DA7" s="22">
        <f>SUM(DA$8:DA$49)</f>
        <v>0</v>
      </c>
      <c r="DB7" s="22">
        <f>SUM(DB$8:DB$49)</f>
        <v>1558</v>
      </c>
      <c r="DC7" s="22">
        <f>SUM(DC$8:DC$49)</f>
        <v>2983</v>
      </c>
      <c r="DD7" s="22">
        <f>SUM(DD$8:DD$49)</f>
        <v>10</v>
      </c>
      <c r="DE7" s="22">
        <f>SUM(DE$8:DE$49)</f>
        <v>1258</v>
      </c>
      <c r="DF7" s="22">
        <f t="shared" ref="DF7:DF49" si="22">SUM(DG7,DN7)</f>
        <v>1434</v>
      </c>
      <c r="DG7" s="22">
        <f t="shared" ref="DG7:DG49" si="23">SUM(DH7:DM7)</f>
        <v>1271</v>
      </c>
      <c r="DH7" s="22">
        <f>SUM(DH$8:DH$49)</f>
        <v>239</v>
      </c>
      <c r="DI7" s="22">
        <f>SUM(DI$8:DI$49)</f>
        <v>0</v>
      </c>
      <c r="DJ7" s="22">
        <f>SUM(DJ$8:DJ$49)</f>
        <v>863</v>
      </c>
      <c r="DK7" s="22">
        <f>SUM(DK$8:DK$49)</f>
        <v>47</v>
      </c>
      <c r="DL7" s="22">
        <f>SUM(DL$8:DL$49)</f>
        <v>42</v>
      </c>
      <c r="DM7" s="22">
        <f>SUM(DM$8:DM$49)</f>
        <v>80</v>
      </c>
      <c r="DN7" s="22">
        <f t="shared" ref="DN7:DN49" si="24">SUM(DO7:DT7)</f>
        <v>163</v>
      </c>
      <c r="DO7" s="22">
        <f>SUM(DO$8:DO$49)</f>
        <v>151</v>
      </c>
      <c r="DP7" s="22">
        <f>SUM(DP$8:DP$49)</f>
        <v>0</v>
      </c>
      <c r="DQ7" s="22">
        <f>SUM(DQ$8:DQ$49)</f>
        <v>9</v>
      </c>
      <c r="DR7" s="22">
        <f>SUM(DR$8:DR$49)</f>
        <v>0</v>
      </c>
      <c r="DS7" s="22">
        <f>SUM(DS$8:DS$49)</f>
        <v>3</v>
      </c>
      <c r="DT7" s="22">
        <f>SUM(DT$8:DT$49)</f>
        <v>0</v>
      </c>
      <c r="DU7" s="22">
        <f t="shared" ref="DU7:DU49" si="25">SUM(DV7:DY7)</f>
        <v>17841</v>
      </c>
      <c r="DV7" s="22">
        <f>SUM(DV$8:DV$49)</f>
        <v>15480</v>
      </c>
      <c r="DW7" s="22">
        <f>SUM(DW$8:DW$49)</f>
        <v>79</v>
      </c>
      <c r="DX7" s="22">
        <f>SUM(DX$8:DX$49)</f>
        <v>2274</v>
      </c>
      <c r="DY7" s="22">
        <f>SUM(DY$8:DY$49)</f>
        <v>8</v>
      </c>
      <c r="DZ7" s="22">
        <f t="shared" ref="DZ7:DZ49" si="26">SUM(EA7,EH7)</f>
        <v>11129</v>
      </c>
      <c r="EA7" s="22">
        <f t="shared" ref="EA7:EA49" si="27">SUM(EB7:EG7)</f>
        <v>2145</v>
      </c>
      <c r="EB7" s="22">
        <f>SUM(EB$8:EB$49)</f>
        <v>0</v>
      </c>
      <c r="EC7" s="22">
        <f>SUM(EC$8:EC$49)</f>
        <v>0</v>
      </c>
      <c r="ED7" s="22">
        <f>SUM(ED$8:ED$49)</f>
        <v>2118</v>
      </c>
      <c r="EE7" s="22">
        <f>SUM(EE$8:EE$49)</f>
        <v>0</v>
      </c>
      <c r="EF7" s="22">
        <f>SUM(EF$8:EF$49)</f>
        <v>23</v>
      </c>
      <c r="EG7" s="22">
        <f>SUM(EG$8:EG$49)</f>
        <v>4</v>
      </c>
      <c r="EH7" s="22">
        <f t="shared" ref="EH7:EH49" si="28">SUM(EI7:EN7)</f>
        <v>8984</v>
      </c>
      <c r="EI7" s="22">
        <f>SUM(EI$8:EI$49)</f>
        <v>0</v>
      </c>
      <c r="EJ7" s="22">
        <f>SUM(EJ$8:EJ$49)</f>
        <v>0</v>
      </c>
      <c r="EK7" s="22">
        <f>SUM(EK$8:EK$49)</f>
        <v>6030</v>
      </c>
      <c r="EL7" s="22">
        <f>SUM(EL$8:EL$49)</f>
        <v>382</v>
      </c>
      <c r="EM7" s="22">
        <f>SUM(EM$8:EM$49)</f>
        <v>2552</v>
      </c>
      <c r="EN7" s="22">
        <f>SUM(EN$8:EN$49)</f>
        <v>20</v>
      </c>
    </row>
    <row r="8" spans="1:144" s="27" customFormat="1" ht="13.5" customHeight="1" x14ac:dyDescent="0.2">
      <c r="A8" s="24" t="s">
        <v>27</v>
      </c>
      <c r="B8" s="25" t="s">
        <v>28</v>
      </c>
      <c r="C8" s="24" t="s">
        <v>29</v>
      </c>
      <c r="D8" s="26">
        <f t="shared" si="0"/>
        <v>130236</v>
      </c>
      <c r="E8" s="26">
        <f t="shared" si="1"/>
        <v>111976</v>
      </c>
      <c r="F8" s="26">
        <f t="shared" si="2"/>
        <v>109168</v>
      </c>
      <c r="G8" s="26">
        <v>0</v>
      </c>
      <c r="H8" s="26">
        <v>109168</v>
      </c>
      <c r="I8" s="26">
        <v>0</v>
      </c>
      <c r="J8" s="26">
        <v>0</v>
      </c>
      <c r="K8" s="26">
        <v>0</v>
      </c>
      <c r="L8" s="26">
        <v>0</v>
      </c>
      <c r="M8" s="26">
        <f t="shared" si="3"/>
        <v>2808</v>
      </c>
      <c r="N8" s="26">
        <v>0</v>
      </c>
      <c r="O8" s="26">
        <v>2808</v>
      </c>
      <c r="P8" s="26">
        <v>0</v>
      </c>
      <c r="Q8" s="26">
        <v>0</v>
      </c>
      <c r="R8" s="26">
        <v>0</v>
      </c>
      <c r="S8" s="26">
        <v>0</v>
      </c>
      <c r="T8" s="26">
        <f t="shared" si="4"/>
        <v>8955</v>
      </c>
      <c r="U8" s="26">
        <f t="shared" si="5"/>
        <v>3314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3314</v>
      </c>
      <c r="AB8" s="26">
        <f t="shared" si="6"/>
        <v>5641</v>
      </c>
      <c r="AC8" s="26">
        <v>0</v>
      </c>
      <c r="AD8" s="26">
        <v>0</v>
      </c>
      <c r="AE8" s="26">
        <v>0</v>
      </c>
      <c r="AF8" s="26">
        <v>0</v>
      </c>
      <c r="AG8" s="26">
        <v>0</v>
      </c>
      <c r="AH8" s="26">
        <v>5641</v>
      </c>
      <c r="AI8" s="26">
        <f t="shared" si="7"/>
        <v>55</v>
      </c>
      <c r="AJ8" s="26">
        <f t="shared" si="8"/>
        <v>55</v>
      </c>
      <c r="AK8" s="26">
        <v>0</v>
      </c>
      <c r="AL8" s="26">
        <v>0</v>
      </c>
      <c r="AM8" s="26">
        <v>0</v>
      </c>
      <c r="AN8" s="26">
        <v>0</v>
      </c>
      <c r="AO8" s="26">
        <v>55</v>
      </c>
      <c r="AP8" s="26">
        <v>0</v>
      </c>
      <c r="AQ8" s="26">
        <f t="shared" si="9"/>
        <v>0</v>
      </c>
      <c r="AR8" s="26">
        <v>0</v>
      </c>
      <c r="AS8" s="26">
        <v>0</v>
      </c>
      <c r="AT8" s="26">
        <v>0</v>
      </c>
      <c r="AU8" s="26">
        <v>0</v>
      </c>
      <c r="AV8" s="26">
        <v>0</v>
      </c>
      <c r="AW8" s="26">
        <v>0</v>
      </c>
      <c r="AX8" s="26">
        <f t="shared" si="10"/>
        <v>0</v>
      </c>
      <c r="AY8" s="26">
        <f t="shared" si="11"/>
        <v>0</v>
      </c>
      <c r="AZ8" s="26">
        <v>0</v>
      </c>
      <c r="BA8" s="26">
        <v>0</v>
      </c>
      <c r="BB8" s="26">
        <v>0</v>
      </c>
      <c r="BC8" s="26">
        <v>0</v>
      </c>
      <c r="BD8" s="26">
        <v>0</v>
      </c>
      <c r="BE8" s="26">
        <v>0</v>
      </c>
      <c r="BF8" s="26">
        <f t="shared" si="12"/>
        <v>0</v>
      </c>
      <c r="BG8" s="26">
        <v>0</v>
      </c>
      <c r="BH8" s="26">
        <v>0</v>
      </c>
      <c r="BI8" s="26">
        <v>0</v>
      </c>
      <c r="BJ8" s="26">
        <v>0</v>
      </c>
      <c r="BK8" s="26">
        <v>0</v>
      </c>
      <c r="BL8" s="26">
        <v>0</v>
      </c>
      <c r="BM8" s="26">
        <f t="shared" si="13"/>
        <v>0</v>
      </c>
      <c r="BN8" s="26">
        <f t="shared" si="14"/>
        <v>0</v>
      </c>
      <c r="BO8" s="26">
        <v>0</v>
      </c>
      <c r="BP8" s="26">
        <v>0</v>
      </c>
      <c r="BQ8" s="26">
        <v>0</v>
      </c>
      <c r="BR8" s="26">
        <v>0</v>
      </c>
      <c r="BS8" s="26">
        <v>0</v>
      </c>
      <c r="BT8" s="26">
        <v>0</v>
      </c>
      <c r="BU8" s="26">
        <f t="shared" si="15"/>
        <v>0</v>
      </c>
      <c r="BV8" s="26">
        <v>0</v>
      </c>
      <c r="BW8" s="26">
        <v>0</v>
      </c>
      <c r="BX8" s="26">
        <v>0</v>
      </c>
      <c r="BY8" s="26">
        <v>0</v>
      </c>
      <c r="BZ8" s="26">
        <v>0</v>
      </c>
      <c r="CA8" s="26">
        <v>0</v>
      </c>
      <c r="CB8" s="26">
        <f t="shared" si="16"/>
        <v>0</v>
      </c>
      <c r="CC8" s="26">
        <f t="shared" si="17"/>
        <v>0</v>
      </c>
      <c r="CD8" s="26">
        <v>0</v>
      </c>
      <c r="CE8" s="26">
        <v>0</v>
      </c>
      <c r="CF8" s="26">
        <v>0</v>
      </c>
      <c r="CG8" s="26">
        <v>0</v>
      </c>
      <c r="CH8" s="26">
        <v>0</v>
      </c>
      <c r="CI8" s="26">
        <v>0</v>
      </c>
      <c r="CJ8" s="26">
        <f t="shared" si="18"/>
        <v>0</v>
      </c>
      <c r="CK8" s="26">
        <v>0</v>
      </c>
      <c r="CL8" s="26">
        <v>0</v>
      </c>
      <c r="CM8" s="26">
        <v>0</v>
      </c>
      <c r="CN8" s="26">
        <v>0</v>
      </c>
      <c r="CO8" s="26">
        <v>0</v>
      </c>
      <c r="CP8" s="26">
        <v>0</v>
      </c>
      <c r="CQ8" s="26">
        <f t="shared" si="19"/>
        <v>6653</v>
      </c>
      <c r="CR8" s="26">
        <f t="shared" si="20"/>
        <v>6635</v>
      </c>
      <c r="CS8" s="26">
        <v>0</v>
      </c>
      <c r="CT8" s="26">
        <v>0</v>
      </c>
      <c r="CU8" s="26">
        <v>0</v>
      </c>
      <c r="CV8" s="26">
        <v>6635</v>
      </c>
      <c r="CW8" s="26">
        <v>0</v>
      </c>
      <c r="CX8" s="26">
        <v>0</v>
      </c>
      <c r="CY8" s="26">
        <f t="shared" si="21"/>
        <v>18</v>
      </c>
      <c r="CZ8" s="26">
        <v>0</v>
      </c>
      <c r="DA8" s="26">
        <v>0</v>
      </c>
      <c r="DB8" s="26">
        <v>0</v>
      </c>
      <c r="DC8" s="26">
        <v>18</v>
      </c>
      <c r="DD8" s="26">
        <v>0</v>
      </c>
      <c r="DE8" s="26">
        <v>0</v>
      </c>
      <c r="DF8" s="26">
        <f t="shared" si="22"/>
        <v>6</v>
      </c>
      <c r="DG8" s="26">
        <f t="shared" si="23"/>
        <v>6</v>
      </c>
      <c r="DH8" s="26">
        <v>0</v>
      </c>
      <c r="DI8" s="26">
        <v>0</v>
      </c>
      <c r="DJ8" s="26">
        <v>0</v>
      </c>
      <c r="DK8" s="26">
        <v>0</v>
      </c>
      <c r="DL8" s="26">
        <v>6</v>
      </c>
      <c r="DM8" s="26">
        <v>0</v>
      </c>
      <c r="DN8" s="26">
        <f t="shared" si="24"/>
        <v>0</v>
      </c>
      <c r="DO8" s="26">
        <v>0</v>
      </c>
      <c r="DP8" s="26">
        <v>0</v>
      </c>
      <c r="DQ8" s="26">
        <v>0</v>
      </c>
      <c r="DR8" s="26">
        <v>0</v>
      </c>
      <c r="DS8" s="26">
        <v>0</v>
      </c>
      <c r="DT8" s="26">
        <v>0</v>
      </c>
      <c r="DU8" s="26">
        <f t="shared" si="25"/>
        <v>2591</v>
      </c>
      <c r="DV8" s="26">
        <v>2446</v>
      </c>
      <c r="DW8" s="26">
        <v>0</v>
      </c>
      <c r="DX8" s="26">
        <v>145</v>
      </c>
      <c r="DY8" s="26">
        <v>0</v>
      </c>
      <c r="DZ8" s="26">
        <f t="shared" si="26"/>
        <v>0</v>
      </c>
      <c r="EA8" s="26">
        <f t="shared" si="27"/>
        <v>0</v>
      </c>
      <c r="EB8" s="26">
        <v>0</v>
      </c>
      <c r="EC8" s="26">
        <v>0</v>
      </c>
      <c r="ED8" s="26">
        <v>0</v>
      </c>
      <c r="EE8" s="26">
        <v>0</v>
      </c>
      <c r="EF8" s="26">
        <v>0</v>
      </c>
      <c r="EG8" s="26">
        <v>0</v>
      </c>
      <c r="EH8" s="26">
        <f t="shared" si="28"/>
        <v>0</v>
      </c>
      <c r="EI8" s="26">
        <v>0</v>
      </c>
      <c r="EJ8" s="26">
        <v>0</v>
      </c>
      <c r="EK8" s="26">
        <v>0</v>
      </c>
      <c r="EL8" s="26">
        <v>0</v>
      </c>
      <c r="EM8" s="26">
        <v>0</v>
      </c>
      <c r="EN8" s="26">
        <v>0</v>
      </c>
    </row>
    <row r="9" spans="1:144" s="27" customFormat="1" ht="13.5" customHeight="1" x14ac:dyDescent="0.2">
      <c r="A9" s="24" t="s">
        <v>27</v>
      </c>
      <c r="B9" s="25" t="s">
        <v>30</v>
      </c>
      <c r="C9" s="24" t="s">
        <v>31</v>
      </c>
      <c r="D9" s="26">
        <f t="shared" si="0"/>
        <v>49375</v>
      </c>
      <c r="E9" s="26">
        <f t="shared" si="1"/>
        <v>42356</v>
      </c>
      <c r="F9" s="26">
        <f t="shared" si="2"/>
        <v>38079</v>
      </c>
      <c r="G9" s="26">
        <v>0</v>
      </c>
      <c r="H9" s="26">
        <v>38079</v>
      </c>
      <c r="I9" s="26">
        <v>0</v>
      </c>
      <c r="J9" s="26">
        <v>0</v>
      </c>
      <c r="K9" s="26">
        <v>0</v>
      </c>
      <c r="L9" s="26">
        <v>0</v>
      </c>
      <c r="M9" s="26">
        <f t="shared" si="3"/>
        <v>4277</v>
      </c>
      <c r="N9" s="26">
        <v>0</v>
      </c>
      <c r="O9" s="26">
        <v>4277</v>
      </c>
      <c r="P9" s="26">
        <v>0</v>
      </c>
      <c r="Q9" s="26">
        <v>0</v>
      </c>
      <c r="R9" s="26">
        <v>0</v>
      </c>
      <c r="S9" s="26">
        <v>0</v>
      </c>
      <c r="T9" s="26">
        <f t="shared" si="4"/>
        <v>3469</v>
      </c>
      <c r="U9" s="26">
        <f t="shared" si="5"/>
        <v>2048</v>
      </c>
      <c r="V9" s="26">
        <v>0</v>
      </c>
      <c r="W9" s="26">
        <v>0</v>
      </c>
      <c r="X9" s="26">
        <v>1763</v>
      </c>
      <c r="Y9" s="26">
        <v>0</v>
      </c>
      <c r="Z9" s="26">
        <v>68</v>
      </c>
      <c r="AA9" s="26">
        <v>217</v>
      </c>
      <c r="AB9" s="26">
        <f t="shared" si="6"/>
        <v>1421</v>
      </c>
      <c r="AC9" s="26">
        <v>0</v>
      </c>
      <c r="AD9" s="26">
        <v>0</v>
      </c>
      <c r="AE9" s="26">
        <v>1421</v>
      </c>
      <c r="AF9" s="26">
        <v>0</v>
      </c>
      <c r="AG9" s="26">
        <v>0</v>
      </c>
      <c r="AH9" s="26">
        <v>0</v>
      </c>
      <c r="AI9" s="26">
        <f t="shared" si="7"/>
        <v>3</v>
      </c>
      <c r="AJ9" s="26">
        <f t="shared" si="8"/>
        <v>3</v>
      </c>
      <c r="AK9" s="26">
        <v>0</v>
      </c>
      <c r="AL9" s="26">
        <v>0</v>
      </c>
      <c r="AM9" s="26">
        <v>0</v>
      </c>
      <c r="AN9" s="26">
        <v>3</v>
      </c>
      <c r="AO9" s="26">
        <v>0</v>
      </c>
      <c r="AP9" s="26">
        <v>0</v>
      </c>
      <c r="AQ9" s="26">
        <f t="shared" si="9"/>
        <v>0</v>
      </c>
      <c r="AR9" s="26">
        <v>0</v>
      </c>
      <c r="AS9" s="26">
        <v>0</v>
      </c>
      <c r="AT9" s="26">
        <v>0</v>
      </c>
      <c r="AU9" s="26">
        <v>0</v>
      </c>
      <c r="AV9" s="26">
        <v>0</v>
      </c>
      <c r="AW9" s="26">
        <v>0</v>
      </c>
      <c r="AX9" s="26">
        <f t="shared" si="10"/>
        <v>0</v>
      </c>
      <c r="AY9" s="26">
        <f t="shared" si="11"/>
        <v>0</v>
      </c>
      <c r="AZ9" s="26">
        <v>0</v>
      </c>
      <c r="BA9" s="26">
        <v>0</v>
      </c>
      <c r="BB9" s="26">
        <v>0</v>
      </c>
      <c r="BC9" s="26">
        <v>0</v>
      </c>
      <c r="BD9" s="26">
        <v>0</v>
      </c>
      <c r="BE9" s="26">
        <v>0</v>
      </c>
      <c r="BF9" s="26">
        <f t="shared" si="12"/>
        <v>0</v>
      </c>
      <c r="BG9" s="26">
        <v>0</v>
      </c>
      <c r="BH9" s="26">
        <v>0</v>
      </c>
      <c r="BI9" s="26">
        <v>0</v>
      </c>
      <c r="BJ9" s="26">
        <v>0</v>
      </c>
      <c r="BK9" s="26">
        <v>0</v>
      </c>
      <c r="BL9" s="26">
        <v>0</v>
      </c>
      <c r="BM9" s="26">
        <f t="shared" si="13"/>
        <v>0</v>
      </c>
      <c r="BN9" s="26">
        <f t="shared" si="14"/>
        <v>0</v>
      </c>
      <c r="BO9" s="26">
        <v>0</v>
      </c>
      <c r="BP9" s="26">
        <v>0</v>
      </c>
      <c r="BQ9" s="26">
        <v>0</v>
      </c>
      <c r="BR9" s="26">
        <v>0</v>
      </c>
      <c r="BS9" s="26">
        <v>0</v>
      </c>
      <c r="BT9" s="26">
        <v>0</v>
      </c>
      <c r="BU9" s="26">
        <f t="shared" si="15"/>
        <v>0</v>
      </c>
      <c r="BV9" s="26">
        <v>0</v>
      </c>
      <c r="BW9" s="26">
        <v>0</v>
      </c>
      <c r="BX9" s="26">
        <v>0</v>
      </c>
      <c r="BY9" s="26">
        <v>0</v>
      </c>
      <c r="BZ9" s="26">
        <v>0</v>
      </c>
      <c r="CA9" s="26">
        <v>0</v>
      </c>
      <c r="CB9" s="26">
        <f t="shared" si="16"/>
        <v>12</v>
      </c>
      <c r="CC9" s="26">
        <f t="shared" si="17"/>
        <v>12</v>
      </c>
      <c r="CD9" s="26">
        <v>0</v>
      </c>
      <c r="CE9" s="26">
        <v>0</v>
      </c>
      <c r="CF9" s="26">
        <v>0</v>
      </c>
      <c r="CG9" s="26">
        <v>12</v>
      </c>
      <c r="CH9" s="26">
        <v>0</v>
      </c>
      <c r="CI9" s="26">
        <v>0</v>
      </c>
      <c r="CJ9" s="26">
        <f t="shared" si="18"/>
        <v>0</v>
      </c>
      <c r="CK9" s="26">
        <v>0</v>
      </c>
      <c r="CL9" s="26">
        <v>0</v>
      </c>
      <c r="CM9" s="26">
        <v>0</v>
      </c>
      <c r="CN9" s="26">
        <v>0</v>
      </c>
      <c r="CO9" s="26">
        <v>0</v>
      </c>
      <c r="CP9" s="26">
        <v>0</v>
      </c>
      <c r="CQ9" s="26">
        <f t="shared" si="19"/>
        <v>535</v>
      </c>
      <c r="CR9" s="26">
        <f t="shared" si="20"/>
        <v>535</v>
      </c>
      <c r="CS9" s="26">
        <v>0</v>
      </c>
      <c r="CT9" s="26">
        <v>0</v>
      </c>
      <c r="CU9" s="26">
        <v>0</v>
      </c>
      <c r="CV9" s="26">
        <v>535</v>
      </c>
      <c r="CW9" s="26">
        <v>0</v>
      </c>
      <c r="CX9" s="26">
        <v>0</v>
      </c>
      <c r="CY9" s="26">
        <f t="shared" si="21"/>
        <v>0</v>
      </c>
      <c r="CZ9" s="26">
        <v>0</v>
      </c>
      <c r="DA9" s="26">
        <v>0</v>
      </c>
      <c r="DB9" s="26">
        <v>0</v>
      </c>
      <c r="DC9" s="26">
        <v>0</v>
      </c>
      <c r="DD9" s="26">
        <v>0</v>
      </c>
      <c r="DE9" s="26">
        <v>0</v>
      </c>
      <c r="DF9" s="26">
        <f t="shared" si="22"/>
        <v>0</v>
      </c>
      <c r="DG9" s="26">
        <f t="shared" si="23"/>
        <v>0</v>
      </c>
      <c r="DH9" s="26">
        <v>0</v>
      </c>
      <c r="DI9" s="26">
        <v>0</v>
      </c>
      <c r="DJ9" s="26">
        <v>0</v>
      </c>
      <c r="DK9" s="26">
        <v>0</v>
      </c>
      <c r="DL9" s="26">
        <v>0</v>
      </c>
      <c r="DM9" s="26">
        <v>0</v>
      </c>
      <c r="DN9" s="26">
        <f t="shared" si="24"/>
        <v>0</v>
      </c>
      <c r="DO9" s="26">
        <v>0</v>
      </c>
      <c r="DP9" s="26">
        <v>0</v>
      </c>
      <c r="DQ9" s="26">
        <v>0</v>
      </c>
      <c r="DR9" s="26">
        <v>0</v>
      </c>
      <c r="DS9" s="26">
        <v>0</v>
      </c>
      <c r="DT9" s="26">
        <v>0</v>
      </c>
      <c r="DU9" s="26">
        <f t="shared" si="25"/>
        <v>1605</v>
      </c>
      <c r="DV9" s="26">
        <v>1537</v>
      </c>
      <c r="DW9" s="26">
        <v>0</v>
      </c>
      <c r="DX9" s="26">
        <v>68</v>
      </c>
      <c r="DY9" s="26">
        <v>0</v>
      </c>
      <c r="DZ9" s="26">
        <f t="shared" si="26"/>
        <v>1395</v>
      </c>
      <c r="EA9" s="26">
        <f t="shared" si="27"/>
        <v>0</v>
      </c>
      <c r="EB9" s="26">
        <v>0</v>
      </c>
      <c r="EC9" s="26">
        <v>0</v>
      </c>
      <c r="ED9" s="26">
        <v>0</v>
      </c>
      <c r="EE9" s="26">
        <v>0</v>
      </c>
      <c r="EF9" s="26">
        <v>0</v>
      </c>
      <c r="EG9" s="26">
        <v>0</v>
      </c>
      <c r="EH9" s="26">
        <f t="shared" si="28"/>
        <v>1395</v>
      </c>
      <c r="EI9" s="26">
        <v>0</v>
      </c>
      <c r="EJ9" s="26">
        <v>0</v>
      </c>
      <c r="EK9" s="26">
        <v>1395</v>
      </c>
      <c r="EL9" s="26">
        <v>0</v>
      </c>
      <c r="EM9" s="26">
        <v>0</v>
      </c>
      <c r="EN9" s="26">
        <v>0</v>
      </c>
    </row>
    <row r="10" spans="1:144" s="27" customFormat="1" ht="13.5" customHeight="1" x14ac:dyDescent="0.2">
      <c r="A10" s="24" t="s">
        <v>27</v>
      </c>
      <c r="B10" s="25" t="s">
        <v>32</v>
      </c>
      <c r="C10" s="24" t="s">
        <v>33</v>
      </c>
      <c r="D10" s="26">
        <f t="shared" si="0"/>
        <v>28624</v>
      </c>
      <c r="E10" s="26">
        <f t="shared" si="1"/>
        <v>20939</v>
      </c>
      <c r="F10" s="26">
        <f t="shared" si="2"/>
        <v>18709</v>
      </c>
      <c r="G10" s="26">
        <v>0</v>
      </c>
      <c r="H10" s="26">
        <v>18709</v>
      </c>
      <c r="I10" s="26">
        <v>0</v>
      </c>
      <c r="J10" s="26">
        <v>0</v>
      </c>
      <c r="K10" s="26">
        <v>0</v>
      </c>
      <c r="L10" s="26">
        <v>0</v>
      </c>
      <c r="M10" s="26">
        <f t="shared" si="3"/>
        <v>2230</v>
      </c>
      <c r="N10" s="26">
        <v>0</v>
      </c>
      <c r="O10" s="26">
        <v>2230</v>
      </c>
      <c r="P10" s="26">
        <v>0</v>
      </c>
      <c r="Q10" s="26">
        <v>0</v>
      </c>
      <c r="R10" s="26">
        <v>0</v>
      </c>
      <c r="S10" s="26">
        <v>0</v>
      </c>
      <c r="T10" s="26">
        <f t="shared" si="4"/>
        <v>0</v>
      </c>
      <c r="U10" s="26">
        <f t="shared" si="5"/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f t="shared" si="6"/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f t="shared" si="7"/>
        <v>0</v>
      </c>
      <c r="AJ10" s="26">
        <f t="shared" si="8"/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f t="shared" si="9"/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f t="shared" si="10"/>
        <v>0</v>
      </c>
      <c r="AY10" s="26">
        <f t="shared" si="11"/>
        <v>0</v>
      </c>
      <c r="AZ10" s="26">
        <v>0</v>
      </c>
      <c r="BA10" s="26">
        <v>0</v>
      </c>
      <c r="BB10" s="26">
        <v>0</v>
      </c>
      <c r="BC10" s="26">
        <v>0</v>
      </c>
      <c r="BD10" s="26">
        <v>0</v>
      </c>
      <c r="BE10" s="26">
        <v>0</v>
      </c>
      <c r="BF10" s="26">
        <f t="shared" si="12"/>
        <v>0</v>
      </c>
      <c r="BG10" s="26">
        <v>0</v>
      </c>
      <c r="BH10" s="26">
        <v>0</v>
      </c>
      <c r="BI10" s="26">
        <v>0</v>
      </c>
      <c r="BJ10" s="26">
        <v>0</v>
      </c>
      <c r="BK10" s="26">
        <v>0</v>
      </c>
      <c r="BL10" s="26">
        <v>0</v>
      </c>
      <c r="BM10" s="26">
        <f t="shared" si="13"/>
        <v>0</v>
      </c>
      <c r="BN10" s="26">
        <f t="shared" si="14"/>
        <v>0</v>
      </c>
      <c r="BO10" s="26">
        <v>0</v>
      </c>
      <c r="BP10" s="26">
        <v>0</v>
      </c>
      <c r="BQ10" s="26">
        <v>0</v>
      </c>
      <c r="BR10" s="26">
        <v>0</v>
      </c>
      <c r="BS10" s="26">
        <v>0</v>
      </c>
      <c r="BT10" s="26">
        <v>0</v>
      </c>
      <c r="BU10" s="26">
        <f t="shared" si="15"/>
        <v>0</v>
      </c>
      <c r="BV10" s="26">
        <v>0</v>
      </c>
      <c r="BW10" s="26">
        <v>0</v>
      </c>
      <c r="BX10" s="26">
        <v>0</v>
      </c>
      <c r="BY10" s="26">
        <v>0</v>
      </c>
      <c r="BZ10" s="26">
        <v>0</v>
      </c>
      <c r="CA10" s="26">
        <v>0</v>
      </c>
      <c r="CB10" s="26">
        <f t="shared" si="16"/>
        <v>0</v>
      </c>
      <c r="CC10" s="26">
        <f t="shared" si="17"/>
        <v>0</v>
      </c>
      <c r="CD10" s="26">
        <v>0</v>
      </c>
      <c r="CE10" s="26">
        <v>0</v>
      </c>
      <c r="CF10" s="26">
        <v>0</v>
      </c>
      <c r="CG10" s="26">
        <v>0</v>
      </c>
      <c r="CH10" s="26">
        <v>0</v>
      </c>
      <c r="CI10" s="26">
        <v>0</v>
      </c>
      <c r="CJ10" s="26">
        <f t="shared" si="18"/>
        <v>0</v>
      </c>
      <c r="CK10" s="26">
        <v>0</v>
      </c>
      <c r="CL10" s="26">
        <v>0</v>
      </c>
      <c r="CM10" s="26">
        <v>0</v>
      </c>
      <c r="CN10" s="26">
        <v>0</v>
      </c>
      <c r="CO10" s="26">
        <v>0</v>
      </c>
      <c r="CP10" s="26">
        <v>0</v>
      </c>
      <c r="CQ10" s="26">
        <f t="shared" si="19"/>
        <v>6804</v>
      </c>
      <c r="CR10" s="26">
        <f t="shared" si="20"/>
        <v>4979</v>
      </c>
      <c r="CS10" s="26">
        <v>0</v>
      </c>
      <c r="CT10" s="26">
        <v>0</v>
      </c>
      <c r="CU10" s="26">
        <v>2308</v>
      </c>
      <c r="CV10" s="26">
        <v>2563</v>
      </c>
      <c r="CW10" s="26">
        <v>0</v>
      </c>
      <c r="CX10" s="26">
        <v>108</v>
      </c>
      <c r="CY10" s="26">
        <f t="shared" si="21"/>
        <v>1825</v>
      </c>
      <c r="CZ10" s="26">
        <v>0</v>
      </c>
      <c r="DA10" s="26">
        <v>0</v>
      </c>
      <c r="DB10" s="26">
        <v>695</v>
      </c>
      <c r="DC10" s="26">
        <v>414</v>
      </c>
      <c r="DD10" s="26">
        <v>0</v>
      </c>
      <c r="DE10" s="26">
        <v>716</v>
      </c>
      <c r="DF10" s="26">
        <f t="shared" si="22"/>
        <v>0</v>
      </c>
      <c r="DG10" s="26">
        <f t="shared" si="23"/>
        <v>0</v>
      </c>
      <c r="DH10" s="26">
        <v>0</v>
      </c>
      <c r="DI10" s="26">
        <v>0</v>
      </c>
      <c r="DJ10" s="26">
        <v>0</v>
      </c>
      <c r="DK10" s="26">
        <v>0</v>
      </c>
      <c r="DL10" s="26">
        <v>0</v>
      </c>
      <c r="DM10" s="26">
        <v>0</v>
      </c>
      <c r="DN10" s="26">
        <f t="shared" si="24"/>
        <v>0</v>
      </c>
      <c r="DO10" s="26">
        <v>0</v>
      </c>
      <c r="DP10" s="26">
        <v>0</v>
      </c>
      <c r="DQ10" s="26">
        <v>0</v>
      </c>
      <c r="DR10" s="26">
        <v>0</v>
      </c>
      <c r="DS10" s="26">
        <v>0</v>
      </c>
      <c r="DT10" s="26">
        <v>0</v>
      </c>
      <c r="DU10" s="26">
        <f t="shared" si="25"/>
        <v>881</v>
      </c>
      <c r="DV10" s="26">
        <v>881</v>
      </c>
      <c r="DW10" s="26">
        <v>0</v>
      </c>
      <c r="DX10" s="26">
        <v>0</v>
      </c>
      <c r="DY10" s="26">
        <v>0</v>
      </c>
      <c r="DZ10" s="26">
        <f t="shared" si="26"/>
        <v>0</v>
      </c>
      <c r="EA10" s="26">
        <f t="shared" si="27"/>
        <v>0</v>
      </c>
      <c r="EB10" s="26">
        <v>0</v>
      </c>
      <c r="EC10" s="26">
        <v>0</v>
      </c>
      <c r="ED10" s="26">
        <v>0</v>
      </c>
      <c r="EE10" s="26">
        <v>0</v>
      </c>
      <c r="EF10" s="26">
        <v>0</v>
      </c>
      <c r="EG10" s="26">
        <v>0</v>
      </c>
      <c r="EH10" s="26">
        <f t="shared" si="28"/>
        <v>0</v>
      </c>
      <c r="EI10" s="26">
        <v>0</v>
      </c>
      <c r="EJ10" s="26">
        <v>0</v>
      </c>
      <c r="EK10" s="26">
        <v>0</v>
      </c>
      <c r="EL10" s="26">
        <v>0</v>
      </c>
      <c r="EM10" s="26">
        <v>0</v>
      </c>
      <c r="EN10" s="26">
        <v>0</v>
      </c>
    </row>
    <row r="11" spans="1:144" s="27" customFormat="1" ht="13.5" customHeight="1" x14ac:dyDescent="0.2">
      <c r="A11" s="24" t="s">
        <v>27</v>
      </c>
      <c r="B11" s="25" t="s">
        <v>34</v>
      </c>
      <c r="C11" s="24" t="s">
        <v>35</v>
      </c>
      <c r="D11" s="26">
        <f t="shared" si="0"/>
        <v>37772</v>
      </c>
      <c r="E11" s="26">
        <f t="shared" si="1"/>
        <v>33311</v>
      </c>
      <c r="F11" s="26">
        <f t="shared" si="2"/>
        <v>26681</v>
      </c>
      <c r="G11" s="26">
        <v>0</v>
      </c>
      <c r="H11" s="26">
        <v>26681</v>
      </c>
      <c r="I11" s="26">
        <v>0</v>
      </c>
      <c r="J11" s="26">
        <v>0</v>
      </c>
      <c r="K11" s="26">
        <v>0</v>
      </c>
      <c r="L11" s="26">
        <v>0</v>
      </c>
      <c r="M11" s="26">
        <f t="shared" si="3"/>
        <v>6630</v>
      </c>
      <c r="N11" s="26">
        <v>0</v>
      </c>
      <c r="O11" s="26">
        <v>6630</v>
      </c>
      <c r="P11" s="26">
        <v>0</v>
      </c>
      <c r="Q11" s="26">
        <v>0</v>
      </c>
      <c r="R11" s="26">
        <v>0</v>
      </c>
      <c r="S11" s="26">
        <v>0</v>
      </c>
      <c r="T11" s="26">
        <f t="shared" si="4"/>
        <v>0</v>
      </c>
      <c r="U11" s="26">
        <f t="shared" si="5"/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f t="shared" si="6"/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f t="shared" si="7"/>
        <v>90</v>
      </c>
      <c r="AJ11" s="26">
        <f t="shared" si="8"/>
        <v>90</v>
      </c>
      <c r="AK11" s="26">
        <v>0</v>
      </c>
      <c r="AL11" s="26">
        <v>0</v>
      </c>
      <c r="AM11" s="26">
        <v>0</v>
      </c>
      <c r="AN11" s="26">
        <v>90</v>
      </c>
      <c r="AO11" s="26">
        <v>0</v>
      </c>
      <c r="AP11" s="26">
        <v>0</v>
      </c>
      <c r="AQ11" s="26">
        <f t="shared" si="9"/>
        <v>0</v>
      </c>
      <c r="AR11" s="26">
        <v>0</v>
      </c>
      <c r="AS11" s="26">
        <v>0</v>
      </c>
      <c r="AT11" s="26">
        <v>0</v>
      </c>
      <c r="AU11" s="26">
        <v>0</v>
      </c>
      <c r="AV11" s="26">
        <v>0</v>
      </c>
      <c r="AW11" s="26">
        <v>0</v>
      </c>
      <c r="AX11" s="26">
        <f t="shared" si="10"/>
        <v>0</v>
      </c>
      <c r="AY11" s="26">
        <f t="shared" si="11"/>
        <v>0</v>
      </c>
      <c r="AZ11" s="26">
        <v>0</v>
      </c>
      <c r="BA11" s="26">
        <v>0</v>
      </c>
      <c r="BB11" s="26">
        <v>0</v>
      </c>
      <c r="BC11" s="26">
        <v>0</v>
      </c>
      <c r="BD11" s="26">
        <v>0</v>
      </c>
      <c r="BE11" s="26">
        <v>0</v>
      </c>
      <c r="BF11" s="26">
        <f t="shared" si="12"/>
        <v>0</v>
      </c>
      <c r="BG11" s="26">
        <v>0</v>
      </c>
      <c r="BH11" s="26">
        <v>0</v>
      </c>
      <c r="BI11" s="26">
        <v>0</v>
      </c>
      <c r="BJ11" s="26">
        <v>0</v>
      </c>
      <c r="BK11" s="26">
        <v>0</v>
      </c>
      <c r="BL11" s="26">
        <v>0</v>
      </c>
      <c r="BM11" s="26">
        <f t="shared" si="13"/>
        <v>0</v>
      </c>
      <c r="BN11" s="26">
        <f t="shared" si="14"/>
        <v>0</v>
      </c>
      <c r="BO11" s="26">
        <v>0</v>
      </c>
      <c r="BP11" s="26">
        <v>0</v>
      </c>
      <c r="BQ11" s="26">
        <v>0</v>
      </c>
      <c r="BR11" s="26">
        <v>0</v>
      </c>
      <c r="BS11" s="26">
        <v>0</v>
      </c>
      <c r="BT11" s="26">
        <v>0</v>
      </c>
      <c r="BU11" s="26">
        <f t="shared" si="15"/>
        <v>0</v>
      </c>
      <c r="BV11" s="26">
        <v>0</v>
      </c>
      <c r="BW11" s="26">
        <v>0</v>
      </c>
      <c r="BX11" s="26">
        <v>0</v>
      </c>
      <c r="BY11" s="26">
        <v>0</v>
      </c>
      <c r="BZ11" s="26">
        <v>0</v>
      </c>
      <c r="CA11" s="26">
        <v>0</v>
      </c>
      <c r="CB11" s="26">
        <f t="shared" si="16"/>
        <v>2</v>
      </c>
      <c r="CC11" s="26">
        <f t="shared" si="17"/>
        <v>2</v>
      </c>
      <c r="CD11" s="26">
        <v>0</v>
      </c>
      <c r="CE11" s="26">
        <v>0</v>
      </c>
      <c r="CF11" s="26">
        <v>0</v>
      </c>
      <c r="CG11" s="26">
        <v>2</v>
      </c>
      <c r="CH11" s="26">
        <v>0</v>
      </c>
      <c r="CI11" s="26">
        <v>0</v>
      </c>
      <c r="CJ11" s="26">
        <f t="shared" si="18"/>
        <v>0</v>
      </c>
      <c r="CK11" s="26">
        <v>0</v>
      </c>
      <c r="CL11" s="26">
        <v>0</v>
      </c>
      <c r="CM11" s="26">
        <v>0</v>
      </c>
      <c r="CN11" s="26">
        <v>0</v>
      </c>
      <c r="CO11" s="26">
        <v>0</v>
      </c>
      <c r="CP11" s="26">
        <v>0</v>
      </c>
      <c r="CQ11" s="26">
        <f t="shared" si="19"/>
        <v>0</v>
      </c>
      <c r="CR11" s="26">
        <f t="shared" si="20"/>
        <v>0</v>
      </c>
      <c r="CS11" s="26">
        <v>0</v>
      </c>
      <c r="CT11" s="26">
        <v>0</v>
      </c>
      <c r="CU11" s="26">
        <v>0</v>
      </c>
      <c r="CV11" s="26">
        <v>0</v>
      </c>
      <c r="CW11" s="26">
        <v>0</v>
      </c>
      <c r="CX11" s="26">
        <v>0</v>
      </c>
      <c r="CY11" s="26">
        <f t="shared" si="21"/>
        <v>0</v>
      </c>
      <c r="CZ11" s="26">
        <v>0</v>
      </c>
      <c r="DA11" s="26">
        <v>0</v>
      </c>
      <c r="DB11" s="26">
        <v>0</v>
      </c>
      <c r="DC11" s="26">
        <v>0</v>
      </c>
      <c r="DD11" s="26">
        <v>0</v>
      </c>
      <c r="DE11" s="26">
        <v>0</v>
      </c>
      <c r="DF11" s="26">
        <f t="shared" si="22"/>
        <v>390</v>
      </c>
      <c r="DG11" s="26">
        <f t="shared" si="23"/>
        <v>239</v>
      </c>
      <c r="DH11" s="26">
        <v>239</v>
      </c>
      <c r="DI11" s="26">
        <v>0</v>
      </c>
      <c r="DJ11" s="26">
        <v>0</v>
      </c>
      <c r="DK11" s="26">
        <v>0</v>
      </c>
      <c r="DL11" s="26">
        <v>0</v>
      </c>
      <c r="DM11" s="26">
        <v>0</v>
      </c>
      <c r="DN11" s="26">
        <f t="shared" si="24"/>
        <v>151</v>
      </c>
      <c r="DO11" s="26">
        <v>151</v>
      </c>
      <c r="DP11" s="26">
        <v>0</v>
      </c>
      <c r="DQ11" s="26">
        <v>0</v>
      </c>
      <c r="DR11" s="26">
        <v>0</v>
      </c>
      <c r="DS11" s="26">
        <v>0</v>
      </c>
      <c r="DT11" s="26">
        <v>0</v>
      </c>
      <c r="DU11" s="26">
        <f t="shared" si="25"/>
        <v>2158</v>
      </c>
      <c r="DV11" s="26">
        <v>1816</v>
      </c>
      <c r="DW11" s="26">
        <v>0</v>
      </c>
      <c r="DX11" s="26">
        <v>342</v>
      </c>
      <c r="DY11" s="26">
        <v>0</v>
      </c>
      <c r="DZ11" s="26">
        <f t="shared" si="26"/>
        <v>1821</v>
      </c>
      <c r="EA11" s="26">
        <f t="shared" si="27"/>
        <v>11</v>
      </c>
      <c r="EB11" s="26">
        <v>0</v>
      </c>
      <c r="EC11" s="26">
        <v>0</v>
      </c>
      <c r="ED11" s="26">
        <v>11</v>
      </c>
      <c r="EE11" s="26">
        <v>0</v>
      </c>
      <c r="EF11" s="26">
        <v>0</v>
      </c>
      <c r="EG11" s="26">
        <v>0</v>
      </c>
      <c r="EH11" s="26">
        <f t="shared" si="28"/>
        <v>1810</v>
      </c>
      <c r="EI11" s="26">
        <v>0</v>
      </c>
      <c r="EJ11" s="26">
        <v>0</v>
      </c>
      <c r="EK11" s="26">
        <v>1428</v>
      </c>
      <c r="EL11" s="26">
        <v>382</v>
      </c>
      <c r="EM11" s="26">
        <v>0</v>
      </c>
      <c r="EN11" s="26">
        <v>0</v>
      </c>
    </row>
    <row r="12" spans="1:144" s="27" customFormat="1" ht="13.5" customHeight="1" x14ac:dyDescent="0.2">
      <c r="A12" s="24" t="s">
        <v>27</v>
      </c>
      <c r="B12" s="25" t="s">
        <v>36</v>
      </c>
      <c r="C12" s="24" t="s">
        <v>37</v>
      </c>
      <c r="D12" s="26">
        <f t="shared" si="0"/>
        <v>28519</v>
      </c>
      <c r="E12" s="26">
        <f t="shared" si="1"/>
        <v>23323</v>
      </c>
      <c r="F12" s="26">
        <f t="shared" si="2"/>
        <v>21034</v>
      </c>
      <c r="G12" s="26">
        <v>0</v>
      </c>
      <c r="H12" s="26">
        <v>21034</v>
      </c>
      <c r="I12" s="26">
        <v>0</v>
      </c>
      <c r="J12" s="26">
        <v>0</v>
      </c>
      <c r="K12" s="26">
        <v>0</v>
      </c>
      <c r="L12" s="26">
        <v>0</v>
      </c>
      <c r="M12" s="26">
        <f t="shared" si="3"/>
        <v>2289</v>
      </c>
      <c r="N12" s="26">
        <v>0</v>
      </c>
      <c r="O12" s="26">
        <v>2289</v>
      </c>
      <c r="P12" s="26">
        <v>0</v>
      </c>
      <c r="Q12" s="26">
        <v>0</v>
      </c>
      <c r="R12" s="26">
        <v>0</v>
      </c>
      <c r="S12" s="26">
        <v>0</v>
      </c>
      <c r="T12" s="26">
        <f t="shared" si="4"/>
        <v>4454</v>
      </c>
      <c r="U12" s="26">
        <f t="shared" si="5"/>
        <v>1529</v>
      </c>
      <c r="V12" s="26">
        <v>0</v>
      </c>
      <c r="W12" s="26">
        <v>0</v>
      </c>
      <c r="X12" s="26">
        <v>1383</v>
      </c>
      <c r="Y12" s="26">
        <v>0</v>
      </c>
      <c r="Z12" s="26">
        <v>0</v>
      </c>
      <c r="AA12" s="26">
        <v>146</v>
      </c>
      <c r="AB12" s="26">
        <f t="shared" si="6"/>
        <v>2925</v>
      </c>
      <c r="AC12" s="26">
        <v>0</v>
      </c>
      <c r="AD12" s="26">
        <v>0</v>
      </c>
      <c r="AE12" s="26">
        <v>1719</v>
      </c>
      <c r="AF12" s="26">
        <v>0</v>
      </c>
      <c r="AG12" s="26">
        <v>0</v>
      </c>
      <c r="AH12" s="26">
        <v>1206</v>
      </c>
      <c r="AI12" s="26">
        <f t="shared" si="7"/>
        <v>0</v>
      </c>
      <c r="AJ12" s="26">
        <f t="shared" si="8"/>
        <v>0</v>
      </c>
      <c r="AK12" s="26">
        <v>0</v>
      </c>
      <c r="AL12" s="26">
        <v>0</v>
      </c>
      <c r="AM12" s="26">
        <v>0</v>
      </c>
      <c r="AN12" s="26">
        <v>0</v>
      </c>
      <c r="AO12" s="26">
        <v>0</v>
      </c>
      <c r="AP12" s="26">
        <v>0</v>
      </c>
      <c r="AQ12" s="26">
        <f t="shared" si="9"/>
        <v>0</v>
      </c>
      <c r="AR12" s="26">
        <v>0</v>
      </c>
      <c r="AS12" s="26">
        <v>0</v>
      </c>
      <c r="AT12" s="26">
        <v>0</v>
      </c>
      <c r="AU12" s="26">
        <v>0</v>
      </c>
      <c r="AV12" s="26">
        <v>0</v>
      </c>
      <c r="AW12" s="26">
        <v>0</v>
      </c>
      <c r="AX12" s="26">
        <f t="shared" si="10"/>
        <v>0</v>
      </c>
      <c r="AY12" s="26">
        <f t="shared" si="11"/>
        <v>0</v>
      </c>
      <c r="AZ12" s="26">
        <v>0</v>
      </c>
      <c r="BA12" s="26">
        <v>0</v>
      </c>
      <c r="BB12" s="26">
        <v>0</v>
      </c>
      <c r="BC12" s="26">
        <v>0</v>
      </c>
      <c r="BD12" s="26">
        <v>0</v>
      </c>
      <c r="BE12" s="26">
        <v>0</v>
      </c>
      <c r="BF12" s="26">
        <f t="shared" si="12"/>
        <v>0</v>
      </c>
      <c r="BG12" s="26">
        <v>0</v>
      </c>
      <c r="BH12" s="26">
        <v>0</v>
      </c>
      <c r="BI12" s="26">
        <v>0</v>
      </c>
      <c r="BJ12" s="26">
        <v>0</v>
      </c>
      <c r="BK12" s="26">
        <v>0</v>
      </c>
      <c r="BL12" s="26">
        <v>0</v>
      </c>
      <c r="BM12" s="26">
        <f t="shared" si="13"/>
        <v>0</v>
      </c>
      <c r="BN12" s="26">
        <f t="shared" si="14"/>
        <v>0</v>
      </c>
      <c r="BO12" s="26">
        <v>0</v>
      </c>
      <c r="BP12" s="26">
        <v>0</v>
      </c>
      <c r="BQ12" s="26">
        <v>0</v>
      </c>
      <c r="BR12" s="26">
        <v>0</v>
      </c>
      <c r="BS12" s="26">
        <v>0</v>
      </c>
      <c r="BT12" s="26">
        <v>0</v>
      </c>
      <c r="BU12" s="26">
        <f t="shared" si="15"/>
        <v>0</v>
      </c>
      <c r="BV12" s="26">
        <v>0</v>
      </c>
      <c r="BW12" s="26">
        <v>0</v>
      </c>
      <c r="BX12" s="26">
        <v>0</v>
      </c>
      <c r="BY12" s="26">
        <v>0</v>
      </c>
      <c r="BZ12" s="26">
        <v>0</v>
      </c>
      <c r="CA12" s="26">
        <v>0</v>
      </c>
      <c r="CB12" s="26">
        <f t="shared" si="16"/>
        <v>0</v>
      </c>
      <c r="CC12" s="26">
        <f t="shared" si="17"/>
        <v>0</v>
      </c>
      <c r="CD12" s="26">
        <v>0</v>
      </c>
      <c r="CE12" s="26">
        <v>0</v>
      </c>
      <c r="CF12" s="26">
        <v>0</v>
      </c>
      <c r="CG12" s="26">
        <v>0</v>
      </c>
      <c r="CH12" s="26">
        <v>0</v>
      </c>
      <c r="CI12" s="26">
        <v>0</v>
      </c>
      <c r="CJ12" s="26">
        <f t="shared" si="18"/>
        <v>0</v>
      </c>
      <c r="CK12" s="26">
        <v>0</v>
      </c>
      <c r="CL12" s="26">
        <v>0</v>
      </c>
      <c r="CM12" s="26">
        <v>0</v>
      </c>
      <c r="CN12" s="26">
        <v>0</v>
      </c>
      <c r="CO12" s="26">
        <v>0</v>
      </c>
      <c r="CP12" s="26">
        <v>0</v>
      </c>
      <c r="CQ12" s="26">
        <f t="shared" si="19"/>
        <v>742</v>
      </c>
      <c r="CR12" s="26">
        <f t="shared" si="20"/>
        <v>742</v>
      </c>
      <c r="CS12" s="26">
        <v>0</v>
      </c>
      <c r="CT12" s="26">
        <v>0</v>
      </c>
      <c r="CU12" s="26">
        <v>0</v>
      </c>
      <c r="CV12" s="26">
        <v>742</v>
      </c>
      <c r="CW12" s="26">
        <v>0</v>
      </c>
      <c r="CX12" s="26">
        <v>0</v>
      </c>
      <c r="CY12" s="26">
        <f t="shared" si="21"/>
        <v>0</v>
      </c>
      <c r="CZ12" s="26">
        <v>0</v>
      </c>
      <c r="DA12" s="26">
        <v>0</v>
      </c>
      <c r="DB12" s="26">
        <v>0</v>
      </c>
      <c r="DC12" s="26">
        <v>0</v>
      </c>
      <c r="DD12" s="26">
        <v>0</v>
      </c>
      <c r="DE12" s="26">
        <v>0</v>
      </c>
      <c r="DF12" s="26">
        <f t="shared" si="22"/>
        <v>0</v>
      </c>
      <c r="DG12" s="26">
        <f t="shared" si="23"/>
        <v>0</v>
      </c>
      <c r="DH12" s="26">
        <v>0</v>
      </c>
      <c r="DI12" s="26">
        <v>0</v>
      </c>
      <c r="DJ12" s="26">
        <v>0</v>
      </c>
      <c r="DK12" s="26">
        <v>0</v>
      </c>
      <c r="DL12" s="26">
        <v>0</v>
      </c>
      <c r="DM12" s="26">
        <v>0</v>
      </c>
      <c r="DN12" s="26">
        <f t="shared" si="24"/>
        <v>0</v>
      </c>
      <c r="DO12" s="26">
        <v>0</v>
      </c>
      <c r="DP12" s="26">
        <v>0</v>
      </c>
      <c r="DQ12" s="26">
        <v>0</v>
      </c>
      <c r="DR12" s="26">
        <v>0</v>
      </c>
      <c r="DS12" s="26">
        <v>0</v>
      </c>
      <c r="DT12" s="26">
        <v>0</v>
      </c>
      <c r="DU12" s="26">
        <f t="shared" si="25"/>
        <v>0</v>
      </c>
      <c r="DV12" s="26">
        <v>0</v>
      </c>
      <c r="DW12" s="26">
        <v>0</v>
      </c>
      <c r="DX12" s="26">
        <v>0</v>
      </c>
      <c r="DY12" s="26">
        <v>0</v>
      </c>
      <c r="DZ12" s="26">
        <f t="shared" si="26"/>
        <v>0</v>
      </c>
      <c r="EA12" s="26">
        <f t="shared" si="27"/>
        <v>0</v>
      </c>
      <c r="EB12" s="26">
        <v>0</v>
      </c>
      <c r="EC12" s="26">
        <v>0</v>
      </c>
      <c r="ED12" s="26">
        <v>0</v>
      </c>
      <c r="EE12" s="26">
        <v>0</v>
      </c>
      <c r="EF12" s="26">
        <v>0</v>
      </c>
      <c r="EG12" s="26">
        <v>0</v>
      </c>
      <c r="EH12" s="26">
        <f t="shared" si="28"/>
        <v>0</v>
      </c>
      <c r="EI12" s="26">
        <v>0</v>
      </c>
      <c r="EJ12" s="26">
        <v>0</v>
      </c>
      <c r="EK12" s="26">
        <v>0</v>
      </c>
      <c r="EL12" s="26">
        <v>0</v>
      </c>
      <c r="EM12" s="26">
        <v>0</v>
      </c>
      <c r="EN12" s="26">
        <v>0</v>
      </c>
    </row>
    <row r="13" spans="1:144" s="27" customFormat="1" ht="13.5" customHeight="1" x14ac:dyDescent="0.2">
      <c r="A13" s="24" t="s">
        <v>27</v>
      </c>
      <c r="B13" s="25" t="s">
        <v>38</v>
      </c>
      <c r="C13" s="24" t="s">
        <v>39</v>
      </c>
      <c r="D13" s="26">
        <f t="shared" si="0"/>
        <v>24710</v>
      </c>
      <c r="E13" s="26">
        <f t="shared" si="1"/>
        <v>20015</v>
      </c>
      <c r="F13" s="26">
        <f t="shared" si="2"/>
        <v>18506</v>
      </c>
      <c r="G13" s="26">
        <v>0</v>
      </c>
      <c r="H13" s="26">
        <v>18506</v>
      </c>
      <c r="I13" s="26">
        <v>0</v>
      </c>
      <c r="J13" s="26">
        <v>0</v>
      </c>
      <c r="K13" s="26">
        <v>0</v>
      </c>
      <c r="L13" s="26">
        <v>0</v>
      </c>
      <c r="M13" s="26">
        <f t="shared" si="3"/>
        <v>1509</v>
      </c>
      <c r="N13" s="26">
        <v>0</v>
      </c>
      <c r="O13" s="26">
        <v>1509</v>
      </c>
      <c r="P13" s="26">
        <v>0</v>
      </c>
      <c r="Q13" s="26">
        <v>0</v>
      </c>
      <c r="R13" s="26">
        <v>0</v>
      </c>
      <c r="S13" s="26">
        <v>0</v>
      </c>
      <c r="T13" s="26">
        <f t="shared" si="4"/>
        <v>3663</v>
      </c>
      <c r="U13" s="26">
        <f t="shared" si="5"/>
        <v>934</v>
      </c>
      <c r="V13" s="26">
        <v>0</v>
      </c>
      <c r="W13" s="26">
        <v>0</v>
      </c>
      <c r="X13" s="26">
        <v>839</v>
      </c>
      <c r="Y13" s="26">
        <v>0</v>
      </c>
      <c r="Z13" s="26">
        <v>0</v>
      </c>
      <c r="AA13" s="26">
        <v>95</v>
      </c>
      <c r="AB13" s="26">
        <f t="shared" si="6"/>
        <v>2729</v>
      </c>
      <c r="AC13" s="26">
        <v>0</v>
      </c>
      <c r="AD13" s="26">
        <v>0</v>
      </c>
      <c r="AE13" s="26">
        <v>221</v>
      </c>
      <c r="AF13" s="26">
        <v>0</v>
      </c>
      <c r="AG13" s="26">
        <v>0</v>
      </c>
      <c r="AH13" s="26">
        <v>2508</v>
      </c>
      <c r="AI13" s="26">
        <f t="shared" si="7"/>
        <v>0</v>
      </c>
      <c r="AJ13" s="26">
        <f t="shared" si="8"/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f t="shared" si="9"/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f t="shared" si="10"/>
        <v>0</v>
      </c>
      <c r="AY13" s="26">
        <f t="shared" si="11"/>
        <v>0</v>
      </c>
      <c r="AZ13" s="26">
        <v>0</v>
      </c>
      <c r="BA13" s="26">
        <v>0</v>
      </c>
      <c r="BB13" s="26">
        <v>0</v>
      </c>
      <c r="BC13" s="26">
        <v>0</v>
      </c>
      <c r="BD13" s="26">
        <v>0</v>
      </c>
      <c r="BE13" s="26">
        <v>0</v>
      </c>
      <c r="BF13" s="26">
        <f t="shared" si="12"/>
        <v>0</v>
      </c>
      <c r="BG13" s="26">
        <v>0</v>
      </c>
      <c r="BH13" s="26">
        <v>0</v>
      </c>
      <c r="BI13" s="26">
        <v>0</v>
      </c>
      <c r="BJ13" s="26">
        <v>0</v>
      </c>
      <c r="BK13" s="26">
        <v>0</v>
      </c>
      <c r="BL13" s="26">
        <v>0</v>
      </c>
      <c r="BM13" s="26">
        <f t="shared" si="13"/>
        <v>0</v>
      </c>
      <c r="BN13" s="26">
        <f t="shared" si="14"/>
        <v>0</v>
      </c>
      <c r="BO13" s="26">
        <v>0</v>
      </c>
      <c r="BP13" s="26">
        <v>0</v>
      </c>
      <c r="BQ13" s="26">
        <v>0</v>
      </c>
      <c r="BR13" s="26">
        <v>0</v>
      </c>
      <c r="BS13" s="26">
        <v>0</v>
      </c>
      <c r="BT13" s="26">
        <v>0</v>
      </c>
      <c r="BU13" s="26">
        <f t="shared" si="15"/>
        <v>0</v>
      </c>
      <c r="BV13" s="26">
        <v>0</v>
      </c>
      <c r="BW13" s="26">
        <v>0</v>
      </c>
      <c r="BX13" s="26">
        <v>0</v>
      </c>
      <c r="BY13" s="26">
        <v>0</v>
      </c>
      <c r="BZ13" s="26">
        <v>0</v>
      </c>
      <c r="CA13" s="26">
        <v>0</v>
      </c>
      <c r="CB13" s="26">
        <f t="shared" si="16"/>
        <v>0</v>
      </c>
      <c r="CC13" s="26">
        <f t="shared" si="17"/>
        <v>0</v>
      </c>
      <c r="CD13" s="26">
        <v>0</v>
      </c>
      <c r="CE13" s="26">
        <v>0</v>
      </c>
      <c r="CF13" s="26">
        <v>0</v>
      </c>
      <c r="CG13" s="26">
        <v>0</v>
      </c>
      <c r="CH13" s="26">
        <v>0</v>
      </c>
      <c r="CI13" s="26">
        <v>0</v>
      </c>
      <c r="CJ13" s="26">
        <f t="shared" si="18"/>
        <v>0</v>
      </c>
      <c r="CK13" s="26">
        <v>0</v>
      </c>
      <c r="CL13" s="26">
        <v>0</v>
      </c>
      <c r="CM13" s="26">
        <v>0</v>
      </c>
      <c r="CN13" s="26">
        <v>0</v>
      </c>
      <c r="CO13" s="26">
        <v>0</v>
      </c>
      <c r="CP13" s="26">
        <v>0</v>
      </c>
      <c r="CQ13" s="26">
        <f t="shared" si="19"/>
        <v>734</v>
      </c>
      <c r="CR13" s="26">
        <f t="shared" si="20"/>
        <v>622</v>
      </c>
      <c r="CS13" s="26">
        <v>0</v>
      </c>
      <c r="CT13" s="26">
        <v>0</v>
      </c>
      <c r="CU13" s="26">
        <v>0</v>
      </c>
      <c r="CV13" s="26">
        <v>622</v>
      </c>
      <c r="CW13" s="26">
        <v>0</v>
      </c>
      <c r="CX13" s="26">
        <v>0</v>
      </c>
      <c r="CY13" s="26">
        <f t="shared" si="21"/>
        <v>112</v>
      </c>
      <c r="CZ13" s="26">
        <v>0</v>
      </c>
      <c r="DA13" s="26">
        <v>0</v>
      </c>
      <c r="DB13" s="26">
        <v>0</v>
      </c>
      <c r="DC13" s="26">
        <v>112</v>
      </c>
      <c r="DD13" s="26">
        <v>0</v>
      </c>
      <c r="DE13" s="26">
        <v>0</v>
      </c>
      <c r="DF13" s="26">
        <f t="shared" si="22"/>
        <v>0</v>
      </c>
      <c r="DG13" s="26">
        <f t="shared" si="23"/>
        <v>0</v>
      </c>
      <c r="DH13" s="26">
        <v>0</v>
      </c>
      <c r="DI13" s="26">
        <v>0</v>
      </c>
      <c r="DJ13" s="26">
        <v>0</v>
      </c>
      <c r="DK13" s="26">
        <v>0</v>
      </c>
      <c r="DL13" s="26">
        <v>0</v>
      </c>
      <c r="DM13" s="26">
        <v>0</v>
      </c>
      <c r="DN13" s="26">
        <f t="shared" si="24"/>
        <v>0</v>
      </c>
      <c r="DO13" s="26">
        <v>0</v>
      </c>
      <c r="DP13" s="26">
        <v>0</v>
      </c>
      <c r="DQ13" s="26">
        <v>0</v>
      </c>
      <c r="DR13" s="26">
        <v>0</v>
      </c>
      <c r="DS13" s="26">
        <v>0</v>
      </c>
      <c r="DT13" s="26">
        <v>0</v>
      </c>
      <c r="DU13" s="26">
        <f t="shared" si="25"/>
        <v>298</v>
      </c>
      <c r="DV13" s="26">
        <v>35</v>
      </c>
      <c r="DW13" s="26">
        <v>0</v>
      </c>
      <c r="DX13" s="26">
        <v>263</v>
      </c>
      <c r="DY13" s="26">
        <v>0</v>
      </c>
      <c r="DZ13" s="26">
        <f t="shared" si="26"/>
        <v>0</v>
      </c>
      <c r="EA13" s="26">
        <f t="shared" si="27"/>
        <v>0</v>
      </c>
      <c r="EB13" s="26">
        <v>0</v>
      </c>
      <c r="EC13" s="26">
        <v>0</v>
      </c>
      <c r="ED13" s="26">
        <v>0</v>
      </c>
      <c r="EE13" s="26">
        <v>0</v>
      </c>
      <c r="EF13" s="26">
        <v>0</v>
      </c>
      <c r="EG13" s="26">
        <v>0</v>
      </c>
      <c r="EH13" s="26">
        <f t="shared" si="28"/>
        <v>0</v>
      </c>
      <c r="EI13" s="26">
        <v>0</v>
      </c>
      <c r="EJ13" s="26">
        <v>0</v>
      </c>
      <c r="EK13" s="26">
        <v>0</v>
      </c>
      <c r="EL13" s="26">
        <v>0</v>
      </c>
      <c r="EM13" s="26">
        <v>0</v>
      </c>
      <c r="EN13" s="26">
        <v>0</v>
      </c>
    </row>
    <row r="14" spans="1:144" s="27" customFormat="1" ht="13.5" customHeight="1" x14ac:dyDescent="0.2">
      <c r="A14" s="24" t="s">
        <v>27</v>
      </c>
      <c r="B14" s="25" t="s">
        <v>40</v>
      </c>
      <c r="C14" s="24" t="s">
        <v>41</v>
      </c>
      <c r="D14" s="26">
        <f t="shared" si="0"/>
        <v>6271</v>
      </c>
      <c r="E14" s="26">
        <f t="shared" si="1"/>
        <v>5232</v>
      </c>
      <c r="F14" s="26">
        <f t="shared" si="2"/>
        <v>4750</v>
      </c>
      <c r="G14" s="26">
        <v>0</v>
      </c>
      <c r="H14" s="26">
        <v>4750</v>
      </c>
      <c r="I14" s="26">
        <v>0</v>
      </c>
      <c r="J14" s="26">
        <v>0</v>
      </c>
      <c r="K14" s="26">
        <v>0</v>
      </c>
      <c r="L14" s="26">
        <v>0</v>
      </c>
      <c r="M14" s="26">
        <f t="shared" si="3"/>
        <v>482</v>
      </c>
      <c r="N14" s="26">
        <v>0</v>
      </c>
      <c r="O14" s="26">
        <v>482</v>
      </c>
      <c r="P14" s="26">
        <v>0</v>
      </c>
      <c r="Q14" s="26">
        <v>0</v>
      </c>
      <c r="R14" s="26">
        <v>0</v>
      </c>
      <c r="S14" s="26">
        <v>0</v>
      </c>
      <c r="T14" s="26">
        <f t="shared" si="4"/>
        <v>850</v>
      </c>
      <c r="U14" s="26">
        <f t="shared" si="5"/>
        <v>402</v>
      </c>
      <c r="V14" s="26">
        <v>0</v>
      </c>
      <c r="W14" s="26">
        <v>0</v>
      </c>
      <c r="X14" s="26">
        <v>356</v>
      </c>
      <c r="Y14" s="26">
        <v>0</v>
      </c>
      <c r="Z14" s="26">
        <v>0</v>
      </c>
      <c r="AA14" s="26">
        <v>46</v>
      </c>
      <c r="AB14" s="26">
        <f t="shared" si="6"/>
        <v>448</v>
      </c>
      <c r="AC14" s="26">
        <v>0</v>
      </c>
      <c r="AD14" s="26">
        <v>0</v>
      </c>
      <c r="AE14" s="26">
        <v>177</v>
      </c>
      <c r="AF14" s="26">
        <v>0</v>
      </c>
      <c r="AG14" s="26">
        <v>0</v>
      </c>
      <c r="AH14" s="26">
        <v>271</v>
      </c>
      <c r="AI14" s="26">
        <f t="shared" si="7"/>
        <v>0</v>
      </c>
      <c r="AJ14" s="26">
        <f t="shared" si="8"/>
        <v>0</v>
      </c>
      <c r="AK14" s="26">
        <v>0</v>
      </c>
      <c r="AL14" s="26">
        <v>0</v>
      </c>
      <c r="AM14" s="26">
        <v>0</v>
      </c>
      <c r="AN14" s="26">
        <v>0</v>
      </c>
      <c r="AO14" s="26">
        <v>0</v>
      </c>
      <c r="AP14" s="26">
        <v>0</v>
      </c>
      <c r="AQ14" s="26">
        <f t="shared" si="9"/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0</v>
      </c>
      <c r="AX14" s="26">
        <f t="shared" si="10"/>
        <v>0</v>
      </c>
      <c r="AY14" s="26">
        <f t="shared" si="11"/>
        <v>0</v>
      </c>
      <c r="AZ14" s="26">
        <v>0</v>
      </c>
      <c r="BA14" s="26">
        <v>0</v>
      </c>
      <c r="BB14" s="26">
        <v>0</v>
      </c>
      <c r="BC14" s="26">
        <v>0</v>
      </c>
      <c r="BD14" s="26">
        <v>0</v>
      </c>
      <c r="BE14" s="26">
        <v>0</v>
      </c>
      <c r="BF14" s="26">
        <f t="shared" si="12"/>
        <v>0</v>
      </c>
      <c r="BG14" s="26">
        <v>0</v>
      </c>
      <c r="BH14" s="26">
        <v>0</v>
      </c>
      <c r="BI14" s="26">
        <v>0</v>
      </c>
      <c r="BJ14" s="26">
        <v>0</v>
      </c>
      <c r="BK14" s="26">
        <v>0</v>
      </c>
      <c r="BL14" s="26">
        <v>0</v>
      </c>
      <c r="BM14" s="26">
        <f t="shared" si="13"/>
        <v>0</v>
      </c>
      <c r="BN14" s="26">
        <f t="shared" si="14"/>
        <v>0</v>
      </c>
      <c r="BO14" s="26">
        <v>0</v>
      </c>
      <c r="BP14" s="26">
        <v>0</v>
      </c>
      <c r="BQ14" s="26">
        <v>0</v>
      </c>
      <c r="BR14" s="26">
        <v>0</v>
      </c>
      <c r="BS14" s="26">
        <v>0</v>
      </c>
      <c r="BT14" s="26">
        <v>0</v>
      </c>
      <c r="BU14" s="26">
        <f t="shared" si="15"/>
        <v>0</v>
      </c>
      <c r="BV14" s="26">
        <v>0</v>
      </c>
      <c r="BW14" s="26">
        <v>0</v>
      </c>
      <c r="BX14" s="26">
        <v>0</v>
      </c>
      <c r="BY14" s="26">
        <v>0</v>
      </c>
      <c r="BZ14" s="26">
        <v>0</v>
      </c>
      <c r="CA14" s="26">
        <v>0</v>
      </c>
      <c r="CB14" s="26">
        <f t="shared" si="16"/>
        <v>0</v>
      </c>
      <c r="CC14" s="26">
        <f t="shared" si="17"/>
        <v>0</v>
      </c>
      <c r="CD14" s="26">
        <v>0</v>
      </c>
      <c r="CE14" s="26">
        <v>0</v>
      </c>
      <c r="CF14" s="26">
        <v>0</v>
      </c>
      <c r="CG14" s="26">
        <v>0</v>
      </c>
      <c r="CH14" s="26">
        <v>0</v>
      </c>
      <c r="CI14" s="26">
        <v>0</v>
      </c>
      <c r="CJ14" s="26">
        <f t="shared" si="18"/>
        <v>0</v>
      </c>
      <c r="CK14" s="26">
        <v>0</v>
      </c>
      <c r="CL14" s="26">
        <v>0</v>
      </c>
      <c r="CM14" s="26">
        <v>0</v>
      </c>
      <c r="CN14" s="26">
        <v>0</v>
      </c>
      <c r="CO14" s="26">
        <v>0</v>
      </c>
      <c r="CP14" s="26">
        <v>0</v>
      </c>
      <c r="CQ14" s="26">
        <f t="shared" si="19"/>
        <v>189</v>
      </c>
      <c r="CR14" s="26">
        <f t="shared" si="20"/>
        <v>189</v>
      </c>
      <c r="CS14" s="26">
        <v>0</v>
      </c>
      <c r="CT14" s="26">
        <v>0</v>
      </c>
      <c r="CU14" s="26">
        <v>0</v>
      </c>
      <c r="CV14" s="26">
        <v>189</v>
      </c>
      <c r="CW14" s="26">
        <v>0</v>
      </c>
      <c r="CX14" s="26">
        <v>0</v>
      </c>
      <c r="CY14" s="26">
        <f t="shared" si="21"/>
        <v>0</v>
      </c>
      <c r="CZ14" s="26">
        <v>0</v>
      </c>
      <c r="DA14" s="26">
        <v>0</v>
      </c>
      <c r="DB14" s="26">
        <v>0</v>
      </c>
      <c r="DC14" s="26">
        <v>0</v>
      </c>
      <c r="DD14" s="26">
        <v>0</v>
      </c>
      <c r="DE14" s="26">
        <v>0</v>
      </c>
      <c r="DF14" s="26">
        <f t="shared" si="22"/>
        <v>0</v>
      </c>
      <c r="DG14" s="26">
        <f t="shared" si="23"/>
        <v>0</v>
      </c>
      <c r="DH14" s="26">
        <v>0</v>
      </c>
      <c r="DI14" s="26">
        <v>0</v>
      </c>
      <c r="DJ14" s="26">
        <v>0</v>
      </c>
      <c r="DK14" s="26">
        <v>0</v>
      </c>
      <c r="DL14" s="26">
        <v>0</v>
      </c>
      <c r="DM14" s="26">
        <v>0</v>
      </c>
      <c r="DN14" s="26">
        <f t="shared" si="24"/>
        <v>0</v>
      </c>
      <c r="DO14" s="26">
        <v>0</v>
      </c>
      <c r="DP14" s="26">
        <v>0</v>
      </c>
      <c r="DQ14" s="26">
        <v>0</v>
      </c>
      <c r="DR14" s="26">
        <v>0</v>
      </c>
      <c r="DS14" s="26">
        <v>0</v>
      </c>
      <c r="DT14" s="26">
        <v>0</v>
      </c>
      <c r="DU14" s="26">
        <f t="shared" si="25"/>
        <v>0</v>
      </c>
      <c r="DV14" s="26">
        <v>0</v>
      </c>
      <c r="DW14" s="26">
        <v>0</v>
      </c>
      <c r="DX14" s="26">
        <v>0</v>
      </c>
      <c r="DY14" s="26">
        <v>0</v>
      </c>
      <c r="DZ14" s="26">
        <f t="shared" si="26"/>
        <v>0</v>
      </c>
      <c r="EA14" s="26">
        <f t="shared" si="27"/>
        <v>0</v>
      </c>
      <c r="EB14" s="26">
        <v>0</v>
      </c>
      <c r="EC14" s="26">
        <v>0</v>
      </c>
      <c r="ED14" s="26">
        <v>0</v>
      </c>
      <c r="EE14" s="26">
        <v>0</v>
      </c>
      <c r="EF14" s="26">
        <v>0</v>
      </c>
      <c r="EG14" s="26">
        <v>0</v>
      </c>
      <c r="EH14" s="26">
        <f t="shared" si="28"/>
        <v>0</v>
      </c>
      <c r="EI14" s="26">
        <v>0</v>
      </c>
      <c r="EJ14" s="26">
        <v>0</v>
      </c>
      <c r="EK14" s="26">
        <v>0</v>
      </c>
      <c r="EL14" s="26">
        <v>0</v>
      </c>
      <c r="EM14" s="26">
        <v>0</v>
      </c>
      <c r="EN14" s="26">
        <v>0</v>
      </c>
    </row>
    <row r="15" spans="1:144" s="27" customFormat="1" ht="13.5" customHeight="1" x14ac:dyDescent="0.2">
      <c r="A15" s="24" t="s">
        <v>27</v>
      </c>
      <c r="B15" s="25" t="s">
        <v>42</v>
      </c>
      <c r="C15" s="24" t="s">
        <v>43</v>
      </c>
      <c r="D15" s="26">
        <f t="shared" si="0"/>
        <v>13887</v>
      </c>
      <c r="E15" s="26">
        <f t="shared" si="1"/>
        <v>10262</v>
      </c>
      <c r="F15" s="26">
        <f t="shared" si="2"/>
        <v>9321</v>
      </c>
      <c r="G15" s="26">
        <v>0</v>
      </c>
      <c r="H15" s="26">
        <v>9321</v>
      </c>
      <c r="I15" s="26">
        <v>0</v>
      </c>
      <c r="J15" s="26">
        <v>0</v>
      </c>
      <c r="K15" s="26">
        <v>0</v>
      </c>
      <c r="L15" s="26">
        <v>0</v>
      </c>
      <c r="M15" s="26">
        <f t="shared" si="3"/>
        <v>941</v>
      </c>
      <c r="N15" s="26">
        <v>0</v>
      </c>
      <c r="O15" s="26">
        <v>941</v>
      </c>
      <c r="P15" s="26">
        <v>0</v>
      </c>
      <c r="Q15" s="26">
        <v>0</v>
      </c>
      <c r="R15" s="26">
        <v>0</v>
      </c>
      <c r="S15" s="26">
        <v>0</v>
      </c>
      <c r="T15" s="26">
        <f t="shared" si="4"/>
        <v>0</v>
      </c>
      <c r="U15" s="26">
        <f t="shared" si="5"/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f t="shared" si="6"/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f t="shared" si="7"/>
        <v>0</v>
      </c>
      <c r="AJ15" s="26">
        <f t="shared" si="8"/>
        <v>0</v>
      </c>
      <c r="AK15" s="26">
        <v>0</v>
      </c>
      <c r="AL15" s="26">
        <v>0</v>
      </c>
      <c r="AM15" s="26">
        <v>0</v>
      </c>
      <c r="AN15" s="26">
        <v>0</v>
      </c>
      <c r="AO15" s="26">
        <v>0</v>
      </c>
      <c r="AP15" s="26">
        <v>0</v>
      </c>
      <c r="AQ15" s="26">
        <f t="shared" si="9"/>
        <v>0</v>
      </c>
      <c r="AR15" s="26">
        <v>0</v>
      </c>
      <c r="AS15" s="26">
        <v>0</v>
      </c>
      <c r="AT15" s="26">
        <v>0</v>
      </c>
      <c r="AU15" s="26">
        <v>0</v>
      </c>
      <c r="AV15" s="26">
        <v>0</v>
      </c>
      <c r="AW15" s="26">
        <v>0</v>
      </c>
      <c r="AX15" s="26">
        <f t="shared" si="10"/>
        <v>0</v>
      </c>
      <c r="AY15" s="26">
        <f t="shared" si="11"/>
        <v>0</v>
      </c>
      <c r="AZ15" s="26">
        <v>0</v>
      </c>
      <c r="BA15" s="26">
        <v>0</v>
      </c>
      <c r="BB15" s="26">
        <v>0</v>
      </c>
      <c r="BC15" s="26">
        <v>0</v>
      </c>
      <c r="BD15" s="26">
        <v>0</v>
      </c>
      <c r="BE15" s="26">
        <v>0</v>
      </c>
      <c r="BF15" s="26">
        <f t="shared" si="12"/>
        <v>0</v>
      </c>
      <c r="BG15" s="26">
        <v>0</v>
      </c>
      <c r="BH15" s="26">
        <v>0</v>
      </c>
      <c r="BI15" s="26">
        <v>0</v>
      </c>
      <c r="BJ15" s="26">
        <v>0</v>
      </c>
      <c r="BK15" s="26">
        <v>0</v>
      </c>
      <c r="BL15" s="26">
        <v>0</v>
      </c>
      <c r="BM15" s="26">
        <f t="shared" si="13"/>
        <v>0</v>
      </c>
      <c r="BN15" s="26">
        <f t="shared" si="14"/>
        <v>0</v>
      </c>
      <c r="BO15" s="26">
        <v>0</v>
      </c>
      <c r="BP15" s="26">
        <v>0</v>
      </c>
      <c r="BQ15" s="26">
        <v>0</v>
      </c>
      <c r="BR15" s="26">
        <v>0</v>
      </c>
      <c r="BS15" s="26">
        <v>0</v>
      </c>
      <c r="BT15" s="26">
        <v>0</v>
      </c>
      <c r="BU15" s="26">
        <f t="shared" si="15"/>
        <v>0</v>
      </c>
      <c r="BV15" s="26">
        <v>0</v>
      </c>
      <c r="BW15" s="26">
        <v>0</v>
      </c>
      <c r="BX15" s="26">
        <v>0</v>
      </c>
      <c r="BY15" s="26">
        <v>0</v>
      </c>
      <c r="BZ15" s="26">
        <v>0</v>
      </c>
      <c r="CA15" s="26">
        <v>0</v>
      </c>
      <c r="CB15" s="26">
        <f t="shared" si="16"/>
        <v>0</v>
      </c>
      <c r="CC15" s="26">
        <f t="shared" si="17"/>
        <v>0</v>
      </c>
      <c r="CD15" s="26">
        <v>0</v>
      </c>
      <c r="CE15" s="26">
        <v>0</v>
      </c>
      <c r="CF15" s="26">
        <v>0</v>
      </c>
      <c r="CG15" s="26">
        <v>0</v>
      </c>
      <c r="CH15" s="26">
        <v>0</v>
      </c>
      <c r="CI15" s="26">
        <v>0</v>
      </c>
      <c r="CJ15" s="26">
        <f t="shared" si="18"/>
        <v>0</v>
      </c>
      <c r="CK15" s="26">
        <v>0</v>
      </c>
      <c r="CL15" s="26">
        <v>0</v>
      </c>
      <c r="CM15" s="26">
        <v>0</v>
      </c>
      <c r="CN15" s="26">
        <v>0</v>
      </c>
      <c r="CO15" s="26">
        <v>0</v>
      </c>
      <c r="CP15" s="26">
        <v>0</v>
      </c>
      <c r="CQ15" s="26">
        <f t="shared" si="19"/>
        <v>463</v>
      </c>
      <c r="CR15" s="26">
        <f t="shared" si="20"/>
        <v>458</v>
      </c>
      <c r="CS15" s="26">
        <v>0</v>
      </c>
      <c r="CT15" s="26">
        <v>0</v>
      </c>
      <c r="CU15" s="26">
        <v>0</v>
      </c>
      <c r="CV15" s="26">
        <v>458</v>
      </c>
      <c r="CW15" s="26">
        <v>0</v>
      </c>
      <c r="CX15" s="26">
        <v>0</v>
      </c>
      <c r="CY15" s="26">
        <f t="shared" si="21"/>
        <v>5</v>
      </c>
      <c r="CZ15" s="26">
        <v>0</v>
      </c>
      <c r="DA15" s="26">
        <v>0</v>
      </c>
      <c r="DB15" s="26">
        <v>0</v>
      </c>
      <c r="DC15" s="26">
        <v>5</v>
      </c>
      <c r="DD15" s="26">
        <v>0</v>
      </c>
      <c r="DE15" s="26">
        <v>0</v>
      </c>
      <c r="DF15" s="26">
        <f t="shared" si="22"/>
        <v>0</v>
      </c>
      <c r="DG15" s="26">
        <f t="shared" si="23"/>
        <v>0</v>
      </c>
      <c r="DH15" s="26">
        <v>0</v>
      </c>
      <c r="DI15" s="26">
        <v>0</v>
      </c>
      <c r="DJ15" s="26">
        <v>0</v>
      </c>
      <c r="DK15" s="26">
        <v>0</v>
      </c>
      <c r="DL15" s="26">
        <v>0</v>
      </c>
      <c r="DM15" s="26">
        <v>0</v>
      </c>
      <c r="DN15" s="26">
        <f t="shared" si="24"/>
        <v>0</v>
      </c>
      <c r="DO15" s="26">
        <v>0</v>
      </c>
      <c r="DP15" s="26">
        <v>0</v>
      </c>
      <c r="DQ15" s="26">
        <v>0</v>
      </c>
      <c r="DR15" s="26">
        <v>0</v>
      </c>
      <c r="DS15" s="26">
        <v>0</v>
      </c>
      <c r="DT15" s="26">
        <v>0</v>
      </c>
      <c r="DU15" s="26">
        <f t="shared" si="25"/>
        <v>1036</v>
      </c>
      <c r="DV15" s="26">
        <v>1024</v>
      </c>
      <c r="DW15" s="26">
        <v>0</v>
      </c>
      <c r="DX15" s="26">
        <v>12</v>
      </c>
      <c r="DY15" s="26">
        <v>0</v>
      </c>
      <c r="DZ15" s="26">
        <f t="shared" si="26"/>
        <v>2126</v>
      </c>
      <c r="EA15" s="26">
        <f t="shared" si="27"/>
        <v>437</v>
      </c>
      <c r="EB15" s="26">
        <v>0</v>
      </c>
      <c r="EC15" s="26">
        <v>0</v>
      </c>
      <c r="ED15" s="26">
        <v>437</v>
      </c>
      <c r="EE15" s="26">
        <v>0</v>
      </c>
      <c r="EF15" s="26">
        <v>0</v>
      </c>
      <c r="EG15" s="26">
        <v>0</v>
      </c>
      <c r="EH15" s="26">
        <f t="shared" si="28"/>
        <v>1689</v>
      </c>
      <c r="EI15" s="26">
        <v>0</v>
      </c>
      <c r="EJ15" s="26">
        <v>0</v>
      </c>
      <c r="EK15" s="26">
        <v>1689</v>
      </c>
      <c r="EL15" s="26">
        <v>0</v>
      </c>
      <c r="EM15" s="26">
        <v>0</v>
      </c>
      <c r="EN15" s="26">
        <v>0</v>
      </c>
    </row>
    <row r="16" spans="1:144" s="27" customFormat="1" ht="13.5" customHeight="1" x14ac:dyDescent="0.2">
      <c r="A16" s="24" t="s">
        <v>27</v>
      </c>
      <c r="B16" s="25" t="s">
        <v>44</v>
      </c>
      <c r="C16" s="24" t="s">
        <v>45</v>
      </c>
      <c r="D16" s="26">
        <f t="shared" si="0"/>
        <v>19128</v>
      </c>
      <c r="E16" s="26">
        <f t="shared" si="1"/>
        <v>15143</v>
      </c>
      <c r="F16" s="26">
        <f t="shared" si="2"/>
        <v>14692</v>
      </c>
      <c r="G16" s="26">
        <v>0</v>
      </c>
      <c r="H16" s="26">
        <v>14692</v>
      </c>
      <c r="I16" s="26">
        <v>0</v>
      </c>
      <c r="J16" s="26">
        <v>0</v>
      </c>
      <c r="K16" s="26">
        <v>0</v>
      </c>
      <c r="L16" s="26">
        <v>0</v>
      </c>
      <c r="M16" s="26">
        <f t="shared" si="3"/>
        <v>451</v>
      </c>
      <c r="N16" s="26">
        <v>0</v>
      </c>
      <c r="O16" s="26">
        <v>451</v>
      </c>
      <c r="P16" s="26">
        <v>0</v>
      </c>
      <c r="Q16" s="26">
        <v>0</v>
      </c>
      <c r="R16" s="26">
        <v>0</v>
      </c>
      <c r="S16" s="26">
        <v>0</v>
      </c>
      <c r="T16" s="26">
        <f t="shared" si="4"/>
        <v>0</v>
      </c>
      <c r="U16" s="26">
        <f t="shared" si="5"/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f t="shared" si="6"/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f t="shared" si="7"/>
        <v>0</v>
      </c>
      <c r="AJ16" s="26">
        <f t="shared" si="8"/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f t="shared" si="9"/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f t="shared" si="10"/>
        <v>0</v>
      </c>
      <c r="AY16" s="26">
        <f t="shared" si="11"/>
        <v>0</v>
      </c>
      <c r="AZ16" s="26">
        <v>0</v>
      </c>
      <c r="BA16" s="26">
        <v>0</v>
      </c>
      <c r="BB16" s="26">
        <v>0</v>
      </c>
      <c r="BC16" s="26">
        <v>0</v>
      </c>
      <c r="BD16" s="26">
        <v>0</v>
      </c>
      <c r="BE16" s="26">
        <v>0</v>
      </c>
      <c r="BF16" s="26">
        <f t="shared" si="12"/>
        <v>0</v>
      </c>
      <c r="BG16" s="26">
        <v>0</v>
      </c>
      <c r="BH16" s="26">
        <v>0</v>
      </c>
      <c r="BI16" s="26">
        <v>0</v>
      </c>
      <c r="BJ16" s="26">
        <v>0</v>
      </c>
      <c r="BK16" s="26">
        <v>0</v>
      </c>
      <c r="BL16" s="26">
        <v>0</v>
      </c>
      <c r="BM16" s="26">
        <f t="shared" si="13"/>
        <v>0</v>
      </c>
      <c r="BN16" s="26">
        <f t="shared" si="14"/>
        <v>0</v>
      </c>
      <c r="BO16" s="26">
        <v>0</v>
      </c>
      <c r="BP16" s="26">
        <v>0</v>
      </c>
      <c r="BQ16" s="26">
        <v>0</v>
      </c>
      <c r="BR16" s="26">
        <v>0</v>
      </c>
      <c r="BS16" s="26">
        <v>0</v>
      </c>
      <c r="BT16" s="26">
        <v>0</v>
      </c>
      <c r="BU16" s="26">
        <f t="shared" si="15"/>
        <v>0</v>
      </c>
      <c r="BV16" s="26">
        <v>0</v>
      </c>
      <c r="BW16" s="26">
        <v>0</v>
      </c>
      <c r="BX16" s="26">
        <v>0</v>
      </c>
      <c r="BY16" s="26">
        <v>0</v>
      </c>
      <c r="BZ16" s="26">
        <v>0</v>
      </c>
      <c r="CA16" s="26">
        <v>0</v>
      </c>
      <c r="CB16" s="26">
        <f t="shared" si="16"/>
        <v>801</v>
      </c>
      <c r="CC16" s="26">
        <f t="shared" si="17"/>
        <v>801</v>
      </c>
      <c r="CD16" s="26">
        <v>0</v>
      </c>
      <c r="CE16" s="26">
        <v>0</v>
      </c>
      <c r="CF16" s="26">
        <v>801</v>
      </c>
      <c r="CG16" s="26">
        <v>0</v>
      </c>
      <c r="CH16" s="26">
        <v>0</v>
      </c>
      <c r="CI16" s="26">
        <v>0</v>
      </c>
      <c r="CJ16" s="26">
        <f t="shared" si="18"/>
        <v>0</v>
      </c>
      <c r="CK16" s="26">
        <v>0</v>
      </c>
      <c r="CL16" s="26">
        <v>0</v>
      </c>
      <c r="CM16" s="26">
        <v>0</v>
      </c>
      <c r="CN16" s="26">
        <v>0</v>
      </c>
      <c r="CO16" s="26">
        <v>0</v>
      </c>
      <c r="CP16" s="26">
        <v>0</v>
      </c>
      <c r="CQ16" s="26">
        <f t="shared" si="19"/>
        <v>2138</v>
      </c>
      <c r="CR16" s="26">
        <f t="shared" si="20"/>
        <v>2138</v>
      </c>
      <c r="CS16" s="26">
        <v>0</v>
      </c>
      <c r="CT16" s="26">
        <v>0</v>
      </c>
      <c r="CU16" s="26">
        <v>0</v>
      </c>
      <c r="CV16" s="26">
        <v>2138</v>
      </c>
      <c r="CW16" s="26">
        <v>0</v>
      </c>
      <c r="CX16" s="26">
        <v>0</v>
      </c>
      <c r="CY16" s="26">
        <f t="shared" si="21"/>
        <v>0</v>
      </c>
      <c r="CZ16" s="26">
        <v>0</v>
      </c>
      <c r="DA16" s="26">
        <v>0</v>
      </c>
      <c r="DB16" s="26">
        <v>0</v>
      </c>
      <c r="DC16" s="26">
        <v>0</v>
      </c>
      <c r="DD16" s="26">
        <v>0</v>
      </c>
      <c r="DE16" s="26">
        <v>0</v>
      </c>
      <c r="DF16" s="26">
        <f t="shared" si="22"/>
        <v>0</v>
      </c>
      <c r="DG16" s="26">
        <f t="shared" si="23"/>
        <v>0</v>
      </c>
      <c r="DH16" s="26">
        <v>0</v>
      </c>
      <c r="DI16" s="26">
        <v>0</v>
      </c>
      <c r="DJ16" s="26">
        <v>0</v>
      </c>
      <c r="DK16" s="26">
        <v>0</v>
      </c>
      <c r="DL16" s="26">
        <v>0</v>
      </c>
      <c r="DM16" s="26">
        <v>0</v>
      </c>
      <c r="DN16" s="26">
        <f t="shared" si="24"/>
        <v>0</v>
      </c>
      <c r="DO16" s="26">
        <v>0</v>
      </c>
      <c r="DP16" s="26">
        <v>0</v>
      </c>
      <c r="DQ16" s="26">
        <v>0</v>
      </c>
      <c r="DR16" s="26">
        <v>0</v>
      </c>
      <c r="DS16" s="26">
        <v>0</v>
      </c>
      <c r="DT16" s="26">
        <v>0</v>
      </c>
      <c r="DU16" s="26">
        <f t="shared" si="25"/>
        <v>1046</v>
      </c>
      <c r="DV16" s="26">
        <v>1046</v>
      </c>
      <c r="DW16" s="26">
        <v>0</v>
      </c>
      <c r="DX16" s="26">
        <v>0</v>
      </c>
      <c r="DY16" s="26">
        <v>0</v>
      </c>
      <c r="DZ16" s="26">
        <f t="shared" si="26"/>
        <v>0</v>
      </c>
      <c r="EA16" s="26">
        <f t="shared" si="27"/>
        <v>0</v>
      </c>
      <c r="EB16" s="26">
        <v>0</v>
      </c>
      <c r="EC16" s="26">
        <v>0</v>
      </c>
      <c r="ED16" s="26">
        <v>0</v>
      </c>
      <c r="EE16" s="26">
        <v>0</v>
      </c>
      <c r="EF16" s="26">
        <v>0</v>
      </c>
      <c r="EG16" s="26">
        <v>0</v>
      </c>
      <c r="EH16" s="26">
        <f t="shared" si="28"/>
        <v>0</v>
      </c>
      <c r="EI16" s="26">
        <v>0</v>
      </c>
      <c r="EJ16" s="26">
        <v>0</v>
      </c>
      <c r="EK16" s="26">
        <v>0</v>
      </c>
      <c r="EL16" s="26">
        <v>0</v>
      </c>
      <c r="EM16" s="26">
        <v>0</v>
      </c>
      <c r="EN16" s="26">
        <v>0</v>
      </c>
    </row>
    <row r="17" spans="1:144" s="27" customFormat="1" ht="13.5" customHeight="1" x14ac:dyDescent="0.2">
      <c r="A17" s="24" t="s">
        <v>27</v>
      </c>
      <c r="B17" s="25" t="s">
        <v>46</v>
      </c>
      <c r="C17" s="24" t="s">
        <v>47</v>
      </c>
      <c r="D17" s="26">
        <f t="shared" si="0"/>
        <v>14043</v>
      </c>
      <c r="E17" s="26">
        <f t="shared" si="1"/>
        <v>0</v>
      </c>
      <c r="F17" s="26">
        <f t="shared" si="2"/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f t="shared" si="3"/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f t="shared" si="4"/>
        <v>0</v>
      </c>
      <c r="U17" s="26">
        <f t="shared" si="5"/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f t="shared" si="6"/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f t="shared" si="7"/>
        <v>0</v>
      </c>
      <c r="AJ17" s="26">
        <f t="shared" si="8"/>
        <v>0</v>
      </c>
      <c r="AK17" s="26">
        <v>0</v>
      </c>
      <c r="AL17" s="26">
        <v>0</v>
      </c>
      <c r="AM17" s="26">
        <v>0</v>
      </c>
      <c r="AN17" s="26">
        <v>0</v>
      </c>
      <c r="AO17" s="26">
        <v>0</v>
      </c>
      <c r="AP17" s="26">
        <v>0</v>
      </c>
      <c r="AQ17" s="26">
        <f t="shared" si="9"/>
        <v>0</v>
      </c>
      <c r="AR17" s="26">
        <v>0</v>
      </c>
      <c r="AS17" s="26">
        <v>0</v>
      </c>
      <c r="AT17" s="26">
        <v>0</v>
      </c>
      <c r="AU17" s="26">
        <v>0</v>
      </c>
      <c r="AV17" s="26">
        <v>0</v>
      </c>
      <c r="AW17" s="26">
        <v>0</v>
      </c>
      <c r="AX17" s="26">
        <f t="shared" si="10"/>
        <v>0</v>
      </c>
      <c r="AY17" s="26">
        <f t="shared" si="11"/>
        <v>0</v>
      </c>
      <c r="AZ17" s="26">
        <v>0</v>
      </c>
      <c r="BA17" s="26">
        <v>0</v>
      </c>
      <c r="BB17" s="26">
        <v>0</v>
      </c>
      <c r="BC17" s="26">
        <v>0</v>
      </c>
      <c r="BD17" s="26">
        <v>0</v>
      </c>
      <c r="BE17" s="26">
        <v>0</v>
      </c>
      <c r="BF17" s="26">
        <f t="shared" si="12"/>
        <v>0</v>
      </c>
      <c r="BG17" s="26">
        <v>0</v>
      </c>
      <c r="BH17" s="26">
        <v>0</v>
      </c>
      <c r="BI17" s="26">
        <v>0</v>
      </c>
      <c r="BJ17" s="26">
        <v>0</v>
      </c>
      <c r="BK17" s="26">
        <v>0</v>
      </c>
      <c r="BL17" s="26">
        <v>0</v>
      </c>
      <c r="BM17" s="26">
        <f t="shared" si="13"/>
        <v>0</v>
      </c>
      <c r="BN17" s="26">
        <f t="shared" si="14"/>
        <v>0</v>
      </c>
      <c r="BO17" s="26">
        <v>0</v>
      </c>
      <c r="BP17" s="26">
        <v>0</v>
      </c>
      <c r="BQ17" s="26">
        <v>0</v>
      </c>
      <c r="BR17" s="26">
        <v>0</v>
      </c>
      <c r="BS17" s="26">
        <v>0</v>
      </c>
      <c r="BT17" s="26">
        <v>0</v>
      </c>
      <c r="BU17" s="26">
        <f t="shared" si="15"/>
        <v>0</v>
      </c>
      <c r="BV17" s="26">
        <v>0</v>
      </c>
      <c r="BW17" s="26">
        <v>0</v>
      </c>
      <c r="BX17" s="26">
        <v>0</v>
      </c>
      <c r="BY17" s="26">
        <v>0</v>
      </c>
      <c r="BZ17" s="26">
        <v>0</v>
      </c>
      <c r="CA17" s="26">
        <v>0</v>
      </c>
      <c r="CB17" s="26">
        <f t="shared" si="16"/>
        <v>12166</v>
      </c>
      <c r="CC17" s="26">
        <f t="shared" si="17"/>
        <v>10859</v>
      </c>
      <c r="CD17" s="26">
        <v>0</v>
      </c>
      <c r="CE17" s="26">
        <v>10859</v>
      </c>
      <c r="CF17" s="26">
        <v>0</v>
      </c>
      <c r="CG17" s="26">
        <v>0</v>
      </c>
      <c r="CH17" s="26">
        <v>0</v>
      </c>
      <c r="CI17" s="26">
        <v>0</v>
      </c>
      <c r="CJ17" s="26">
        <f t="shared" si="18"/>
        <v>1307</v>
      </c>
      <c r="CK17" s="26">
        <v>0</v>
      </c>
      <c r="CL17" s="26">
        <v>1307</v>
      </c>
      <c r="CM17" s="26">
        <v>0</v>
      </c>
      <c r="CN17" s="26">
        <v>0</v>
      </c>
      <c r="CO17" s="26">
        <v>0</v>
      </c>
      <c r="CP17" s="26">
        <v>0</v>
      </c>
      <c r="CQ17" s="26">
        <f t="shared" si="19"/>
        <v>1877</v>
      </c>
      <c r="CR17" s="26">
        <f t="shared" si="20"/>
        <v>1013</v>
      </c>
      <c r="CS17" s="26">
        <v>0</v>
      </c>
      <c r="CT17" s="26">
        <v>0</v>
      </c>
      <c r="CU17" s="26">
        <v>594</v>
      </c>
      <c r="CV17" s="26">
        <v>419</v>
      </c>
      <c r="CW17" s="26">
        <v>0</v>
      </c>
      <c r="CX17" s="26">
        <v>0</v>
      </c>
      <c r="CY17" s="26">
        <f t="shared" si="21"/>
        <v>864</v>
      </c>
      <c r="CZ17" s="26">
        <v>0</v>
      </c>
      <c r="DA17" s="26">
        <v>0</v>
      </c>
      <c r="DB17" s="26">
        <v>791</v>
      </c>
      <c r="DC17" s="26">
        <v>73</v>
      </c>
      <c r="DD17" s="26">
        <v>0</v>
      </c>
      <c r="DE17" s="26">
        <v>0</v>
      </c>
      <c r="DF17" s="26">
        <f t="shared" si="22"/>
        <v>0</v>
      </c>
      <c r="DG17" s="26">
        <f t="shared" si="23"/>
        <v>0</v>
      </c>
      <c r="DH17" s="26">
        <v>0</v>
      </c>
      <c r="DI17" s="26">
        <v>0</v>
      </c>
      <c r="DJ17" s="26">
        <v>0</v>
      </c>
      <c r="DK17" s="26">
        <v>0</v>
      </c>
      <c r="DL17" s="26">
        <v>0</v>
      </c>
      <c r="DM17" s="26">
        <v>0</v>
      </c>
      <c r="DN17" s="26">
        <f t="shared" si="24"/>
        <v>0</v>
      </c>
      <c r="DO17" s="26">
        <v>0</v>
      </c>
      <c r="DP17" s="26">
        <v>0</v>
      </c>
      <c r="DQ17" s="26">
        <v>0</v>
      </c>
      <c r="DR17" s="26">
        <v>0</v>
      </c>
      <c r="DS17" s="26">
        <v>0</v>
      </c>
      <c r="DT17" s="26">
        <v>0</v>
      </c>
      <c r="DU17" s="26">
        <f t="shared" si="25"/>
        <v>0</v>
      </c>
      <c r="DV17" s="26">
        <v>0</v>
      </c>
      <c r="DW17" s="26">
        <v>0</v>
      </c>
      <c r="DX17" s="26">
        <v>0</v>
      </c>
      <c r="DY17" s="26">
        <v>0</v>
      </c>
      <c r="DZ17" s="26">
        <f t="shared" si="26"/>
        <v>0</v>
      </c>
      <c r="EA17" s="26">
        <f t="shared" si="27"/>
        <v>0</v>
      </c>
      <c r="EB17" s="26">
        <v>0</v>
      </c>
      <c r="EC17" s="26">
        <v>0</v>
      </c>
      <c r="ED17" s="26">
        <v>0</v>
      </c>
      <c r="EE17" s="26">
        <v>0</v>
      </c>
      <c r="EF17" s="26">
        <v>0</v>
      </c>
      <c r="EG17" s="26">
        <v>0</v>
      </c>
      <c r="EH17" s="26">
        <f t="shared" si="28"/>
        <v>0</v>
      </c>
      <c r="EI17" s="26">
        <v>0</v>
      </c>
      <c r="EJ17" s="26">
        <v>0</v>
      </c>
      <c r="EK17" s="26">
        <v>0</v>
      </c>
      <c r="EL17" s="26">
        <v>0</v>
      </c>
      <c r="EM17" s="26">
        <v>0</v>
      </c>
      <c r="EN17" s="26">
        <v>0</v>
      </c>
    </row>
    <row r="18" spans="1:144" s="27" customFormat="1" ht="13.5" customHeight="1" x14ac:dyDescent="0.2">
      <c r="A18" s="24" t="s">
        <v>27</v>
      </c>
      <c r="B18" s="25" t="s">
        <v>48</v>
      </c>
      <c r="C18" s="24" t="s">
        <v>49</v>
      </c>
      <c r="D18" s="26">
        <f t="shared" si="0"/>
        <v>15048</v>
      </c>
      <c r="E18" s="26">
        <f t="shared" si="1"/>
        <v>13787</v>
      </c>
      <c r="F18" s="26">
        <f t="shared" si="2"/>
        <v>13760</v>
      </c>
      <c r="G18" s="26">
        <v>0</v>
      </c>
      <c r="H18" s="26">
        <v>13760</v>
      </c>
      <c r="I18" s="26">
        <v>0</v>
      </c>
      <c r="J18" s="26">
        <v>0</v>
      </c>
      <c r="K18" s="26">
        <v>0</v>
      </c>
      <c r="L18" s="26">
        <v>0</v>
      </c>
      <c r="M18" s="26">
        <f t="shared" si="3"/>
        <v>27</v>
      </c>
      <c r="N18" s="26">
        <v>0</v>
      </c>
      <c r="O18" s="26">
        <v>27</v>
      </c>
      <c r="P18" s="26">
        <v>0</v>
      </c>
      <c r="Q18" s="26">
        <v>0</v>
      </c>
      <c r="R18" s="26">
        <v>0</v>
      </c>
      <c r="S18" s="26">
        <v>0</v>
      </c>
      <c r="T18" s="26">
        <f t="shared" si="4"/>
        <v>0</v>
      </c>
      <c r="U18" s="26">
        <f t="shared" si="5"/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f t="shared" si="6"/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f t="shared" si="7"/>
        <v>0</v>
      </c>
      <c r="AJ18" s="26">
        <f t="shared" si="8"/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f t="shared" si="9"/>
        <v>0</v>
      </c>
      <c r="AR18" s="26">
        <v>0</v>
      </c>
      <c r="AS18" s="26">
        <v>0</v>
      </c>
      <c r="AT18" s="26">
        <v>0</v>
      </c>
      <c r="AU18" s="26">
        <v>0</v>
      </c>
      <c r="AV18" s="26">
        <v>0</v>
      </c>
      <c r="AW18" s="26">
        <v>0</v>
      </c>
      <c r="AX18" s="26">
        <f t="shared" si="10"/>
        <v>0</v>
      </c>
      <c r="AY18" s="26">
        <f t="shared" si="11"/>
        <v>0</v>
      </c>
      <c r="AZ18" s="26">
        <v>0</v>
      </c>
      <c r="BA18" s="26">
        <v>0</v>
      </c>
      <c r="BB18" s="26">
        <v>0</v>
      </c>
      <c r="BC18" s="26">
        <v>0</v>
      </c>
      <c r="BD18" s="26">
        <v>0</v>
      </c>
      <c r="BE18" s="26">
        <v>0</v>
      </c>
      <c r="BF18" s="26">
        <f t="shared" si="12"/>
        <v>0</v>
      </c>
      <c r="BG18" s="26">
        <v>0</v>
      </c>
      <c r="BH18" s="26">
        <v>0</v>
      </c>
      <c r="BI18" s="26">
        <v>0</v>
      </c>
      <c r="BJ18" s="26">
        <v>0</v>
      </c>
      <c r="BK18" s="26">
        <v>0</v>
      </c>
      <c r="BL18" s="26">
        <v>0</v>
      </c>
      <c r="BM18" s="26">
        <f t="shared" si="13"/>
        <v>0</v>
      </c>
      <c r="BN18" s="26">
        <f t="shared" si="14"/>
        <v>0</v>
      </c>
      <c r="BO18" s="26">
        <v>0</v>
      </c>
      <c r="BP18" s="26">
        <v>0</v>
      </c>
      <c r="BQ18" s="26">
        <v>0</v>
      </c>
      <c r="BR18" s="26">
        <v>0</v>
      </c>
      <c r="BS18" s="26">
        <v>0</v>
      </c>
      <c r="BT18" s="26">
        <v>0</v>
      </c>
      <c r="BU18" s="26">
        <f t="shared" si="15"/>
        <v>0</v>
      </c>
      <c r="BV18" s="26">
        <v>0</v>
      </c>
      <c r="BW18" s="26">
        <v>0</v>
      </c>
      <c r="BX18" s="26">
        <v>0</v>
      </c>
      <c r="BY18" s="26">
        <v>0</v>
      </c>
      <c r="BZ18" s="26">
        <v>0</v>
      </c>
      <c r="CA18" s="26">
        <v>0</v>
      </c>
      <c r="CB18" s="26">
        <f t="shared" si="16"/>
        <v>0</v>
      </c>
      <c r="CC18" s="26">
        <f t="shared" si="17"/>
        <v>0</v>
      </c>
      <c r="CD18" s="26">
        <v>0</v>
      </c>
      <c r="CE18" s="26">
        <v>0</v>
      </c>
      <c r="CF18" s="26">
        <v>0</v>
      </c>
      <c r="CG18" s="26">
        <v>0</v>
      </c>
      <c r="CH18" s="26">
        <v>0</v>
      </c>
      <c r="CI18" s="26">
        <v>0</v>
      </c>
      <c r="CJ18" s="26">
        <f t="shared" si="18"/>
        <v>0</v>
      </c>
      <c r="CK18" s="26">
        <v>0</v>
      </c>
      <c r="CL18" s="26">
        <v>0</v>
      </c>
      <c r="CM18" s="26">
        <v>0</v>
      </c>
      <c r="CN18" s="26">
        <v>0</v>
      </c>
      <c r="CO18" s="26">
        <v>0</v>
      </c>
      <c r="CP18" s="26">
        <v>0</v>
      </c>
      <c r="CQ18" s="26">
        <f t="shared" si="19"/>
        <v>959</v>
      </c>
      <c r="CR18" s="26">
        <f t="shared" si="20"/>
        <v>947</v>
      </c>
      <c r="CS18" s="26">
        <v>0</v>
      </c>
      <c r="CT18" s="26">
        <v>0</v>
      </c>
      <c r="CU18" s="26">
        <v>347</v>
      </c>
      <c r="CV18" s="26">
        <v>190</v>
      </c>
      <c r="CW18" s="26">
        <v>28</v>
      </c>
      <c r="CX18" s="26">
        <v>382</v>
      </c>
      <c r="CY18" s="26">
        <f t="shared" si="21"/>
        <v>12</v>
      </c>
      <c r="CZ18" s="26">
        <v>0</v>
      </c>
      <c r="DA18" s="26">
        <v>0</v>
      </c>
      <c r="DB18" s="26">
        <v>5</v>
      </c>
      <c r="DC18" s="26">
        <v>0</v>
      </c>
      <c r="DD18" s="26">
        <v>0</v>
      </c>
      <c r="DE18" s="26">
        <v>7</v>
      </c>
      <c r="DF18" s="26">
        <f t="shared" si="22"/>
        <v>0</v>
      </c>
      <c r="DG18" s="26">
        <f t="shared" si="23"/>
        <v>0</v>
      </c>
      <c r="DH18" s="26">
        <v>0</v>
      </c>
      <c r="DI18" s="26">
        <v>0</v>
      </c>
      <c r="DJ18" s="26">
        <v>0</v>
      </c>
      <c r="DK18" s="26">
        <v>0</v>
      </c>
      <c r="DL18" s="26">
        <v>0</v>
      </c>
      <c r="DM18" s="26">
        <v>0</v>
      </c>
      <c r="DN18" s="26">
        <f t="shared" si="24"/>
        <v>0</v>
      </c>
      <c r="DO18" s="26">
        <v>0</v>
      </c>
      <c r="DP18" s="26">
        <v>0</v>
      </c>
      <c r="DQ18" s="26">
        <v>0</v>
      </c>
      <c r="DR18" s="26">
        <v>0</v>
      </c>
      <c r="DS18" s="26">
        <v>0</v>
      </c>
      <c r="DT18" s="26">
        <v>0</v>
      </c>
      <c r="DU18" s="26">
        <f t="shared" si="25"/>
        <v>0</v>
      </c>
      <c r="DV18" s="26">
        <v>0</v>
      </c>
      <c r="DW18" s="26">
        <v>0</v>
      </c>
      <c r="DX18" s="26">
        <v>0</v>
      </c>
      <c r="DY18" s="26">
        <v>0</v>
      </c>
      <c r="DZ18" s="26">
        <f t="shared" si="26"/>
        <v>302</v>
      </c>
      <c r="EA18" s="26">
        <f t="shared" si="27"/>
        <v>119</v>
      </c>
      <c r="EB18" s="26">
        <v>0</v>
      </c>
      <c r="EC18" s="26">
        <v>0</v>
      </c>
      <c r="ED18" s="26">
        <v>119</v>
      </c>
      <c r="EE18" s="26">
        <v>0</v>
      </c>
      <c r="EF18" s="26">
        <v>0</v>
      </c>
      <c r="EG18" s="26">
        <v>0</v>
      </c>
      <c r="EH18" s="26">
        <f t="shared" si="28"/>
        <v>183</v>
      </c>
      <c r="EI18" s="26">
        <v>0</v>
      </c>
      <c r="EJ18" s="26">
        <v>0</v>
      </c>
      <c r="EK18" s="26">
        <v>183</v>
      </c>
      <c r="EL18" s="26">
        <v>0</v>
      </c>
      <c r="EM18" s="26">
        <v>0</v>
      </c>
      <c r="EN18" s="26">
        <v>0</v>
      </c>
    </row>
    <row r="19" spans="1:144" s="27" customFormat="1" ht="13.5" customHeight="1" x14ac:dyDescent="0.2">
      <c r="A19" s="24" t="s">
        <v>27</v>
      </c>
      <c r="B19" s="25" t="s">
        <v>50</v>
      </c>
      <c r="C19" s="24" t="s">
        <v>51</v>
      </c>
      <c r="D19" s="26">
        <f t="shared" si="0"/>
        <v>18722</v>
      </c>
      <c r="E19" s="26">
        <f t="shared" si="1"/>
        <v>15163</v>
      </c>
      <c r="F19" s="26">
        <f t="shared" si="2"/>
        <v>13387</v>
      </c>
      <c r="G19" s="26">
        <v>0</v>
      </c>
      <c r="H19" s="26">
        <v>13387</v>
      </c>
      <c r="I19" s="26">
        <v>0</v>
      </c>
      <c r="J19" s="26">
        <v>0</v>
      </c>
      <c r="K19" s="26">
        <v>0</v>
      </c>
      <c r="L19" s="26">
        <v>0</v>
      </c>
      <c r="M19" s="26">
        <f t="shared" si="3"/>
        <v>1776</v>
      </c>
      <c r="N19" s="26">
        <v>0</v>
      </c>
      <c r="O19" s="26">
        <v>1776</v>
      </c>
      <c r="P19" s="26">
        <v>0</v>
      </c>
      <c r="Q19" s="26">
        <v>0</v>
      </c>
      <c r="R19" s="26">
        <v>0</v>
      </c>
      <c r="S19" s="26">
        <v>0</v>
      </c>
      <c r="T19" s="26">
        <f t="shared" si="4"/>
        <v>0</v>
      </c>
      <c r="U19" s="26">
        <f t="shared" si="5"/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f t="shared" si="6"/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f t="shared" si="7"/>
        <v>0</v>
      </c>
      <c r="AJ19" s="26">
        <f t="shared" si="8"/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f t="shared" si="9"/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f t="shared" si="10"/>
        <v>0</v>
      </c>
      <c r="AY19" s="26">
        <f t="shared" si="11"/>
        <v>0</v>
      </c>
      <c r="AZ19" s="26">
        <v>0</v>
      </c>
      <c r="BA19" s="26">
        <v>0</v>
      </c>
      <c r="BB19" s="26">
        <v>0</v>
      </c>
      <c r="BC19" s="26">
        <v>0</v>
      </c>
      <c r="BD19" s="26">
        <v>0</v>
      </c>
      <c r="BE19" s="26">
        <v>0</v>
      </c>
      <c r="BF19" s="26">
        <f t="shared" si="12"/>
        <v>0</v>
      </c>
      <c r="BG19" s="26">
        <v>0</v>
      </c>
      <c r="BH19" s="26">
        <v>0</v>
      </c>
      <c r="BI19" s="26">
        <v>0</v>
      </c>
      <c r="BJ19" s="26">
        <v>0</v>
      </c>
      <c r="BK19" s="26">
        <v>0</v>
      </c>
      <c r="BL19" s="26">
        <v>0</v>
      </c>
      <c r="BM19" s="26">
        <f t="shared" si="13"/>
        <v>0</v>
      </c>
      <c r="BN19" s="26">
        <f t="shared" si="14"/>
        <v>0</v>
      </c>
      <c r="BO19" s="26">
        <v>0</v>
      </c>
      <c r="BP19" s="26">
        <v>0</v>
      </c>
      <c r="BQ19" s="26">
        <v>0</v>
      </c>
      <c r="BR19" s="26">
        <v>0</v>
      </c>
      <c r="BS19" s="26">
        <v>0</v>
      </c>
      <c r="BT19" s="26">
        <v>0</v>
      </c>
      <c r="BU19" s="26">
        <f t="shared" si="15"/>
        <v>0</v>
      </c>
      <c r="BV19" s="26">
        <v>0</v>
      </c>
      <c r="BW19" s="26">
        <v>0</v>
      </c>
      <c r="BX19" s="26">
        <v>0</v>
      </c>
      <c r="BY19" s="26">
        <v>0</v>
      </c>
      <c r="BZ19" s="26">
        <v>0</v>
      </c>
      <c r="CA19" s="26">
        <v>0</v>
      </c>
      <c r="CB19" s="26">
        <f t="shared" si="16"/>
        <v>0</v>
      </c>
      <c r="CC19" s="26">
        <f t="shared" si="17"/>
        <v>0</v>
      </c>
      <c r="CD19" s="26">
        <v>0</v>
      </c>
      <c r="CE19" s="26">
        <v>0</v>
      </c>
      <c r="CF19" s="26">
        <v>0</v>
      </c>
      <c r="CG19" s="26">
        <v>0</v>
      </c>
      <c r="CH19" s="26">
        <v>0</v>
      </c>
      <c r="CI19" s="26">
        <v>0</v>
      </c>
      <c r="CJ19" s="26">
        <f t="shared" si="18"/>
        <v>0</v>
      </c>
      <c r="CK19" s="26">
        <v>0</v>
      </c>
      <c r="CL19" s="26">
        <v>0</v>
      </c>
      <c r="CM19" s="26">
        <v>0</v>
      </c>
      <c r="CN19" s="26">
        <v>0</v>
      </c>
      <c r="CO19" s="26">
        <v>0</v>
      </c>
      <c r="CP19" s="26">
        <v>0</v>
      </c>
      <c r="CQ19" s="26">
        <f t="shared" si="19"/>
        <v>0</v>
      </c>
      <c r="CR19" s="26">
        <f t="shared" si="20"/>
        <v>0</v>
      </c>
      <c r="CS19" s="26">
        <v>0</v>
      </c>
      <c r="CT19" s="26">
        <v>0</v>
      </c>
      <c r="CU19" s="26">
        <v>0</v>
      </c>
      <c r="CV19" s="26">
        <v>0</v>
      </c>
      <c r="CW19" s="26">
        <v>0</v>
      </c>
      <c r="CX19" s="26">
        <v>0</v>
      </c>
      <c r="CY19" s="26">
        <f t="shared" si="21"/>
        <v>0</v>
      </c>
      <c r="CZ19" s="26">
        <v>0</v>
      </c>
      <c r="DA19" s="26">
        <v>0</v>
      </c>
      <c r="DB19" s="26">
        <v>0</v>
      </c>
      <c r="DC19" s="26">
        <v>0</v>
      </c>
      <c r="DD19" s="26">
        <v>0</v>
      </c>
      <c r="DE19" s="26">
        <v>0</v>
      </c>
      <c r="DF19" s="26">
        <f t="shared" si="22"/>
        <v>0</v>
      </c>
      <c r="DG19" s="26">
        <f t="shared" si="23"/>
        <v>0</v>
      </c>
      <c r="DH19" s="26">
        <v>0</v>
      </c>
      <c r="DI19" s="26">
        <v>0</v>
      </c>
      <c r="DJ19" s="26">
        <v>0</v>
      </c>
      <c r="DK19" s="26">
        <v>0</v>
      </c>
      <c r="DL19" s="26">
        <v>0</v>
      </c>
      <c r="DM19" s="26">
        <v>0</v>
      </c>
      <c r="DN19" s="26">
        <f t="shared" si="24"/>
        <v>0</v>
      </c>
      <c r="DO19" s="26">
        <v>0</v>
      </c>
      <c r="DP19" s="26">
        <v>0</v>
      </c>
      <c r="DQ19" s="26">
        <v>0</v>
      </c>
      <c r="DR19" s="26">
        <v>0</v>
      </c>
      <c r="DS19" s="26">
        <v>0</v>
      </c>
      <c r="DT19" s="26">
        <v>0</v>
      </c>
      <c r="DU19" s="26">
        <f t="shared" si="25"/>
        <v>1741</v>
      </c>
      <c r="DV19" s="26">
        <v>1741</v>
      </c>
      <c r="DW19" s="26">
        <v>0</v>
      </c>
      <c r="DX19" s="26">
        <v>0</v>
      </c>
      <c r="DY19" s="26">
        <v>0</v>
      </c>
      <c r="DZ19" s="26">
        <f t="shared" si="26"/>
        <v>1818</v>
      </c>
      <c r="EA19" s="26">
        <f t="shared" si="27"/>
        <v>722</v>
      </c>
      <c r="EB19" s="26">
        <v>0</v>
      </c>
      <c r="EC19" s="26">
        <v>0</v>
      </c>
      <c r="ED19" s="26">
        <v>718</v>
      </c>
      <c r="EE19" s="26">
        <v>0</v>
      </c>
      <c r="EF19" s="26">
        <v>0</v>
      </c>
      <c r="EG19" s="26">
        <v>4</v>
      </c>
      <c r="EH19" s="26">
        <f t="shared" si="28"/>
        <v>1096</v>
      </c>
      <c r="EI19" s="26">
        <v>0</v>
      </c>
      <c r="EJ19" s="26">
        <v>0</v>
      </c>
      <c r="EK19" s="26">
        <v>360</v>
      </c>
      <c r="EL19" s="26">
        <v>0</v>
      </c>
      <c r="EM19" s="26">
        <v>736</v>
      </c>
      <c r="EN19" s="26">
        <v>0</v>
      </c>
    </row>
    <row r="20" spans="1:144" s="27" customFormat="1" ht="13.5" customHeight="1" x14ac:dyDescent="0.2">
      <c r="A20" s="24" t="s">
        <v>27</v>
      </c>
      <c r="B20" s="25" t="s">
        <v>52</v>
      </c>
      <c r="C20" s="24" t="s">
        <v>53</v>
      </c>
      <c r="D20" s="26">
        <f t="shared" si="0"/>
        <v>47464</v>
      </c>
      <c r="E20" s="26">
        <f t="shared" si="1"/>
        <v>37137</v>
      </c>
      <c r="F20" s="26">
        <f t="shared" si="2"/>
        <v>36231</v>
      </c>
      <c r="G20" s="26">
        <v>0</v>
      </c>
      <c r="H20" s="26">
        <v>35839</v>
      </c>
      <c r="I20" s="26">
        <v>392</v>
      </c>
      <c r="J20" s="26">
        <v>0</v>
      </c>
      <c r="K20" s="26">
        <v>0</v>
      </c>
      <c r="L20" s="26">
        <v>0</v>
      </c>
      <c r="M20" s="26">
        <f t="shared" si="3"/>
        <v>906</v>
      </c>
      <c r="N20" s="26">
        <v>0</v>
      </c>
      <c r="O20" s="26">
        <v>906</v>
      </c>
      <c r="P20" s="26">
        <v>0</v>
      </c>
      <c r="Q20" s="26">
        <v>0</v>
      </c>
      <c r="R20" s="26">
        <v>0</v>
      </c>
      <c r="S20" s="26">
        <v>0</v>
      </c>
      <c r="T20" s="26">
        <f t="shared" si="4"/>
        <v>4381</v>
      </c>
      <c r="U20" s="26">
        <f t="shared" si="5"/>
        <v>2097</v>
      </c>
      <c r="V20" s="26">
        <v>0</v>
      </c>
      <c r="W20" s="26">
        <v>0</v>
      </c>
      <c r="X20" s="26">
        <v>1728</v>
      </c>
      <c r="Y20" s="26">
        <v>0</v>
      </c>
      <c r="Z20" s="26">
        <v>0</v>
      </c>
      <c r="AA20" s="26">
        <v>369</v>
      </c>
      <c r="AB20" s="26">
        <f t="shared" si="6"/>
        <v>2284</v>
      </c>
      <c r="AC20" s="26">
        <v>0</v>
      </c>
      <c r="AD20" s="26">
        <v>0</v>
      </c>
      <c r="AE20" s="26">
        <v>1599</v>
      </c>
      <c r="AF20" s="26">
        <v>0</v>
      </c>
      <c r="AG20" s="26">
        <v>0</v>
      </c>
      <c r="AH20" s="26">
        <v>685</v>
      </c>
      <c r="AI20" s="26">
        <f t="shared" si="7"/>
        <v>0</v>
      </c>
      <c r="AJ20" s="26">
        <f t="shared" si="8"/>
        <v>0</v>
      </c>
      <c r="AK20" s="26">
        <v>0</v>
      </c>
      <c r="AL20" s="26">
        <v>0</v>
      </c>
      <c r="AM20" s="26">
        <v>0</v>
      </c>
      <c r="AN20" s="26">
        <v>0</v>
      </c>
      <c r="AO20" s="26">
        <v>0</v>
      </c>
      <c r="AP20" s="26">
        <v>0</v>
      </c>
      <c r="AQ20" s="26">
        <f t="shared" si="9"/>
        <v>0</v>
      </c>
      <c r="AR20" s="26">
        <v>0</v>
      </c>
      <c r="AS20" s="26">
        <v>0</v>
      </c>
      <c r="AT20" s="26">
        <v>0</v>
      </c>
      <c r="AU20" s="26">
        <v>0</v>
      </c>
      <c r="AV20" s="26">
        <v>0</v>
      </c>
      <c r="AW20" s="26">
        <v>0</v>
      </c>
      <c r="AX20" s="26">
        <f t="shared" si="10"/>
        <v>0</v>
      </c>
      <c r="AY20" s="26">
        <f t="shared" si="11"/>
        <v>0</v>
      </c>
      <c r="AZ20" s="26">
        <v>0</v>
      </c>
      <c r="BA20" s="26">
        <v>0</v>
      </c>
      <c r="BB20" s="26">
        <v>0</v>
      </c>
      <c r="BC20" s="26">
        <v>0</v>
      </c>
      <c r="BD20" s="26">
        <v>0</v>
      </c>
      <c r="BE20" s="26">
        <v>0</v>
      </c>
      <c r="BF20" s="26">
        <f t="shared" si="12"/>
        <v>0</v>
      </c>
      <c r="BG20" s="26">
        <v>0</v>
      </c>
      <c r="BH20" s="26">
        <v>0</v>
      </c>
      <c r="BI20" s="26">
        <v>0</v>
      </c>
      <c r="BJ20" s="26">
        <v>0</v>
      </c>
      <c r="BK20" s="26">
        <v>0</v>
      </c>
      <c r="BL20" s="26">
        <v>0</v>
      </c>
      <c r="BM20" s="26">
        <f t="shared" si="13"/>
        <v>0</v>
      </c>
      <c r="BN20" s="26">
        <f t="shared" si="14"/>
        <v>0</v>
      </c>
      <c r="BO20" s="26">
        <v>0</v>
      </c>
      <c r="BP20" s="26">
        <v>0</v>
      </c>
      <c r="BQ20" s="26">
        <v>0</v>
      </c>
      <c r="BR20" s="26">
        <v>0</v>
      </c>
      <c r="BS20" s="26">
        <v>0</v>
      </c>
      <c r="BT20" s="26">
        <v>0</v>
      </c>
      <c r="BU20" s="26">
        <f t="shared" si="15"/>
        <v>0</v>
      </c>
      <c r="BV20" s="26">
        <v>0</v>
      </c>
      <c r="BW20" s="26">
        <v>0</v>
      </c>
      <c r="BX20" s="26">
        <v>0</v>
      </c>
      <c r="BY20" s="26">
        <v>0</v>
      </c>
      <c r="BZ20" s="26">
        <v>0</v>
      </c>
      <c r="CA20" s="26">
        <v>0</v>
      </c>
      <c r="CB20" s="26">
        <f t="shared" si="16"/>
        <v>3328</v>
      </c>
      <c r="CC20" s="26">
        <f t="shared" si="17"/>
        <v>388</v>
      </c>
      <c r="CD20" s="26">
        <v>0</v>
      </c>
      <c r="CE20" s="26">
        <v>0</v>
      </c>
      <c r="CF20" s="26">
        <v>0</v>
      </c>
      <c r="CG20" s="26">
        <v>388</v>
      </c>
      <c r="CH20" s="26">
        <v>0</v>
      </c>
      <c r="CI20" s="26">
        <v>0</v>
      </c>
      <c r="CJ20" s="26">
        <f t="shared" si="18"/>
        <v>2940</v>
      </c>
      <c r="CK20" s="26">
        <v>0</v>
      </c>
      <c r="CL20" s="26">
        <v>0</v>
      </c>
      <c r="CM20" s="26">
        <v>0</v>
      </c>
      <c r="CN20" s="26">
        <v>2940</v>
      </c>
      <c r="CO20" s="26">
        <v>0</v>
      </c>
      <c r="CP20" s="26">
        <v>0</v>
      </c>
      <c r="CQ20" s="26">
        <f t="shared" si="19"/>
        <v>1189</v>
      </c>
      <c r="CR20" s="26">
        <f t="shared" si="20"/>
        <v>1189</v>
      </c>
      <c r="CS20" s="26">
        <v>0</v>
      </c>
      <c r="CT20" s="26">
        <v>0</v>
      </c>
      <c r="CU20" s="26">
        <v>0</v>
      </c>
      <c r="CV20" s="26">
        <v>1189</v>
      </c>
      <c r="CW20" s="26">
        <v>0</v>
      </c>
      <c r="CX20" s="26">
        <v>0</v>
      </c>
      <c r="CY20" s="26">
        <f t="shared" si="21"/>
        <v>0</v>
      </c>
      <c r="CZ20" s="26">
        <v>0</v>
      </c>
      <c r="DA20" s="26">
        <v>0</v>
      </c>
      <c r="DB20" s="26">
        <v>0</v>
      </c>
      <c r="DC20" s="26">
        <v>0</v>
      </c>
      <c r="DD20" s="26">
        <v>0</v>
      </c>
      <c r="DE20" s="26">
        <v>0</v>
      </c>
      <c r="DF20" s="26">
        <f t="shared" si="22"/>
        <v>0</v>
      </c>
      <c r="DG20" s="26">
        <f t="shared" si="23"/>
        <v>0</v>
      </c>
      <c r="DH20" s="26">
        <v>0</v>
      </c>
      <c r="DI20" s="26">
        <v>0</v>
      </c>
      <c r="DJ20" s="26">
        <v>0</v>
      </c>
      <c r="DK20" s="26">
        <v>0</v>
      </c>
      <c r="DL20" s="26">
        <v>0</v>
      </c>
      <c r="DM20" s="26">
        <v>0</v>
      </c>
      <c r="DN20" s="26">
        <f t="shared" si="24"/>
        <v>0</v>
      </c>
      <c r="DO20" s="26">
        <v>0</v>
      </c>
      <c r="DP20" s="26">
        <v>0</v>
      </c>
      <c r="DQ20" s="26">
        <v>0</v>
      </c>
      <c r="DR20" s="26">
        <v>0</v>
      </c>
      <c r="DS20" s="26">
        <v>0</v>
      </c>
      <c r="DT20" s="26">
        <v>0</v>
      </c>
      <c r="DU20" s="26">
        <f t="shared" si="25"/>
        <v>1282</v>
      </c>
      <c r="DV20" s="26">
        <v>1120</v>
      </c>
      <c r="DW20" s="26">
        <v>79</v>
      </c>
      <c r="DX20" s="26">
        <v>83</v>
      </c>
      <c r="DY20" s="26">
        <v>0</v>
      </c>
      <c r="DZ20" s="26">
        <f t="shared" si="26"/>
        <v>147</v>
      </c>
      <c r="EA20" s="26">
        <f t="shared" si="27"/>
        <v>0</v>
      </c>
      <c r="EB20" s="26">
        <v>0</v>
      </c>
      <c r="EC20" s="26">
        <v>0</v>
      </c>
      <c r="ED20" s="26">
        <v>0</v>
      </c>
      <c r="EE20" s="26">
        <v>0</v>
      </c>
      <c r="EF20" s="26">
        <v>0</v>
      </c>
      <c r="EG20" s="26">
        <v>0</v>
      </c>
      <c r="EH20" s="26">
        <f t="shared" si="28"/>
        <v>147</v>
      </c>
      <c r="EI20" s="26">
        <v>0</v>
      </c>
      <c r="EJ20" s="26">
        <v>0</v>
      </c>
      <c r="EK20" s="26">
        <v>147</v>
      </c>
      <c r="EL20" s="26">
        <v>0</v>
      </c>
      <c r="EM20" s="26">
        <v>0</v>
      </c>
      <c r="EN20" s="26">
        <v>0</v>
      </c>
    </row>
    <row r="21" spans="1:144" s="27" customFormat="1" ht="13.5" customHeight="1" x14ac:dyDescent="0.2">
      <c r="A21" s="24" t="s">
        <v>27</v>
      </c>
      <c r="B21" s="25" t="s">
        <v>54</v>
      </c>
      <c r="C21" s="24" t="s">
        <v>55</v>
      </c>
      <c r="D21" s="26">
        <f t="shared" si="0"/>
        <v>26309</v>
      </c>
      <c r="E21" s="26">
        <f t="shared" si="1"/>
        <v>23489</v>
      </c>
      <c r="F21" s="26">
        <f t="shared" si="2"/>
        <v>23410</v>
      </c>
      <c r="G21" s="26">
        <v>0</v>
      </c>
      <c r="H21" s="26">
        <v>23410</v>
      </c>
      <c r="I21" s="26">
        <v>0</v>
      </c>
      <c r="J21" s="26">
        <v>0</v>
      </c>
      <c r="K21" s="26">
        <v>0</v>
      </c>
      <c r="L21" s="26">
        <v>0</v>
      </c>
      <c r="M21" s="26">
        <f t="shared" si="3"/>
        <v>79</v>
      </c>
      <c r="N21" s="26">
        <v>0</v>
      </c>
      <c r="O21" s="26">
        <v>79</v>
      </c>
      <c r="P21" s="26">
        <v>0</v>
      </c>
      <c r="Q21" s="26">
        <v>0</v>
      </c>
      <c r="R21" s="26">
        <v>0</v>
      </c>
      <c r="S21" s="26">
        <v>0</v>
      </c>
      <c r="T21" s="26">
        <f t="shared" si="4"/>
        <v>0</v>
      </c>
      <c r="U21" s="26">
        <f t="shared" si="5"/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f t="shared" si="6"/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26">
        <v>0</v>
      </c>
      <c r="AI21" s="26">
        <f t="shared" si="7"/>
        <v>36</v>
      </c>
      <c r="AJ21" s="26">
        <f t="shared" si="8"/>
        <v>36</v>
      </c>
      <c r="AK21" s="26">
        <v>0</v>
      </c>
      <c r="AL21" s="26">
        <v>36</v>
      </c>
      <c r="AM21" s="26">
        <v>0</v>
      </c>
      <c r="AN21" s="26">
        <v>0</v>
      </c>
      <c r="AO21" s="26">
        <v>0</v>
      </c>
      <c r="AP21" s="26">
        <v>0</v>
      </c>
      <c r="AQ21" s="26">
        <f t="shared" si="9"/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f t="shared" si="10"/>
        <v>0</v>
      </c>
      <c r="AY21" s="26">
        <f t="shared" si="11"/>
        <v>0</v>
      </c>
      <c r="AZ21" s="26">
        <v>0</v>
      </c>
      <c r="BA21" s="26">
        <v>0</v>
      </c>
      <c r="BB21" s="26">
        <v>0</v>
      </c>
      <c r="BC21" s="26">
        <v>0</v>
      </c>
      <c r="BD21" s="26">
        <v>0</v>
      </c>
      <c r="BE21" s="26">
        <v>0</v>
      </c>
      <c r="BF21" s="26">
        <f t="shared" si="12"/>
        <v>0</v>
      </c>
      <c r="BG21" s="26">
        <v>0</v>
      </c>
      <c r="BH21" s="26">
        <v>0</v>
      </c>
      <c r="BI21" s="26">
        <v>0</v>
      </c>
      <c r="BJ21" s="26">
        <v>0</v>
      </c>
      <c r="BK21" s="26">
        <v>0</v>
      </c>
      <c r="BL21" s="26">
        <v>0</v>
      </c>
      <c r="BM21" s="26">
        <f t="shared" si="13"/>
        <v>0</v>
      </c>
      <c r="BN21" s="26">
        <f t="shared" si="14"/>
        <v>0</v>
      </c>
      <c r="BO21" s="26">
        <v>0</v>
      </c>
      <c r="BP21" s="26">
        <v>0</v>
      </c>
      <c r="BQ21" s="26">
        <v>0</v>
      </c>
      <c r="BR21" s="26">
        <v>0</v>
      </c>
      <c r="BS21" s="26">
        <v>0</v>
      </c>
      <c r="BT21" s="26">
        <v>0</v>
      </c>
      <c r="BU21" s="26">
        <f t="shared" si="15"/>
        <v>0</v>
      </c>
      <c r="BV21" s="26">
        <v>0</v>
      </c>
      <c r="BW21" s="26">
        <v>0</v>
      </c>
      <c r="BX21" s="26">
        <v>0</v>
      </c>
      <c r="BY21" s="26">
        <v>0</v>
      </c>
      <c r="BZ21" s="26">
        <v>0</v>
      </c>
      <c r="CA21" s="26">
        <v>0</v>
      </c>
      <c r="CB21" s="26">
        <f t="shared" si="16"/>
        <v>0</v>
      </c>
      <c r="CC21" s="26">
        <f t="shared" si="17"/>
        <v>0</v>
      </c>
      <c r="CD21" s="26">
        <v>0</v>
      </c>
      <c r="CE21" s="26">
        <v>0</v>
      </c>
      <c r="CF21" s="26">
        <v>0</v>
      </c>
      <c r="CG21" s="26">
        <v>0</v>
      </c>
      <c r="CH21" s="26">
        <v>0</v>
      </c>
      <c r="CI21" s="26">
        <v>0</v>
      </c>
      <c r="CJ21" s="26">
        <f t="shared" si="18"/>
        <v>0</v>
      </c>
      <c r="CK21" s="26">
        <v>0</v>
      </c>
      <c r="CL21" s="26">
        <v>0</v>
      </c>
      <c r="CM21" s="26">
        <v>0</v>
      </c>
      <c r="CN21" s="26">
        <v>0</v>
      </c>
      <c r="CO21" s="26">
        <v>0</v>
      </c>
      <c r="CP21" s="26">
        <v>0</v>
      </c>
      <c r="CQ21" s="26">
        <f t="shared" si="19"/>
        <v>2064</v>
      </c>
      <c r="CR21" s="26">
        <f t="shared" si="20"/>
        <v>2033</v>
      </c>
      <c r="CS21" s="26">
        <v>0</v>
      </c>
      <c r="CT21" s="26">
        <v>0</v>
      </c>
      <c r="CU21" s="26">
        <v>857</v>
      </c>
      <c r="CV21" s="26">
        <v>520</v>
      </c>
      <c r="CW21" s="26">
        <v>41</v>
      </c>
      <c r="CX21" s="26">
        <v>615</v>
      </c>
      <c r="CY21" s="26">
        <f t="shared" si="21"/>
        <v>31</v>
      </c>
      <c r="CZ21" s="26">
        <v>0</v>
      </c>
      <c r="DA21" s="26">
        <v>0</v>
      </c>
      <c r="DB21" s="26">
        <v>17</v>
      </c>
      <c r="DC21" s="26">
        <v>0</v>
      </c>
      <c r="DD21" s="26">
        <v>0</v>
      </c>
      <c r="DE21" s="26">
        <v>14</v>
      </c>
      <c r="DF21" s="26">
        <f t="shared" si="22"/>
        <v>0</v>
      </c>
      <c r="DG21" s="26">
        <f t="shared" si="23"/>
        <v>0</v>
      </c>
      <c r="DH21" s="26">
        <v>0</v>
      </c>
      <c r="DI21" s="26">
        <v>0</v>
      </c>
      <c r="DJ21" s="26">
        <v>0</v>
      </c>
      <c r="DK21" s="26">
        <v>0</v>
      </c>
      <c r="DL21" s="26">
        <v>0</v>
      </c>
      <c r="DM21" s="26">
        <v>0</v>
      </c>
      <c r="DN21" s="26">
        <f t="shared" si="24"/>
        <v>0</v>
      </c>
      <c r="DO21" s="26">
        <v>0</v>
      </c>
      <c r="DP21" s="26">
        <v>0</v>
      </c>
      <c r="DQ21" s="26">
        <v>0</v>
      </c>
      <c r="DR21" s="26">
        <v>0</v>
      </c>
      <c r="DS21" s="26">
        <v>0</v>
      </c>
      <c r="DT21" s="26">
        <v>0</v>
      </c>
      <c r="DU21" s="26">
        <f t="shared" si="25"/>
        <v>376</v>
      </c>
      <c r="DV21" s="26">
        <v>376</v>
      </c>
      <c r="DW21" s="26">
        <v>0</v>
      </c>
      <c r="DX21" s="26">
        <v>0</v>
      </c>
      <c r="DY21" s="26">
        <v>0</v>
      </c>
      <c r="DZ21" s="26">
        <f t="shared" si="26"/>
        <v>344</v>
      </c>
      <c r="EA21" s="26">
        <f t="shared" si="27"/>
        <v>202</v>
      </c>
      <c r="EB21" s="26">
        <v>0</v>
      </c>
      <c r="EC21" s="26">
        <v>0</v>
      </c>
      <c r="ED21" s="26">
        <v>202</v>
      </c>
      <c r="EE21" s="26">
        <v>0</v>
      </c>
      <c r="EF21" s="26">
        <v>0</v>
      </c>
      <c r="EG21" s="26">
        <v>0</v>
      </c>
      <c r="EH21" s="26">
        <f t="shared" si="28"/>
        <v>142</v>
      </c>
      <c r="EI21" s="26">
        <v>0</v>
      </c>
      <c r="EJ21" s="26">
        <v>0</v>
      </c>
      <c r="EK21" s="26">
        <v>142</v>
      </c>
      <c r="EL21" s="26">
        <v>0</v>
      </c>
      <c r="EM21" s="26">
        <v>0</v>
      </c>
      <c r="EN21" s="26">
        <v>0</v>
      </c>
    </row>
    <row r="22" spans="1:144" s="27" customFormat="1" ht="13.5" customHeight="1" x14ac:dyDescent="0.2">
      <c r="A22" s="24" t="s">
        <v>27</v>
      </c>
      <c r="B22" s="25" t="s">
        <v>56</v>
      </c>
      <c r="C22" s="24" t="s">
        <v>57</v>
      </c>
      <c r="D22" s="26">
        <f t="shared" si="0"/>
        <v>6440</v>
      </c>
      <c r="E22" s="26">
        <f t="shared" si="1"/>
        <v>5448</v>
      </c>
      <c r="F22" s="26">
        <f t="shared" si="2"/>
        <v>5304</v>
      </c>
      <c r="G22" s="26">
        <v>0</v>
      </c>
      <c r="H22" s="26">
        <v>5304</v>
      </c>
      <c r="I22" s="26">
        <v>0</v>
      </c>
      <c r="J22" s="26">
        <v>0</v>
      </c>
      <c r="K22" s="26">
        <v>0</v>
      </c>
      <c r="L22" s="26">
        <v>0</v>
      </c>
      <c r="M22" s="26">
        <f t="shared" si="3"/>
        <v>144</v>
      </c>
      <c r="N22" s="26">
        <v>0</v>
      </c>
      <c r="O22" s="26">
        <v>144</v>
      </c>
      <c r="P22" s="26">
        <v>0</v>
      </c>
      <c r="Q22" s="26">
        <v>0</v>
      </c>
      <c r="R22" s="26">
        <v>0</v>
      </c>
      <c r="S22" s="26">
        <v>0</v>
      </c>
      <c r="T22" s="26">
        <f t="shared" si="4"/>
        <v>633</v>
      </c>
      <c r="U22" s="26">
        <f t="shared" si="5"/>
        <v>292</v>
      </c>
      <c r="V22" s="26">
        <v>0</v>
      </c>
      <c r="W22" s="26">
        <v>0</v>
      </c>
      <c r="X22" s="26">
        <v>93</v>
      </c>
      <c r="Y22" s="26">
        <v>0</v>
      </c>
      <c r="Z22" s="26">
        <v>0</v>
      </c>
      <c r="AA22" s="26">
        <v>199</v>
      </c>
      <c r="AB22" s="26">
        <f t="shared" si="6"/>
        <v>341</v>
      </c>
      <c r="AC22" s="26">
        <v>0</v>
      </c>
      <c r="AD22" s="26">
        <v>0</v>
      </c>
      <c r="AE22" s="26">
        <v>128</v>
      </c>
      <c r="AF22" s="26">
        <v>0</v>
      </c>
      <c r="AG22" s="26">
        <v>0</v>
      </c>
      <c r="AH22" s="26">
        <v>213</v>
      </c>
      <c r="AI22" s="26">
        <f t="shared" si="7"/>
        <v>0</v>
      </c>
      <c r="AJ22" s="26">
        <f t="shared" si="8"/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0</v>
      </c>
      <c r="AP22" s="26">
        <v>0</v>
      </c>
      <c r="AQ22" s="26">
        <f t="shared" si="9"/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f t="shared" si="10"/>
        <v>0</v>
      </c>
      <c r="AY22" s="26">
        <f t="shared" si="11"/>
        <v>0</v>
      </c>
      <c r="AZ22" s="26">
        <v>0</v>
      </c>
      <c r="BA22" s="26">
        <v>0</v>
      </c>
      <c r="BB22" s="26">
        <v>0</v>
      </c>
      <c r="BC22" s="26">
        <v>0</v>
      </c>
      <c r="BD22" s="26">
        <v>0</v>
      </c>
      <c r="BE22" s="26">
        <v>0</v>
      </c>
      <c r="BF22" s="26">
        <f t="shared" si="12"/>
        <v>0</v>
      </c>
      <c r="BG22" s="26">
        <v>0</v>
      </c>
      <c r="BH22" s="26">
        <v>0</v>
      </c>
      <c r="BI22" s="26">
        <v>0</v>
      </c>
      <c r="BJ22" s="26">
        <v>0</v>
      </c>
      <c r="BK22" s="26">
        <v>0</v>
      </c>
      <c r="BL22" s="26">
        <v>0</v>
      </c>
      <c r="BM22" s="26">
        <f t="shared" si="13"/>
        <v>0</v>
      </c>
      <c r="BN22" s="26">
        <f t="shared" si="14"/>
        <v>0</v>
      </c>
      <c r="BO22" s="26">
        <v>0</v>
      </c>
      <c r="BP22" s="26">
        <v>0</v>
      </c>
      <c r="BQ22" s="26">
        <v>0</v>
      </c>
      <c r="BR22" s="26">
        <v>0</v>
      </c>
      <c r="BS22" s="26">
        <v>0</v>
      </c>
      <c r="BT22" s="26">
        <v>0</v>
      </c>
      <c r="BU22" s="26">
        <f t="shared" si="15"/>
        <v>0</v>
      </c>
      <c r="BV22" s="26">
        <v>0</v>
      </c>
      <c r="BW22" s="26">
        <v>0</v>
      </c>
      <c r="BX22" s="26">
        <v>0</v>
      </c>
      <c r="BY22" s="26">
        <v>0</v>
      </c>
      <c r="BZ22" s="26">
        <v>0</v>
      </c>
      <c r="CA22" s="26">
        <v>0</v>
      </c>
      <c r="CB22" s="26">
        <f t="shared" si="16"/>
        <v>0</v>
      </c>
      <c r="CC22" s="26">
        <f t="shared" si="17"/>
        <v>0</v>
      </c>
      <c r="CD22" s="26">
        <v>0</v>
      </c>
      <c r="CE22" s="26">
        <v>0</v>
      </c>
      <c r="CF22" s="26">
        <v>0</v>
      </c>
      <c r="CG22" s="26">
        <v>0</v>
      </c>
      <c r="CH22" s="26">
        <v>0</v>
      </c>
      <c r="CI22" s="26">
        <v>0</v>
      </c>
      <c r="CJ22" s="26">
        <f t="shared" si="18"/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0</v>
      </c>
      <c r="CQ22" s="26">
        <f t="shared" si="19"/>
        <v>0</v>
      </c>
      <c r="CR22" s="26">
        <f t="shared" si="20"/>
        <v>0</v>
      </c>
      <c r="CS22" s="26">
        <v>0</v>
      </c>
      <c r="CT22" s="26">
        <v>0</v>
      </c>
      <c r="CU22" s="26">
        <v>0</v>
      </c>
      <c r="CV22" s="26">
        <v>0</v>
      </c>
      <c r="CW22" s="26">
        <v>0</v>
      </c>
      <c r="CX22" s="26">
        <v>0</v>
      </c>
      <c r="CY22" s="26">
        <f t="shared" si="21"/>
        <v>0</v>
      </c>
      <c r="CZ22" s="26">
        <v>0</v>
      </c>
      <c r="DA22" s="26">
        <v>0</v>
      </c>
      <c r="DB22" s="26">
        <v>0</v>
      </c>
      <c r="DC22" s="26">
        <v>0</v>
      </c>
      <c r="DD22" s="26">
        <v>0</v>
      </c>
      <c r="DE22" s="26">
        <v>0</v>
      </c>
      <c r="DF22" s="26">
        <f t="shared" si="22"/>
        <v>0</v>
      </c>
      <c r="DG22" s="26">
        <f t="shared" si="23"/>
        <v>0</v>
      </c>
      <c r="DH22" s="26">
        <v>0</v>
      </c>
      <c r="DI22" s="26">
        <v>0</v>
      </c>
      <c r="DJ22" s="26">
        <v>0</v>
      </c>
      <c r="DK22" s="26">
        <v>0</v>
      </c>
      <c r="DL22" s="26">
        <v>0</v>
      </c>
      <c r="DM22" s="26">
        <v>0</v>
      </c>
      <c r="DN22" s="26">
        <f t="shared" si="24"/>
        <v>0</v>
      </c>
      <c r="DO22" s="26">
        <v>0</v>
      </c>
      <c r="DP22" s="26">
        <v>0</v>
      </c>
      <c r="DQ22" s="26">
        <v>0</v>
      </c>
      <c r="DR22" s="26">
        <v>0</v>
      </c>
      <c r="DS22" s="26">
        <v>0</v>
      </c>
      <c r="DT22" s="26">
        <v>0</v>
      </c>
      <c r="DU22" s="26">
        <f t="shared" si="25"/>
        <v>359</v>
      </c>
      <c r="DV22" s="26">
        <v>338</v>
      </c>
      <c r="DW22" s="26">
        <v>0</v>
      </c>
      <c r="DX22" s="26">
        <v>13</v>
      </c>
      <c r="DY22" s="26">
        <v>8</v>
      </c>
      <c r="DZ22" s="26">
        <f t="shared" si="26"/>
        <v>0</v>
      </c>
      <c r="EA22" s="26">
        <f t="shared" si="27"/>
        <v>0</v>
      </c>
      <c r="EB22" s="26">
        <v>0</v>
      </c>
      <c r="EC22" s="26">
        <v>0</v>
      </c>
      <c r="ED22" s="26">
        <v>0</v>
      </c>
      <c r="EE22" s="26">
        <v>0</v>
      </c>
      <c r="EF22" s="26">
        <v>0</v>
      </c>
      <c r="EG22" s="26">
        <v>0</v>
      </c>
      <c r="EH22" s="26">
        <f t="shared" si="28"/>
        <v>0</v>
      </c>
      <c r="EI22" s="26">
        <v>0</v>
      </c>
      <c r="EJ22" s="26">
        <v>0</v>
      </c>
      <c r="EK22" s="26">
        <v>0</v>
      </c>
      <c r="EL22" s="26">
        <v>0</v>
      </c>
      <c r="EM22" s="26">
        <v>0</v>
      </c>
      <c r="EN22" s="26">
        <v>0</v>
      </c>
    </row>
    <row r="23" spans="1:144" s="27" customFormat="1" ht="13.5" customHeight="1" x14ac:dyDescent="0.2">
      <c r="A23" s="24" t="s">
        <v>27</v>
      </c>
      <c r="B23" s="25" t="s">
        <v>58</v>
      </c>
      <c r="C23" s="24" t="s">
        <v>59</v>
      </c>
      <c r="D23" s="26">
        <f t="shared" si="0"/>
        <v>14180</v>
      </c>
      <c r="E23" s="26">
        <f t="shared" si="1"/>
        <v>12504</v>
      </c>
      <c r="F23" s="26">
        <f t="shared" si="2"/>
        <v>11756</v>
      </c>
      <c r="G23" s="26">
        <v>0</v>
      </c>
      <c r="H23" s="26">
        <v>11756</v>
      </c>
      <c r="I23" s="26">
        <v>0</v>
      </c>
      <c r="J23" s="26">
        <v>0</v>
      </c>
      <c r="K23" s="26">
        <v>0</v>
      </c>
      <c r="L23" s="26">
        <v>0</v>
      </c>
      <c r="M23" s="26">
        <f t="shared" si="3"/>
        <v>748</v>
      </c>
      <c r="N23" s="26">
        <v>0</v>
      </c>
      <c r="O23" s="26">
        <v>270</v>
      </c>
      <c r="P23" s="26">
        <v>0</v>
      </c>
      <c r="Q23" s="26">
        <v>0</v>
      </c>
      <c r="R23" s="26">
        <v>0</v>
      </c>
      <c r="S23" s="26">
        <v>478</v>
      </c>
      <c r="T23" s="26">
        <f t="shared" si="4"/>
        <v>640</v>
      </c>
      <c r="U23" s="26">
        <f t="shared" si="5"/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f t="shared" si="6"/>
        <v>640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640</v>
      </c>
      <c r="AI23" s="26">
        <f t="shared" si="7"/>
        <v>0</v>
      </c>
      <c r="AJ23" s="26">
        <f t="shared" si="8"/>
        <v>0</v>
      </c>
      <c r="AK23" s="26">
        <v>0</v>
      </c>
      <c r="AL23" s="26">
        <v>0</v>
      </c>
      <c r="AM23" s="26">
        <v>0</v>
      </c>
      <c r="AN23" s="26">
        <v>0</v>
      </c>
      <c r="AO23" s="26">
        <v>0</v>
      </c>
      <c r="AP23" s="26">
        <v>0</v>
      </c>
      <c r="AQ23" s="26">
        <f t="shared" si="9"/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f t="shared" si="10"/>
        <v>0</v>
      </c>
      <c r="AY23" s="26">
        <f t="shared" si="11"/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f t="shared" si="12"/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f t="shared" si="13"/>
        <v>0</v>
      </c>
      <c r="BN23" s="26">
        <f t="shared" si="14"/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f t="shared" si="15"/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>
        <v>0</v>
      </c>
      <c r="CB23" s="26">
        <f t="shared" si="16"/>
        <v>0</v>
      </c>
      <c r="CC23" s="26">
        <f t="shared" si="17"/>
        <v>0</v>
      </c>
      <c r="CD23" s="26">
        <v>0</v>
      </c>
      <c r="CE23" s="26">
        <v>0</v>
      </c>
      <c r="CF23" s="26">
        <v>0</v>
      </c>
      <c r="CG23" s="26">
        <v>0</v>
      </c>
      <c r="CH23" s="26">
        <v>0</v>
      </c>
      <c r="CI23" s="26">
        <v>0</v>
      </c>
      <c r="CJ23" s="26">
        <f t="shared" si="18"/>
        <v>0</v>
      </c>
      <c r="CK23" s="26">
        <v>0</v>
      </c>
      <c r="CL23" s="26">
        <v>0</v>
      </c>
      <c r="CM23" s="26">
        <v>0</v>
      </c>
      <c r="CN23" s="26">
        <v>0</v>
      </c>
      <c r="CO23" s="26">
        <v>0</v>
      </c>
      <c r="CP23" s="26">
        <v>0</v>
      </c>
      <c r="CQ23" s="26">
        <f t="shared" si="19"/>
        <v>353</v>
      </c>
      <c r="CR23" s="26">
        <f t="shared" si="20"/>
        <v>148</v>
      </c>
      <c r="CS23" s="26">
        <v>0</v>
      </c>
      <c r="CT23" s="26">
        <v>0</v>
      </c>
      <c r="CU23" s="26">
        <v>0</v>
      </c>
      <c r="CV23" s="26">
        <v>148</v>
      </c>
      <c r="CW23" s="26">
        <v>0</v>
      </c>
      <c r="CX23" s="26">
        <v>0</v>
      </c>
      <c r="CY23" s="26">
        <f t="shared" si="21"/>
        <v>205</v>
      </c>
      <c r="CZ23" s="26">
        <v>0</v>
      </c>
      <c r="DA23" s="26">
        <v>0</v>
      </c>
      <c r="DB23" s="26">
        <v>0</v>
      </c>
      <c r="DC23" s="26">
        <v>205</v>
      </c>
      <c r="DD23" s="26">
        <v>0</v>
      </c>
      <c r="DE23" s="26">
        <v>0</v>
      </c>
      <c r="DF23" s="26">
        <f t="shared" si="22"/>
        <v>0</v>
      </c>
      <c r="DG23" s="26">
        <f t="shared" si="23"/>
        <v>0</v>
      </c>
      <c r="DH23" s="26">
        <v>0</v>
      </c>
      <c r="DI23" s="26">
        <v>0</v>
      </c>
      <c r="DJ23" s="26">
        <v>0</v>
      </c>
      <c r="DK23" s="26">
        <v>0</v>
      </c>
      <c r="DL23" s="26">
        <v>0</v>
      </c>
      <c r="DM23" s="26">
        <v>0</v>
      </c>
      <c r="DN23" s="26">
        <f t="shared" si="24"/>
        <v>0</v>
      </c>
      <c r="DO23" s="26">
        <v>0</v>
      </c>
      <c r="DP23" s="26">
        <v>0</v>
      </c>
      <c r="DQ23" s="26">
        <v>0</v>
      </c>
      <c r="DR23" s="26">
        <v>0</v>
      </c>
      <c r="DS23" s="26">
        <v>0</v>
      </c>
      <c r="DT23" s="26">
        <v>0</v>
      </c>
      <c r="DU23" s="26">
        <f t="shared" si="25"/>
        <v>683</v>
      </c>
      <c r="DV23" s="26">
        <v>508</v>
      </c>
      <c r="DW23" s="26">
        <v>0</v>
      </c>
      <c r="DX23" s="26">
        <v>175</v>
      </c>
      <c r="DY23" s="26">
        <v>0</v>
      </c>
      <c r="DZ23" s="26">
        <f t="shared" si="26"/>
        <v>0</v>
      </c>
      <c r="EA23" s="26">
        <f t="shared" si="27"/>
        <v>0</v>
      </c>
      <c r="EB23" s="26">
        <v>0</v>
      </c>
      <c r="EC23" s="26">
        <v>0</v>
      </c>
      <c r="ED23" s="26">
        <v>0</v>
      </c>
      <c r="EE23" s="26">
        <v>0</v>
      </c>
      <c r="EF23" s="26">
        <v>0</v>
      </c>
      <c r="EG23" s="26">
        <v>0</v>
      </c>
      <c r="EH23" s="26">
        <f t="shared" si="28"/>
        <v>0</v>
      </c>
      <c r="EI23" s="26">
        <v>0</v>
      </c>
      <c r="EJ23" s="26">
        <v>0</v>
      </c>
      <c r="EK23" s="26">
        <v>0</v>
      </c>
      <c r="EL23" s="26">
        <v>0</v>
      </c>
      <c r="EM23" s="26">
        <v>0</v>
      </c>
      <c r="EN23" s="26">
        <v>0</v>
      </c>
    </row>
    <row r="24" spans="1:144" s="27" customFormat="1" ht="13.5" customHeight="1" x14ac:dyDescent="0.2">
      <c r="A24" s="24" t="s">
        <v>27</v>
      </c>
      <c r="B24" s="25" t="s">
        <v>60</v>
      </c>
      <c r="C24" s="24" t="s">
        <v>61</v>
      </c>
      <c r="D24" s="26">
        <f t="shared" si="0"/>
        <v>6741</v>
      </c>
      <c r="E24" s="26">
        <f t="shared" si="1"/>
        <v>5451</v>
      </c>
      <c r="F24" s="26">
        <f t="shared" si="2"/>
        <v>4540</v>
      </c>
      <c r="G24" s="26">
        <v>0</v>
      </c>
      <c r="H24" s="26">
        <v>4540</v>
      </c>
      <c r="I24" s="26">
        <v>0</v>
      </c>
      <c r="J24" s="26">
        <v>0</v>
      </c>
      <c r="K24" s="26">
        <v>0</v>
      </c>
      <c r="L24" s="26">
        <v>0</v>
      </c>
      <c r="M24" s="26">
        <f t="shared" si="3"/>
        <v>911</v>
      </c>
      <c r="N24" s="26">
        <v>0</v>
      </c>
      <c r="O24" s="26">
        <v>911</v>
      </c>
      <c r="P24" s="26">
        <v>0</v>
      </c>
      <c r="Q24" s="26">
        <v>0</v>
      </c>
      <c r="R24" s="26">
        <v>0</v>
      </c>
      <c r="S24" s="26">
        <v>0</v>
      </c>
      <c r="T24" s="26">
        <f t="shared" si="4"/>
        <v>0</v>
      </c>
      <c r="U24" s="26">
        <f t="shared" si="5"/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f t="shared" si="6"/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f t="shared" si="7"/>
        <v>0</v>
      </c>
      <c r="AJ24" s="26">
        <f t="shared" si="8"/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f t="shared" si="9"/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f t="shared" si="10"/>
        <v>0</v>
      </c>
      <c r="AY24" s="26">
        <f t="shared" si="11"/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f t="shared" si="12"/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f t="shared" si="13"/>
        <v>0</v>
      </c>
      <c r="BN24" s="26">
        <f t="shared" si="14"/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f t="shared" si="15"/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f t="shared" si="16"/>
        <v>0</v>
      </c>
      <c r="CC24" s="26">
        <f t="shared" si="17"/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f t="shared" si="18"/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f t="shared" si="19"/>
        <v>1159</v>
      </c>
      <c r="CR24" s="26">
        <f t="shared" si="20"/>
        <v>733</v>
      </c>
      <c r="CS24" s="26">
        <v>0</v>
      </c>
      <c r="CT24" s="26">
        <v>0</v>
      </c>
      <c r="CU24" s="26">
        <v>11</v>
      </c>
      <c r="CV24" s="26">
        <v>664</v>
      </c>
      <c r="CW24" s="26">
        <v>0</v>
      </c>
      <c r="CX24" s="26">
        <v>58</v>
      </c>
      <c r="CY24" s="26">
        <f t="shared" si="21"/>
        <v>426</v>
      </c>
      <c r="CZ24" s="26">
        <v>0</v>
      </c>
      <c r="DA24" s="26">
        <v>0</v>
      </c>
      <c r="DB24" s="26">
        <v>3</v>
      </c>
      <c r="DC24" s="26">
        <v>362</v>
      </c>
      <c r="DD24" s="26">
        <v>0</v>
      </c>
      <c r="DE24" s="26">
        <v>61</v>
      </c>
      <c r="DF24" s="26">
        <f t="shared" si="22"/>
        <v>0</v>
      </c>
      <c r="DG24" s="26">
        <f t="shared" si="23"/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0</v>
      </c>
      <c r="DN24" s="26">
        <f t="shared" si="24"/>
        <v>0</v>
      </c>
      <c r="DO24" s="26">
        <v>0</v>
      </c>
      <c r="DP24" s="26">
        <v>0</v>
      </c>
      <c r="DQ24" s="26">
        <v>0</v>
      </c>
      <c r="DR24" s="26">
        <v>0</v>
      </c>
      <c r="DS24" s="26">
        <v>0</v>
      </c>
      <c r="DT24" s="26">
        <v>0</v>
      </c>
      <c r="DU24" s="26">
        <f t="shared" si="25"/>
        <v>0</v>
      </c>
      <c r="DV24" s="26">
        <v>0</v>
      </c>
      <c r="DW24" s="26">
        <v>0</v>
      </c>
      <c r="DX24" s="26">
        <v>0</v>
      </c>
      <c r="DY24" s="26">
        <v>0</v>
      </c>
      <c r="DZ24" s="26">
        <f t="shared" si="26"/>
        <v>131</v>
      </c>
      <c r="EA24" s="26">
        <f t="shared" si="27"/>
        <v>82</v>
      </c>
      <c r="EB24" s="26">
        <v>0</v>
      </c>
      <c r="EC24" s="26">
        <v>0</v>
      </c>
      <c r="ED24" s="26">
        <v>82</v>
      </c>
      <c r="EE24" s="26">
        <v>0</v>
      </c>
      <c r="EF24" s="26">
        <v>0</v>
      </c>
      <c r="EG24" s="26">
        <v>0</v>
      </c>
      <c r="EH24" s="26">
        <f t="shared" si="28"/>
        <v>49</v>
      </c>
      <c r="EI24" s="26">
        <v>0</v>
      </c>
      <c r="EJ24" s="26">
        <v>0</v>
      </c>
      <c r="EK24" s="26">
        <v>49</v>
      </c>
      <c r="EL24" s="26">
        <v>0</v>
      </c>
      <c r="EM24" s="26">
        <v>0</v>
      </c>
      <c r="EN24" s="26">
        <v>0</v>
      </c>
    </row>
    <row r="25" spans="1:144" s="27" customFormat="1" ht="13.5" customHeight="1" x14ac:dyDescent="0.2">
      <c r="A25" s="24" t="s">
        <v>27</v>
      </c>
      <c r="B25" s="25" t="s">
        <v>62</v>
      </c>
      <c r="C25" s="24" t="s">
        <v>63</v>
      </c>
      <c r="D25" s="26">
        <f t="shared" si="0"/>
        <v>9961</v>
      </c>
      <c r="E25" s="26">
        <f t="shared" si="1"/>
        <v>8446</v>
      </c>
      <c r="F25" s="26">
        <f t="shared" si="2"/>
        <v>8215</v>
      </c>
      <c r="G25" s="26">
        <v>0</v>
      </c>
      <c r="H25" s="26">
        <v>7874</v>
      </c>
      <c r="I25" s="26">
        <v>0</v>
      </c>
      <c r="J25" s="26">
        <v>0</v>
      </c>
      <c r="K25" s="26">
        <v>0</v>
      </c>
      <c r="L25" s="26">
        <v>341</v>
      </c>
      <c r="M25" s="26">
        <f t="shared" si="3"/>
        <v>231</v>
      </c>
      <c r="N25" s="26">
        <v>0</v>
      </c>
      <c r="O25" s="26">
        <v>231</v>
      </c>
      <c r="P25" s="26">
        <v>0</v>
      </c>
      <c r="Q25" s="26">
        <v>0</v>
      </c>
      <c r="R25" s="26">
        <v>0</v>
      </c>
      <c r="S25" s="26">
        <v>0</v>
      </c>
      <c r="T25" s="26">
        <f t="shared" si="4"/>
        <v>272</v>
      </c>
      <c r="U25" s="26">
        <f t="shared" si="5"/>
        <v>272</v>
      </c>
      <c r="V25" s="26">
        <v>0</v>
      </c>
      <c r="W25" s="26">
        <v>0</v>
      </c>
      <c r="X25" s="26">
        <v>0</v>
      </c>
      <c r="Y25" s="26">
        <v>0</v>
      </c>
      <c r="Z25" s="26">
        <v>17</v>
      </c>
      <c r="AA25" s="26">
        <v>255</v>
      </c>
      <c r="AB25" s="26">
        <f t="shared" si="6"/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f t="shared" si="7"/>
        <v>0</v>
      </c>
      <c r="AJ25" s="26">
        <f t="shared" si="8"/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f t="shared" si="9"/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f t="shared" si="10"/>
        <v>0</v>
      </c>
      <c r="AY25" s="26">
        <f t="shared" si="11"/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f t="shared" si="12"/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f t="shared" si="13"/>
        <v>0</v>
      </c>
      <c r="BN25" s="26">
        <f t="shared" si="14"/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f t="shared" si="15"/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0</v>
      </c>
      <c r="CA25" s="26">
        <v>0</v>
      </c>
      <c r="CB25" s="26">
        <f t="shared" si="16"/>
        <v>103</v>
      </c>
      <c r="CC25" s="26">
        <f t="shared" si="17"/>
        <v>103</v>
      </c>
      <c r="CD25" s="26">
        <v>0</v>
      </c>
      <c r="CE25" s="26">
        <v>0</v>
      </c>
      <c r="CF25" s="26">
        <v>0</v>
      </c>
      <c r="CG25" s="26">
        <v>0</v>
      </c>
      <c r="CH25" s="26">
        <v>0</v>
      </c>
      <c r="CI25" s="26">
        <v>103</v>
      </c>
      <c r="CJ25" s="26">
        <f t="shared" si="18"/>
        <v>0</v>
      </c>
      <c r="CK25" s="26">
        <v>0</v>
      </c>
      <c r="CL25" s="26">
        <v>0</v>
      </c>
      <c r="CM25" s="26">
        <v>0</v>
      </c>
      <c r="CN25" s="26">
        <v>0</v>
      </c>
      <c r="CO25" s="26">
        <v>0</v>
      </c>
      <c r="CP25" s="26">
        <v>0</v>
      </c>
      <c r="CQ25" s="26">
        <f t="shared" si="19"/>
        <v>475</v>
      </c>
      <c r="CR25" s="26">
        <f t="shared" si="20"/>
        <v>475</v>
      </c>
      <c r="CS25" s="26">
        <v>0</v>
      </c>
      <c r="CT25" s="26">
        <v>0</v>
      </c>
      <c r="CU25" s="26">
        <v>0</v>
      </c>
      <c r="CV25" s="26">
        <v>475</v>
      </c>
      <c r="CW25" s="26">
        <v>0</v>
      </c>
      <c r="CX25" s="26">
        <v>0</v>
      </c>
      <c r="CY25" s="26">
        <f t="shared" si="21"/>
        <v>0</v>
      </c>
      <c r="CZ25" s="26">
        <v>0</v>
      </c>
      <c r="DA25" s="26">
        <v>0</v>
      </c>
      <c r="DB25" s="26">
        <v>0</v>
      </c>
      <c r="DC25" s="26">
        <v>0</v>
      </c>
      <c r="DD25" s="26">
        <v>0</v>
      </c>
      <c r="DE25" s="26">
        <v>0</v>
      </c>
      <c r="DF25" s="26">
        <f t="shared" si="22"/>
        <v>0</v>
      </c>
      <c r="DG25" s="26">
        <f t="shared" si="23"/>
        <v>0</v>
      </c>
      <c r="DH25" s="26">
        <v>0</v>
      </c>
      <c r="DI25" s="26">
        <v>0</v>
      </c>
      <c r="DJ25" s="26">
        <v>0</v>
      </c>
      <c r="DK25" s="26">
        <v>0</v>
      </c>
      <c r="DL25" s="26">
        <v>0</v>
      </c>
      <c r="DM25" s="26">
        <v>0</v>
      </c>
      <c r="DN25" s="26">
        <f t="shared" si="24"/>
        <v>0</v>
      </c>
      <c r="DO25" s="26">
        <v>0</v>
      </c>
      <c r="DP25" s="26">
        <v>0</v>
      </c>
      <c r="DQ25" s="26">
        <v>0</v>
      </c>
      <c r="DR25" s="26">
        <v>0</v>
      </c>
      <c r="DS25" s="26">
        <v>0</v>
      </c>
      <c r="DT25" s="26">
        <v>0</v>
      </c>
      <c r="DU25" s="26">
        <f t="shared" si="25"/>
        <v>665</v>
      </c>
      <c r="DV25" s="26">
        <v>665</v>
      </c>
      <c r="DW25" s="26">
        <v>0</v>
      </c>
      <c r="DX25" s="26">
        <v>0</v>
      </c>
      <c r="DY25" s="26">
        <v>0</v>
      </c>
      <c r="DZ25" s="26">
        <f t="shared" si="26"/>
        <v>0</v>
      </c>
      <c r="EA25" s="26">
        <f t="shared" si="27"/>
        <v>0</v>
      </c>
      <c r="EB25" s="26">
        <v>0</v>
      </c>
      <c r="EC25" s="26">
        <v>0</v>
      </c>
      <c r="ED25" s="26">
        <v>0</v>
      </c>
      <c r="EE25" s="26">
        <v>0</v>
      </c>
      <c r="EF25" s="26">
        <v>0</v>
      </c>
      <c r="EG25" s="26">
        <v>0</v>
      </c>
      <c r="EH25" s="26">
        <f t="shared" si="28"/>
        <v>0</v>
      </c>
      <c r="EI25" s="26">
        <v>0</v>
      </c>
      <c r="EJ25" s="26">
        <v>0</v>
      </c>
      <c r="EK25" s="26">
        <v>0</v>
      </c>
      <c r="EL25" s="26">
        <v>0</v>
      </c>
      <c r="EM25" s="26">
        <v>0</v>
      </c>
      <c r="EN25" s="26">
        <v>0</v>
      </c>
    </row>
    <row r="26" spans="1:144" s="27" customFormat="1" ht="13.5" customHeight="1" x14ac:dyDescent="0.2">
      <c r="A26" s="24" t="s">
        <v>27</v>
      </c>
      <c r="B26" s="25" t="s">
        <v>64</v>
      </c>
      <c r="C26" s="24" t="s">
        <v>65</v>
      </c>
      <c r="D26" s="26">
        <f t="shared" si="0"/>
        <v>13373</v>
      </c>
      <c r="E26" s="26">
        <f t="shared" si="1"/>
        <v>10580</v>
      </c>
      <c r="F26" s="26">
        <f t="shared" si="2"/>
        <v>6898</v>
      </c>
      <c r="G26" s="26">
        <v>0</v>
      </c>
      <c r="H26" s="26">
        <v>6898</v>
      </c>
      <c r="I26" s="26">
        <v>0</v>
      </c>
      <c r="J26" s="26">
        <v>0</v>
      </c>
      <c r="K26" s="26">
        <v>0</v>
      </c>
      <c r="L26" s="26">
        <v>0</v>
      </c>
      <c r="M26" s="26">
        <f t="shared" si="3"/>
        <v>3682</v>
      </c>
      <c r="N26" s="26">
        <v>0</v>
      </c>
      <c r="O26" s="26">
        <v>3682</v>
      </c>
      <c r="P26" s="26">
        <v>0</v>
      </c>
      <c r="Q26" s="26">
        <v>0</v>
      </c>
      <c r="R26" s="26">
        <v>0</v>
      </c>
      <c r="S26" s="26">
        <v>0</v>
      </c>
      <c r="T26" s="26">
        <f t="shared" si="4"/>
        <v>0</v>
      </c>
      <c r="U26" s="26">
        <f t="shared" si="5"/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f t="shared" si="6"/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f t="shared" si="7"/>
        <v>43</v>
      </c>
      <c r="AJ26" s="26">
        <f t="shared" si="8"/>
        <v>0</v>
      </c>
      <c r="AK26" s="26">
        <v>0</v>
      </c>
      <c r="AL26" s="26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f t="shared" si="9"/>
        <v>43</v>
      </c>
      <c r="AR26" s="26">
        <v>0</v>
      </c>
      <c r="AS26" s="26">
        <v>0</v>
      </c>
      <c r="AT26" s="26">
        <v>0</v>
      </c>
      <c r="AU26" s="26">
        <v>0</v>
      </c>
      <c r="AV26" s="26">
        <v>43</v>
      </c>
      <c r="AW26" s="26">
        <v>0</v>
      </c>
      <c r="AX26" s="26">
        <f t="shared" si="10"/>
        <v>0</v>
      </c>
      <c r="AY26" s="26">
        <f t="shared" si="11"/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f t="shared" si="12"/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f t="shared" si="13"/>
        <v>0</v>
      </c>
      <c r="BN26" s="26">
        <f t="shared" si="14"/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f t="shared" si="15"/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>
        <v>0</v>
      </c>
      <c r="CB26" s="26">
        <f t="shared" si="16"/>
        <v>0</v>
      </c>
      <c r="CC26" s="26">
        <f t="shared" si="17"/>
        <v>0</v>
      </c>
      <c r="CD26" s="26">
        <v>0</v>
      </c>
      <c r="CE26" s="26">
        <v>0</v>
      </c>
      <c r="CF26" s="26">
        <v>0</v>
      </c>
      <c r="CG26" s="26">
        <v>0</v>
      </c>
      <c r="CH26" s="26">
        <v>0</v>
      </c>
      <c r="CI26" s="26">
        <v>0</v>
      </c>
      <c r="CJ26" s="26">
        <f t="shared" si="18"/>
        <v>0</v>
      </c>
      <c r="CK26" s="26">
        <v>0</v>
      </c>
      <c r="CL26" s="26">
        <v>0</v>
      </c>
      <c r="CM26" s="26">
        <v>0</v>
      </c>
      <c r="CN26" s="26">
        <v>0</v>
      </c>
      <c r="CO26" s="26">
        <v>0</v>
      </c>
      <c r="CP26" s="26">
        <v>0</v>
      </c>
      <c r="CQ26" s="26">
        <f t="shared" si="19"/>
        <v>2099</v>
      </c>
      <c r="CR26" s="26">
        <f t="shared" si="20"/>
        <v>1266</v>
      </c>
      <c r="CS26" s="26">
        <v>0</v>
      </c>
      <c r="CT26" s="26">
        <v>0</v>
      </c>
      <c r="CU26" s="26">
        <v>0</v>
      </c>
      <c r="CV26" s="26">
        <v>982</v>
      </c>
      <c r="CW26" s="26">
        <v>37</v>
      </c>
      <c r="CX26" s="26">
        <v>247</v>
      </c>
      <c r="CY26" s="26">
        <f t="shared" si="21"/>
        <v>833</v>
      </c>
      <c r="CZ26" s="26">
        <v>0</v>
      </c>
      <c r="DA26" s="26">
        <v>0</v>
      </c>
      <c r="DB26" s="26">
        <v>0</v>
      </c>
      <c r="DC26" s="26">
        <v>488</v>
      </c>
      <c r="DD26" s="26">
        <v>0</v>
      </c>
      <c r="DE26" s="26">
        <v>345</v>
      </c>
      <c r="DF26" s="26">
        <f t="shared" si="22"/>
        <v>0</v>
      </c>
      <c r="DG26" s="26">
        <f t="shared" si="23"/>
        <v>0</v>
      </c>
      <c r="DH26" s="26">
        <v>0</v>
      </c>
      <c r="DI26" s="26">
        <v>0</v>
      </c>
      <c r="DJ26" s="26">
        <v>0</v>
      </c>
      <c r="DK26" s="26">
        <v>0</v>
      </c>
      <c r="DL26" s="26">
        <v>0</v>
      </c>
      <c r="DM26" s="26">
        <v>0</v>
      </c>
      <c r="DN26" s="26">
        <f t="shared" si="24"/>
        <v>0</v>
      </c>
      <c r="DO26" s="26">
        <v>0</v>
      </c>
      <c r="DP26" s="26">
        <v>0</v>
      </c>
      <c r="DQ26" s="26">
        <v>0</v>
      </c>
      <c r="DR26" s="26">
        <v>0</v>
      </c>
      <c r="DS26" s="26">
        <v>0</v>
      </c>
      <c r="DT26" s="26">
        <v>0</v>
      </c>
      <c r="DU26" s="26">
        <f t="shared" si="25"/>
        <v>0</v>
      </c>
      <c r="DV26" s="26">
        <v>0</v>
      </c>
      <c r="DW26" s="26">
        <v>0</v>
      </c>
      <c r="DX26" s="26">
        <v>0</v>
      </c>
      <c r="DY26" s="26">
        <v>0</v>
      </c>
      <c r="DZ26" s="26">
        <f t="shared" si="26"/>
        <v>651</v>
      </c>
      <c r="EA26" s="26">
        <f t="shared" si="27"/>
        <v>205</v>
      </c>
      <c r="EB26" s="26">
        <v>0</v>
      </c>
      <c r="EC26" s="26">
        <v>0</v>
      </c>
      <c r="ED26" s="26">
        <v>205</v>
      </c>
      <c r="EE26" s="26">
        <v>0</v>
      </c>
      <c r="EF26" s="26">
        <v>0</v>
      </c>
      <c r="EG26" s="26">
        <v>0</v>
      </c>
      <c r="EH26" s="26">
        <f t="shared" si="28"/>
        <v>446</v>
      </c>
      <c r="EI26" s="26">
        <v>0</v>
      </c>
      <c r="EJ26" s="26">
        <v>0</v>
      </c>
      <c r="EK26" s="26">
        <v>446</v>
      </c>
      <c r="EL26" s="26">
        <v>0</v>
      </c>
      <c r="EM26" s="26">
        <v>0</v>
      </c>
      <c r="EN26" s="26">
        <v>0</v>
      </c>
    </row>
    <row r="27" spans="1:144" s="27" customFormat="1" ht="13.5" customHeight="1" x14ac:dyDescent="0.2">
      <c r="A27" s="24" t="s">
        <v>27</v>
      </c>
      <c r="B27" s="25" t="s">
        <v>66</v>
      </c>
      <c r="C27" s="24" t="s">
        <v>67</v>
      </c>
      <c r="D27" s="26">
        <f t="shared" si="0"/>
        <v>8475</v>
      </c>
      <c r="E27" s="26">
        <f t="shared" si="1"/>
        <v>7402</v>
      </c>
      <c r="F27" s="26">
        <f t="shared" si="2"/>
        <v>5368</v>
      </c>
      <c r="G27" s="26">
        <v>0</v>
      </c>
      <c r="H27" s="26">
        <v>5368</v>
      </c>
      <c r="I27" s="26">
        <v>0</v>
      </c>
      <c r="J27" s="26">
        <v>0</v>
      </c>
      <c r="K27" s="26">
        <v>0</v>
      </c>
      <c r="L27" s="26">
        <v>0</v>
      </c>
      <c r="M27" s="26">
        <f t="shared" si="3"/>
        <v>2034</v>
      </c>
      <c r="N27" s="26">
        <v>0</v>
      </c>
      <c r="O27" s="26">
        <v>2034</v>
      </c>
      <c r="P27" s="26">
        <v>0</v>
      </c>
      <c r="Q27" s="26">
        <v>0</v>
      </c>
      <c r="R27" s="26">
        <v>0</v>
      </c>
      <c r="S27" s="26">
        <v>0</v>
      </c>
      <c r="T27" s="26">
        <f t="shared" si="4"/>
        <v>246</v>
      </c>
      <c r="U27" s="26">
        <f t="shared" si="5"/>
        <v>85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85</v>
      </c>
      <c r="AB27" s="26">
        <f t="shared" si="6"/>
        <v>161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161</v>
      </c>
      <c r="AI27" s="26">
        <f t="shared" si="7"/>
        <v>0</v>
      </c>
      <c r="AJ27" s="26">
        <f t="shared" si="8"/>
        <v>0</v>
      </c>
      <c r="AK27" s="26">
        <v>0</v>
      </c>
      <c r="AL27" s="26">
        <v>0</v>
      </c>
      <c r="AM27" s="26">
        <v>0</v>
      </c>
      <c r="AN27" s="26">
        <v>0</v>
      </c>
      <c r="AO27" s="26">
        <v>0</v>
      </c>
      <c r="AP27" s="26">
        <v>0</v>
      </c>
      <c r="AQ27" s="26">
        <f t="shared" si="9"/>
        <v>0</v>
      </c>
      <c r="AR27" s="26">
        <v>0</v>
      </c>
      <c r="AS27" s="26">
        <v>0</v>
      </c>
      <c r="AT27" s="26">
        <v>0</v>
      </c>
      <c r="AU27" s="26">
        <v>0</v>
      </c>
      <c r="AV27" s="26">
        <v>0</v>
      </c>
      <c r="AW27" s="26">
        <v>0</v>
      </c>
      <c r="AX27" s="26">
        <f t="shared" si="10"/>
        <v>0</v>
      </c>
      <c r="AY27" s="26">
        <f t="shared" si="11"/>
        <v>0</v>
      </c>
      <c r="AZ27" s="26">
        <v>0</v>
      </c>
      <c r="BA27" s="26">
        <v>0</v>
      </c>
      <c r="BB27" s="26">
        <v>0</v>
      </c>
      <c r="BC27" s="26">
        <v>0</v>
      </c>
      <c r="BD27" s="26">
        <v>0</v>
      </c>
      <c r="BE27" s="26">
        <v>0</v>
      </c>
      <c r="BF27" s="26">
        <f t="shared" si="12"/>
        <v>0</v>
      </c>
      <c r="BG27" s="26">
        <v>0</v>
      </c>
      <c r="BH27" s="26">
        <v>0</v>
      </c>
      <c r="BI27" s="26">
        <v>0</v>
      </c>
      <c r="BJ27" s="26">
        <v>0</v>
      </c>
      <c r="BK27" s="26">
        <v>0</v>
      </c>
      <c r="BL27" s="26">
        <v>0</v>
      </c>
      <c r="BM27" s="26">
        <f t="shared" si="13"/>
        <v>0</v>
      </c>
      <c r="BN27" s="26">
        <f t="shared" si="14"/>
        <v>0</v>
      </c>
      <c r="BO27" s="26">
        <v>0</v>
      </c>
      <c r="BP27" s="26">
        <v>0</v>
      </c>
      <c r="BQ27" s="26">
        <v>0</v>
      </c>
      <c r="BR27" s="26">
        <v>0</v>
      </c>
      <c r="BS27" s="26">
        <v>0</v>
      </c>
      <c r="BT27" s="26">
        <v>0</v>
      </c>
      <c r="BU27" s="26">
        <f t="shared" si="15"/>
        <v>0</v>
      </c>
      <c r="BV27" s="26">
        <v>0</v>
      </c>
      <c r="BW27" s="26">
        <v>0</v>
      </c>
      <c r="BX27" s="26">
        <v>0</v>
      </c>
      <c r="BY27" s="26">
        <v>0</v>
      </c>
      <c r="BZ27" s="26">
        <v>0</v>
      </c>
      <c r="CA27" s="26">
        <v>0</v>
      </c>
      <c r="CB27" s="26">
        <f t="shared" si="16"/>
        <v>0</v>
      </c>
      <c r="CC27" s="26">
        <f t="shared" si="17"/>
        <v>0</v>
      </c>
      <c r="CD27" s="26">
        <v>0</v>
      </c>
      <c r="CE27" s="26">
        <v>0</v>
      </c>
      <c r="CF27" s="26">
        <v>0</v>
      </c>
      <c r="CG27" s="26">
        <v>0</v>
      </c>
      <c r="CH27" s="26">
        <v>0</v>
      </c>
      <c r="CI27" s="26">
        <v>0</v>
      </c>
      <c r="CJ27" s="26">
        <f t="shared" si="18"/>
        <v>0</v>
      </c>
      <c r="CK27" s="26">
        <v>0</v>
      </c>
      <c r="CL27" s="26">
        <v>0</v>
      </c>
      <c r="CM27" s="26">
        <v>0</v>
      </c>
      <c r="CN27" s="26">
        <v>0</v>
      </c>
      <c r="CO27" s="26">
        <v>0</v>
      </c>
      <c r="CP27" s="26">
        <v>0</v>
      </c>
      <c r="CQ27" s="26">
        <f t="shared" si="19"/>
        <v>357</v>
      </c>
      <c r="CR27" s="26">
        <f t="shared" si="20"/>
        <v>340</v>
      </c>
      <c r="CS27" s="26">
        <v>0</v>
      </c>
      <c r="CT27" s="26">
        <v>0</v>
      </c>
      <c r="CU27" s="26">
        <v>0</v>
      </c>
      <c r="CV27" s="26">
        <v>340</v>
      </c>
      <c r="CW27" s="26">
        <v>0</v>
      </c>
      <c r="CX27" s="26">
        <v>0</v>
      </c>
      <c r="CY27" s="26">
        <f t="shared" si="21"/>
        <v>17</v>
      </c>
      <c r="CZ27" s="26">
        <v>0</v>
      </c>
      <c r="DA27" s="26">
        <v>0</v>
      </c>
      <c r="DB27" s="26">
        <v>0</v>
      </c>
      <c r="DC27" s="26">
        <v>17</v>
      </c>
      <c r="DD27" s="26">
        <v>0</v>
      </c>
      <c r="DE27" s="26">
        <v>0</v>
      </c>
      <c r="DF27" s="26">
        <f t="shared" si="22"/>
        <v>204</v>
      </c>
      <c r="DG27" s="26">
        <f t="shared" si="23"/>
        <v>195</v>
      </c>
      <c r="DH27" s="26">
        <v>0</v>
      </c>
      <c r="DI27" s="26">
        <v>0</v>
      </c>
      <c r="DJ27" s="26">
        <v>195</v>
      </c>
      <c r="DK27" s="26">
        <v>0</v>
      </c>
      <c r="DL27" s="26">
        <v>0</v>
      </c>
      <c r="DM27" s="26">
        <v>0</v>
      </c>
      <c r="DN27" s="26">
        <f t="shared" si="24"/>
        <v>9</v>
      </c>
      <c r="DO27" s="26">
        <v>0</v>
      </c>
      <c r="DP27" s="26">
        <v>0</v>
      </c>
      <c r="DQ27" s="26">
        <v>9</v>
      </c>
      <c r="DR27" s="26">
        <v>0</v>
      </c>
      <c r="DS27" s="26">
        <v>0</v>
      </c>
      <c r="DT27" s="26">
        <v>0</v>
      </c>
      <c r="DU27" s="26">
        <f t="shared" si="25"/>
        <v>266</v>
      </c>
      <c r="DV27" s="26">
        <v>253</v>
      </c>
      <c r="DW27" s="26">
        <v>0</v>
      </c>
      <c r="DX27" s="26">
        <v>13</v>
      </c>
      <c r="DY27" s="26">
        <v>0</v>
      </c>
      <c r="DZ27" s="26">
        <f t="shared" si="26"/>
        <v>0</v>
      </c>
      <c r="EA27" s="26">
        <f t="shared" si="27"/>
        <v>0</v>
      </c>
      <c r="EB27" s="26">
        <v>0</v>
      </c>
      <c r="EC27" s="26">
        <v>0</v>
      </c>
      <c r="ED27" s="26">
        <v>0</v>
      </c>
      <c r="EE27" s="26">
        <v>0</v>
      </c>
      <c r="EF27" s="26">
        <v>0</v>
      </c>
      <c r="EG27" s="26">
        <v>0</v>
      </c>
      <c r="EH27" s="26">
        <f t="shared" si="28"/>
        <v>0</v>
      </c>
      <c r="EI27" s="26">
        <v>0</v>
      </c>
      <c r="EJ27" s="26">
        <v>0</v>
      </c>
      <c r="EK27" s="26">
        <v>0</v>
      </c>
      <c r="EL27" s="26">
        <v>0</v>
      </c>
      <c r="EM27" s="26">
        <v>0</v>
      </c>
      <c r="EN27" s="26">
        <v>0</v>
      </c>
    </row>
    <row r="28" spans="1:144" s="27" customFormat="1" ht="13.5" customHeight="1" x14ac:dyDescent="0.2">
      <c r="A28" s="24" t="s">
        <v>27</v>
      </c>
      <c r="B28" s="25" t="s">
        <v>68</v>
      </c>
      <c r="C28" s="24" t="s">
        <v>69</v>
      </c>
      <c r="D28" s="26">
        <f t="shared" si="0"/>
        <v>8766</v>
      </c>
      <c r="E28" s="26">
        <f t="shared" si="1"/>
        <v>6597</v>
      </c>
      <c r="F28" s="26">
        <f t="shared" si="2"/>
        <v>6445</v>
      </c>
      <c r="G28" s="26">
        <v>0</v>
      </c>
      <c r="H28" s="26">
        <v>6445</v>
      </c>
      <c r="I28" s="26">
        <v>0</v>
      </c>
      <c r="J28" s="26">
        <v>0</v>
      </c>
      <c r="K28" s="26">
        <v>0</v>
      </c>
      <c r="L28" s="26">
        <v>0</v>
      </c>
      <c r="M28" s="26">
        <f t="shared" si="3"/>
        <v>152</v>
      </c>
      <c r="N28" s="26">
        <v>0</v>
      </c>
      <c r="O28" s="26">
        <v>152</v>
      </c>
      <c r="P28" s="26">
        <v>0</v>
      </c>
      <c r="Q28" s="26">
        <v>0</v>
      </c>
      <c r="R28" s="26">
        <v>0</v>
      </c>
      <c r="S28" s="26">
        <v>0</v>
      </c>
      <c r="T28" s="26">
        <f t="shared" si="4"/>
        <v>750</v>
      </c>
      <c r="U28" s="26">
        <f t="shared" si="5"/>
        <v>518</v>
      </c>
      <c r="V28" s="26">
        <v>0</v>
      </c>
      <c r="W28" s="26">
        <v>0</v>
      </c>
      <c r="X28" s="26">
        <v>222</v>
      </c>
      <c r="Y28" s="26">
        <v>0</v>
      </c>
      <c r="Z28" s="26">
        <v>0</v>
      </c>
      <c r="AA28" s="26">
        <v>296</v>
      </c>
      <c r="AB28" s="26">
        <f t="shared" si="6"/>
        <v>232</v>
      </c>
      <c r="AC28" s="26">
        <v>0</v>
      </c>
      <c r="AD28" s="26">
        <v>0</v>
      </c>
      <c r="AE28" s="26">
        <v>100</v>
      </c>
      <c r="AF28" s="26">
        <v>0</v>
      </c>
      <c r="AG28" s="26">
        <v>0</v>
      </c>
      <c r="AH28" s="26">
        <v>132</v>
      </c>
      <c r="AI28" s="26">
        <f t="shared" si="7"/>
        <v>0</v>
      </c>
      <c r="AJ28" s="26">
        <f t="shared" si="8"/>
        <v>0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f t="shared" si="9"/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f t="shared" si="10"/>
        <v>0</v>
      </c>
      <c r="AY28" s="26">
        <f t="shared" si="11"/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f t="shared" si="12"/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f t="shared" si="13"/>
        <v>0</v>
      </c>
      <c r="BN28" s="26">
        <f t="shared" si="14"/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f t="shared" si="15"/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>
        <v>0</v>
      </c>
      <c r="CB28" s="26">
        <f t="shared" si="16"/>
        <v>0</v>
      </c>
      <c r="CC28" s="26">
        <f t="shared" si="17"/>
        <v>0</v>
      </c>
      <c r="CD28" s="26">
        <v>0</v>
      </c>
      <c r="CE28" s="26">
        <v>0</v>
      </c>
      <c r="CF28" s="26">
        <v>0</v>
      </c>
      <c r="CG28" s="26">
        <v>0</v>
      </c>
      <c r="CH28" s="26">
        <v>0</v>
      </c>
      <c r="CI28" s="26">
        <v>0</v>
      </c>
      <c r="CJ28" s="26">
        <f t="shared" si="18"/>
        <v>0</v>
      </c>
      <c r="CK28" s="26">
        <v>0</v>
      </c>
      <c r="CL28" s="26">
        <v>0</v>
      </c>
      <c r="CM28" s="26">
        <v>0</v>
      </c>
      <c r="CN28" s="26">
        <v>0</v>
      </c>
      <c r="CO28" s="26">
        <v>0</v>
      </c>
      <c r="CP28" s="26">
        <v>0</v>
      </c>
      <c r="CQ28" s="26">
        <f t="shared" si="19"/>
        <v>745</v>
      </c>
      <c r="CR28" s="26">
        <f t="shared" si="20"/>
        <v>318</v>
      </c>
      <c r="CS28" s="26">
        <v>0</v>
      </c>
      <c r="CT28" s="26">
        <v>0</v>
      </c>
      <c r="CU28" s="26">
        <v>0</v>
      </c>
      <c r="CV28" s="26">
        <v>318</v>
      </c>
      <c r="CW28" s="26">
        <v>0</v>
      </c>
      <c r="CX28" s="26">
        <v>0</v>
      </c>
      <c r="CY28" s="26">
        <f t="shared" si="21"/>
        <v>427</v>
      </c>
      <c r="CZ28" s="26">
        <v>0</v>
      </c>
      <c r="DA28" s="26">
        <v>0</v>
      </c>
      <c r="DB28" s="26">
        <v>0</v>
      </c>
      <c r="DC28" s="26">
        <v>427</v>
      </c>
      <c r="DD28" s="26">
        <v>0</v>
      </c>
      <c r="DE28" s="26">
        <v>0</v>
      </c>
      <c r="DF28" s="26">
        <f t="shared" si="22"/>
        <v>0</v>
      </c>
      <c r="DG28" s="26">
        <f t="shared" si="23"/>
        <v>0</v>
      </c>
      <c r="DH28" s="26">
        <v>0</v>
      </c>
      <c r="DI28" s="26">
        <v>0</v>
      </c>
      <c r="DJ28" s="26">
        <v>0</v>
      </c>
      <c r="DK28" s="26">
        <v>0</v>
      </c>
      <c r="DL28" s="26">
        <v>0</v>
      </c>
      <c r="DM28" s="26">
        <v>0</v>
      </c>
      <c r="DN28" s="26">
        <f t="shared" si="24"/>
        <v>0</v>
      </c>
      <c r="DO28" s="26">
        <v>0</v>
      </c>
      <c r="DP28" s="26">
        <v>0</v>
      </c>
      <c r="DQ28" s="26">
        <v>0</v>
      </c>
      <c r="DR28" s="26">
        <v>0</v>
      </c>
      <c r="DS28" s="26">
        <v>0</v>
      </c>
      <c r="DT28" s="26">
        <v>0</v>
      </c>
      <c r="DU28" s="26">
        <f t="shared" si="25"/>
        <v>0</v>
      </c>
      <c r="DV28" s="26">
        <v>0</v>
      </c>
      <c r="DW28" s="26">
        <v>0</v>
      </c>
      <c r="DX28" s="26">
        <v>0</v>
      </c>
      <c r="DY28" s="26">
        <v>0</v>
      </c>
      <c r="DZ28" s="26">
        <f t="shared" si="26"/>
        <v>674</v>
      </c>
      <c r="EA28" s="26">
        <f t="shared" si="27"/>
        <v>119</v>
      </c>
      <c r="EB28" s="26">
        <v>0</v>
      </c>
      <c r="EC28" s="26">
        <v>0</v>
      </c>
      <c r="ED28" s="26">
        <v>119</v>
      </c>
      <c r="EE28" s="26">
        <v>0</v>
      </c>
      <c r="EF28" s="26">
        <v>0</v>
      </c>
      <c r="EG28" s="26">
        <v>0</v>
      </c>
      <c r="EH28" s="26">
        <f t="shared" si="28"/>
        <v>555</v>
      </c>
      <c r="EI28" s="26">
        <v>0</v>
      </c>
      <c r="EJ28" s="26">
        <v>0</v>
      </c>
      <c r="EK28" s="26">
        <v>0</v>
      </c>
      <c r="EL28" s="26">
        <v>0</v>
      </c>
      <c r="EM28" s="26">
        <v>555</v>
      </c>
      <c r="EN28" s="26">
        <v>0</v>
      </c>
    </row>
    <row r="29" spans="1:144" s="27" customFormat="1" ht="13.5" customHeight="1" x14ac:dyDescent="0.2">
      <c r="A29" s="24" t="s">
        <v>27</v>
      </c>
      <c r="B29" s="25" t="s">
        <v>70</v>
      </c>
      <c r="C29" s="24" t="s">
        <v>71</v>
      </c>
      <c r="D29" s="26">
        <f t="shared" si="0"/>
        <v>9746</v>
      </c>
      <c r="E29" s="26">
        <f t="shared" si="1"/>
        <v>8694</v>
      </c>
      <c r="F29" s="26">
        <f t="shared" si="2"/>
        <v>8592</v>
      </c>
      <c r="G29" s="26">
        <v>0</v>
      </c>
      <c r="H29" s="26">
        <v>8592</v>
      </c>
      <c r="I29" s="26">
        <v>0</v>
      </c>
      <c r="J29" s="26">
        <v>0</v>
      </c>
      <c r="K29" s="26">
        <v>0</v>
      </c>
      <c r="L29" s="26">
        <v>0</v>
      </c>
      <c r="M29" s="26">
        <f t="shared" si="3"/>
        <v>102</v>
      </c>
      <c r="N29" s="26">
        <v>0</v>
      </c>
      <c r="O29" s="26">
        <v>102</v>
      </c>
      <c r="P29" s="26">
        <v>0</v>
      </c>
      <c r="Q29" s="26">
        <v>0</v>
      </c>
      <c r="R29" s="26">
        <v>0</v>
      </c>
      <c r="S29" s="26">
        <v>0</v>
      </c>
      <c r="T29" s="26">
        <f t="shared" si="4"/>
        <v>0</v>
      </c>
      <c r="U29" s="26">
        <f t="shared" si="5"/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f t="shared" si="6"/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f t="shared" si="7"/>
        <v>0</v>
      </c>
      <c r="AJ29" s="26">
        <f t="shared" si="8"/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f t="shared" si="9"/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f t="shared" si="10"/>
        <v>0</v>
      </c>
      <c r="AY29" s="26">
        <f t="shared" si="11"/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f t="shared" si="12"/>
        <v>0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6">
        <v>0</v>
      </c>
      <c r="BM29" s="26">
        <f t="shared" si="13"/>
        <v>0</v>
      </c>
      <c r="BN29" s="26">
        <f t="shared" si="14"/>
        <v>0</v>
      </c>
      <c r="BO29" s="26">
        <v>0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6">
        <f t="shared" si="15"/>
        <v>0</v>
      </c>
      <c r="BV29" s="26">
        <v>0</v>
      </c>
      <c r="BW29" s="26">
        <v>0</v>
      </c>
      <c r="BX29" s="26">
        <v>0</v>
      </c>
      <c r="BY29" s="26">
        <v>0</v>
      </c>
      <c r="BZ29" s="26">
        <v>0</v>
      </c>
      <c r="CA29" s="26">
        <v>0</v>
      </c>
      <c r="CB29" s="26">
        <f t="shared" si="16"/>
        <v>0</v>
      </c>
      <c r="CC29" s="26">
        <f t="shared" si="17"/>
        <v>0</v>
      </c>
      <c r="CD29" s="26">
        <v>0</v>
      </c>
      <c r="CE29" s="26">
        <v>0</v>
      </c>
      <c r="CF29" s="26">
        <v>0</v>
      </c>
      <c r="CG29" s="26">
        <v>0</v>
      </c>
      <c r="CH29" s="26">
        <v>0</v>
      </c>
      <c r="CI29" s="26">
        <v>0</v>
      </c>
      <c r="CJ29" s="26">
        <f t="shared" si="18"/>
        <v>0</v>
      </c>
      <c r="CK29" s="26">
        <v>0</v>
      </c>
      <c r="CL29" s="26">
        <v>0</v>
      </c>
      <c r="CM29" s="26">
        <v>0</v>
      </c>
      <c r="CN29" s="26">
        <v>0</v>
      </c>
      <c r="CO29" s="26">
        <v>0</v>
      </c>
      <c r="CP29" s="26">
        <v>0</v>
      </c>
      <c r="CQ29" s="26">
        <f t="shared" si="19"/>
        <v>954</v>
      </c>
      <c r="CR29" s="26">
        <f t="shared" si="20"/>
        <v>954</v>
      </c>
      <c r="CS29" s="26">
        <v>0</v>
      </c>
      <c r="CT29" s="26">
        <v>0</v>
      </c>
      <c r="CU29" s="26">
        <v>0</v>
      </c>
      <c r="CV29" s="26">
        <v>954</v>
      </c>
      <c r="CW29" s="26">
        <v>0</v>
      </c>
      <c r="CX29" s="26">
        <v>0</v>
      </c>
      <c r="CY29" s="26">
        <f t="shared" si="21"/>
        <v>0</v>
      </c>
      <c r="CZ29" s="26">
        <v>0</v>
      </c>
      <c r="DA29" s="26">
        <v>0</v>
      </c>
      <c r="DB29" s="26">
        <v>0</v>
      </c>
      <c r="DC29" s="26">
        <v>0</v>
      </c>
      <c r="DD29" s="26">
        <v>0</v>
      </c>
      <c r="DE29" s="26">
        <v>0</v>
      </c>
      <c r="DF29" s="26">
        <f t="shared" si="22"/>
        <v>98</v>
      </c>
      <c r="DG29" s="26">
        <f t="shared" si="23"/>
        <v>98</v>
      </c>
      <c r="DH29" s="26">
        <v>0</v>
      </c>
      <c r="DI29" s="26">
        <v>0</v>
      </c>
      <c r="DJ29" s="26">
        <v>98</v>
      </c>
      <c r="DK29" s="26">
        <v>0</v>
      </c>
      <c r="DL29" s="26">
        <v>0</v>
      </c>
      <c r="DM29" s="26">
        <v>0</v>
      </c>
      <c r="DN29" s="26">
        <f t="shared" si="24"/>
        <v>0</v>
      </c>
      <c r="DO29" s="26">
        <v>0</v>
      </c>
      <c r="DP29" s="26">
        <v>0</v>
      </c>
      <c r="DQ29" s="26">
        <v>0</v>
      </c>
      <c r="DR29" s="26">
        <v>0</v>
      </c>
      <c r="DS29" s="26">
        <v>0</v>
      </c>
      <c r="DT29" s="26">
        <v>0</v>
      </c>
      <c r="DU29" s="26">
        <f t="shared" si="25"/>
        <v>0</v>
      </c>
      <c r="DV29" s="26">
        <v>0</v>
      </c>
      <c r="DW29" s="26">
        <v>0</v>
      </c>
      <c r="DX29" s="26">
        <v>0</v>
      </c>
      <c r="DY29" s="26">
        <v>0</v>
      </c>
      <c r="DZ29" s="26">
        <f t="shared" si="26"/>
        <v>0</v>
      </c>
      <c r="EA29" s="26">
        <f t="shared" si="27"/>
        <v>0</v>
      </c>
      <c r="EB29" s="26">
        <v>0</v>
      </c>
      <c r="EC29" s="26">
        <v>0</v>
      </c>
      <c r="ED29" s="26">
        <v>0</v>
      </c>
      <c r="EE29" s="26">
        <v>0</v>
      </c>
      <c r="EF29" s="26">
        <v>0</v>
      </c>
      <c r="EG29" s="26">
        <v>0</v>
      </c>
      <c r="EH29" s="26">
        <f t="shared" si="28"/>
        <v>0</v>
      </c>
      <c r="EI29" s="26">
        <v>0</v>
      </c>
      <c r="EJ29" s="26">
        <v>0</v>
      </c>
      <c r="EK29" s="26">
        <v>0</v>
      </c>
      <c r="EL29" s="26">
        <v>0</v>
      </c>
      <c r="EM29" s="26">
        <v>0</v>
      </c>
      <c r="EN29" s="26">
        <v>0</v>
      </c>
    </row>
    <row r="30" spans="1:144" s="27" customFormat="1" ht="13.5" customHeight="1" x14ac:dyDescent="0.2">
      <c r="A30" s="24" t="s">
        <v>27</v>
      </c>
      <c r="B30" s="25" t="s">
        <v>72</v>
      </c>
      <c r="C30" s="24" t="s">
        <v>73</v>
      </c>
      <c r="D30" s="26">
        <f t="shared" si="0"/>
        <v>7412</v>
      </c>
      <c r="E30" s="26">
        <f t="shared" si="1"/>
        <v>6684</v>
      </c>
      <c r="F30" s="26">
        <f t="shared" si="2"/>
        <v>6566</v>
      </c>
      <c r="G30" s="26">
        <v>0</v>
      </c>
      <c r="H30" s="26">
        <v>5818</v>
      </c>
      <c r="I30" s="26">
        <v>0</v>
      </c>
      <c r="J30" s="26">
        <v>0</v>
      </c>
      <c r="K30" s="26">
        <v>0</v>
      </c>
      <c r="L30" s="26">
        <v>748</v>
      </c>
      <c r="M30" s="26">
        <f t="shared" si="3"/>
        <v>118</v>
      </c>
      <c r="N30" s="26">
        <v>0</v>
      </c>
      <c r="O30" s="26">
        <v>118</v>
      </c>
      <c r="P30" s="26">
        <v>0</v>
      </c>
      <c r="Q30" s="26">
        <v>0</v>
      </c>
      <c r="R30" s="26">
        <v>0</v>
      </c>
      <c r="S30" s="26">
        <v>0</v>
      </c>
      <c r="T30" s="26">
        <f t="shared" si="4"/>
        <v>0</v>
      </c>
      <c r="U30" s="26">
        <f t="shared" si="5"/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f t="shared" si="6"/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f t="shared" si="7"/>
        <v>0</v>
      </c>
      <c r="AJ30" s="26">
        <f t="shared" si="8"/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f t="shared" si="9"/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f t="shared" si="10"/>
        <v>0</v>
      </c>
      <c r="AY30" s="26">
        <f t="shared" si="11"/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f t="shared" si="12"/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f t="shared" si="13"/>
        <v>0</v>
      </c>
      <c r="BN30" s="26">
        <f t="shared" si="14"/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f t="shared" si="15"/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>
        <v>0</v>
      </c>
      <c r="CB30" s="26">
        <f t="shared" si="16"/>
        <v>0</v>
      </c>
      <c r="CC30" s="26">
        <f t="shared" si="17"/>
        <v>0</v>
      </c>
      <c r="CD30" s="26">
        <v>0</v>
      </c>
      <c r="CE30" s="26">
        <v>0</v>
      </c>
      <c r="CF30" s="26">
        <v>0</v>
      </c>
      <c r="CG30" s="26">
        <v>0</v>
      </c>
      <c r="CH30" s="26">
        <v>0</v>
      </c>
      <c r="CI30" s="26">
        <v>0</v>
      </c>
      <c r="CJ30" s="26">
        <f t="shared" si="18"/>
        <v>0</v>
      </c>
      <c r="CK30" s="26">
        <v>0</v>
      </c>
      <c r="CL30" s="26">
        <v>0</v>
      </c>
      <c r="CM30" s="26">
        <v>0</v>
      </c>
      <c r="CN30" s="26">
        <v>0</v>
      </c>
      <c r="CO30" s="26">
        <v>0</v>
      </c>
      <c r="CP30" s="26">
        <v>0</v>
      </c>
      <c r="CQ30" s="26">
        <f t="shared" si="19"/>
        <v>571</v>
      </c>
      <c r="CR30" s="26">
        <f t="shared" si="20"/>
        <v>571</v>
      </c>
      <c r="CS30" s="26">
        <v>0</v>
      </c>
      <c r="CT30" s="26">
        <v>0</v>
      </c>
      <c r="CU30" s="26">
        <v>0</v>
      </c>
      <c r="CV30" s="26">
        <v>571</v>
      </c>
      <c r="CW30" s="26">
        <v>0</v>
      </c>
      <c r="CX30" s="26">
        <v>0</v>
      </c>
      <c r="CY30" s="26">
        <f t="shared" si="21"/>
        <v>0</v>
      </c>
      <c r="CZ30" s="26">
        <v>0</v>
      </c>
      <c r="DA30" s="26">
        <v>0</v>
      </c>
      <c r="DB30" s="26">
        <v>0</v>
      </c>
      <c r="DC30" s="26">
        <v>0</v>
      </c>
      <c r="DD30" s="26">
        <v>0</v>
      </c>
      <c r="DE30" s="26">
        <v>0</v>
      </c>
      <c r="DF30" s="26">
        <f t="shared" si="22"/>
        <v>157</v>
      </c>
      <c r="DG30" s="26">
        <f t="shared" si="23"/>
        <v>157</v>
      </c>
      <c r="DH30" s="26">
        <v>0</v>
      </c>
      <c r="DI30" s="26">
        <v>0</v>
      </c>
      <c r="DJ30" s="26">
        <v>157</v>
      </c>
      <c r="DK30" s="26">
        <v>0</v>
      </c>
      <c r="DL30" s="26">
        <v>0</v>
      </c>
      <c r="DM30" s="26">
        <v>0</v>
      </c>
      <c r="DN30" s="26">
        <f t="shared" si="24"/>
        <v>0</v>
      </c>
      <c r="DO30" s="26">
        <v>0</v>
      </c>
      <c r="DP30" s="26">
        <v>0</v>
      </c>
      <c r="DQ30" s="26">
        <v>0</v>
      </c>
      <c r="DR30" s="26">
        <v>0</v>
      </c>
      <c r="DS30" s="26">
        <v>0</v>
      </c>
      <c r="DT30" s="26">
        <v>0</v>
      </c>
      <c r="DU30" s="26">
        <f t="shared" si="25"/>
        <v>0</v>
      </c>
      <c r="DV30" s="26">
        <v>0</v>
      </c>
      <c r="DW30" s="26">
        <v>0</v>
      </c>
      <c r="DX30" s="26">
        <v>0</v>
      </c>
      <c r="DY30" s="26">
        <v>0</v>
      </c>
      <c r="DZ30" s="26">
        <f t="shared" si="26"/>
        <v>0</v>
      </c>
      <c r="EA30" s="26">
        <f t="shared" si="27"/>
        <v>0</v>
      </c>
      <c r="EB30" s="26">
        <v>0</v>
      </c>
      <c r="EC30" s="26">
        <v>0</v>
      </c>
      <c r="ED30" s="26">
        <v>0</v>
      </c>
      <c r="EE30" s="26">
        <v>0</v>
      </c>
      <c r="EF30" s="26">
        <v>0</v>
      </c>
      <c r="EG30" s="26">
        <v>0</v>
      </c>
      <c r="EH30" s="26">
        <f t="shared" si="28"/>
        <v>0</v>
      </c>
      <c r="EI30" s="26">
        <v>0</v>
      </c>
      <c r="EJ30" s="26">
        <v>0</v>
      </c>
      <c r="EK30" s="26">
        <v>0</v>
      </c>
      <c r="EL30" s="26">
        <v>0</v>
      </c>
      <c r="EM30" s="26">
        <v>0</v>
      </c>
      <c r="EN30" s="26">
        <v>0</v>
      </c>
    </row>
    <row r="31" spans="1:144" s="27" customFormat="1" ht="13.5" customHeight="1" x14ac:dyDescent="0.2">
      <c r="A31" s="24" t="s">
        <v>27</v>
      </c>
      <c r="B31" s="25" t="s">
        <v>74</v>
      </c>
      <c r="C31" s="24" t="s">
        <v>75</v>
      </c>
      <c r="D31" s="26">
        <f t="shared" si="0"/>
        <v>8504</v>
      </c>
      <c r="E31" s="26">
        <f t="shared" si="1"/>
        <v>6401</v>
      </c>
      <c r="F31" s="26">
        <f t="shared" si="2"/>
        <v>6214</v>
      </c>
      <c r="G31" s="26">
        <v>0</v>
      </c>
      <c r="H31" s="26">
        <v>6214</v>
      </c>
      <c r="I31" s="26">
        <v>0</v>
      </c>
      <c r="J31" s="26">
        <v>0</v>
      </c>
      <c r="K31" s="26">
        <v>0</v>
      </c>
      <c r="L31" s="26">
        <v>0</v>
      </c>
      <c r="M31" s="26">
        <f t="shared" si="3"/>
        <v>187</v>
      </c>
      <c r="N31" s="26">
        <v>0</v>
      </c>
      <c r="O31" s="26">
        <v>187</v>
      </c>
      <c r="P31" s="26">
        <v>0</v>
      </c>
      <c r="Q31" s="26">
        <v>0</v>
      </c>
      <c r="R31" s="26">
        <v>0</v>
      </c>
      <c r="S31" s="26">
        <v>0</v>
      </c>
      <c r="T31" s="26">
        <f t="shared" si="4"/>
        <v>983</v>
      </c>
      <c r="U31" s="26">
        <f t="shared" si="5"/>
        <v>517</v>
      </c>
      <c r="V31" s="26">
        <v>0</v>
      </c>
      <c r="W31" s="26">
        <v>0</v>
      </c>
      <c r="X31" s="26">
        <v>210</v>
      </c>
      <c r="Y31" s="26">
        <v>0</v>
      </c>
      <c r="Z31" s="26">
        <v>0</v>
      </c>
      <c r="AA31" s="26">
        <v>307</v>
      </c>
      <c r="AB31" s="26">
        <f t="shared" si="6"/>
        <v>466</v>
      </c>
      <c r="AC31" s="26">
        <v>0</v>
      </c>
      <c r="AD31" s="26">
        <v>0</v>
      </c>
      <c r="AE31" s="26">
        <v>154</v>
      </c>
      <c r="AF31" s="26">
        <v>0</v>
      </c>
      <c r="AG31" s="26">
        <v>0</v>
      </c>
      <c r="AH31" s="26">
        <v>312</v>
      </c>
      <c r="AI31" s="26">
        <f t="shared" si="7"/>
        <v>0</v>
      </c>
      <c r="AJ31" s="26">
        <f t="shared" si="8"/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f t="shared" si="9"/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f t="shared" si="10"/>
        <v>0</v>
      </c>
      <c r="AY31" s="26">
        <f t="shared" si="11"/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f t="shared" si="12"/>
        <v>0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6">
        <v>0</v>
      </c>
      <c r="BM31" s="26">
        <f t="shared" si="13"/>
        <v>0</v>
      </c>
      <c r="BN31" s="26">
        <f t="shared" si="14"/>
        <v>0</v>
      </c>
      <c r="BO31" s="26">
        <v>0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6">
        <f t="shared" si="15"/>
        <v>0</v>
      </c>
      <c r="BV31" s="26">
        <v>0</v>
      </c>
      <c r="BW31" s="26">
        <v>0</v>
      </c>
      <c r="BX31" s="26">
        <v>0</v>
      </c>
      <c r="BY31" s="26">
        <v>0</v>
      </c>
      <c r="BZ31" s="26">
        <v>0</v>
      </c>
      <c r="CA31" s="26">
        <v>0</v>
      </c>
      <c r="CB31" s="26">
        <f t="shared" si="16"/>
        <v>0</v>
      </c>
      <c r="CC31" s="26">
        <f t="shared" si="17"/>
        <v>0</v>
      </c>
      <c r="CD31" s="26">
        <v>0</v>
      </c>
      <c r="CE31" s="26">
        <v>0</v>
      </c>
      <c r="CF31" s="26">
        <v>0</v>
      </c>
      <c r="CG31" s="26">
        <v>0</v>
      </c>
      <c r="CH31" s="26">
        <v>0</v>
      </c>
      <c r="CI31" s="26">
        <v>0</v>
      </c>
      <c r="CJ31" s="26">
        <f t="shared" si="18"/>
        <v>0</v>
      </c>
      <c r="CK31" s="26">
        <v>0</v>
      </c>
      <c r="CL31" s="26">
        <v>0</v>
      </c>
      <c r="CM31" s="26">
        <v>0</v>
      </c>
      <c r="CN31" s="26">
        <v>0</v>
      </c>
      <c r="CO31" s="26">
        <v>0</v>
      </c>
      <c r="CP31" s="26">
        <v>0</v>
      </c>
      <c r="CQ31" s="26">
        <f t="shared" si="19"/>
        <v>55</v>
      </c>
      <c r="CR31" s="26">
        <f t="shared" si="20"/>
        <v>15</v>
      </c>
      <c r="CS31" s="26">
        <v>0</v>
      </c>
      <c r="CT31" s="26">
        <v>0</v>
      </c>
      <c r="CU31" s="26">
        <v>0</v>
      </c>
      <c r="CV31" s="26">
        <v>15</v>
      </c>
      <c r="CW31" s="26">
        <v>0</v>
      </c>
      <c r="CX31" s="26">
        <v>0</v>
      </c>
      <c r="CY31" s="26">
        <f t="shared" si="21"/>
        <v>40</v>
      </c>
      <c r="CZ31" s="26">
        <v>0</v>
      </c>
      <c r="DA31" s="26">
        <v>0</v>
      </c>
      <c r="DB31" s="26">
        <v>0</v>
      </c>
      <c r="DC31" s="26">
        <v>40</v>
      </c>
      <c r="DD31" s="26">
        <v>0</v>
      </c>
      <c r="DE31" s="26">
        <v>0</v>
      </c>
      <c r="DF31" s="26">
        <f t="shared" si="22"/>
        <v>0</v>
      </c>
      <c r="DG31" s="26">
        <f t="shared" si="23"/>
        <v>0</v>
      </c>
      <c r="DH31" s="26">
        <v>0</v>
      </c>
      <c r="DI31" s="26">
        <v>0</v>
      </c>
      <c r="DJ31" s="26">
        <v>0</v>
      </c>
      <c r="DK31" s="26">
        <v>0</v>
      </c>
      <c r="DL31" s="26">
        <v>0</v>
      </c>
      <c r="DM31" s="26">
        <v>0</v>
      </c>
      <c r="DN31" s="26">
        <f t="shared" si="24"/>
        <v>0</v>
      </c>
      <c r="DO31" s="26">
        <v>0</v>
      </c>
      <c r="DP31" s="26">
        <v>0</v>
      </c>
      <c r="DQ31" s="26">
        <v>0</v>
      </c>
      <c r="DR31" s="26">
        <v>0</v>
      </c>
      <c r="DS31" s="26">
        <v>0</v>
      </c>
      <c r="DT31" s="26">
        <v>0</v>
      </c>
      <c r="DU31" s="26">
        <f t="shared" si="25"/>
        <v>305</v>
      </c>
      <c r="DV31" s="26">
        <v>305</v>
      </c>
      <c r="DW31" s="26">
        <v>0</v>
      </c>
      <c r="DX31" s="26">
        <v>0</v>
      </c>
      <c r="DY31" s="26">
        <v>0</v>
      </c>
      <c r="DZ31" s="26">
        <f t="shared" si="26"/>
        <v>760</v>
      </c>
      <c r="EA31" s="26">
        <f t="shared" si="27"/>
        <v>0</v>
      </c>
      <c r="EB31" s="26">
        <v>0</v>
      </c>
      <c r="EC31" s="26">
        <v>0</v>
      </c>
      <c r="ED31" s="26">
        <v>0</v>
      </c>
      <c r="EE31" s="26">
        <v>0</v>
      </c>
      <c r="EF31" s="26">
        <v>0</v>
      </c>
      <c r="EG31" s="26">
        <v>0</v>
      </c>
      <c r="EH31" s="26">
        <f t="shared" si="28"/>
        <v>760</v>
      </c>
      <c r="EI31" s="26">
        <v>0</v>
      </c>
      <c r="EJ31" s="26">
        <v>0</v>
      </c>
      <c r="EK31" s="26">
        <v>0</v>
      </c>
      <c r="EL31" s="26">
        <v>0</v>
      </c>
      <c r="EM31" s="26">
        <v>760</v>
      </c>
      <c r="EN31" s="26">
        <v>0</v>
      </c>
    </row>
    <row r="32" spans="1:144" s="27" customFormat="1" ht="13.5" customHeight="1" x14ac:dyDescent="0.2">
      <c r="A32" s="24" t="s">
        <v>27</v>
      </c>
      <c r="B32" s="25" t="s">
        <v>76</v>
      </c>
      <c r="C32" s="24" t="s">
        <v>77</v>
      </c>
      <c r="D32" s="26">
        <f t="shared" si="0"/>
        <v>9130</v>
      </c>
      <c r="E32" s="26">
        <f t="shared" si="1"/>
        <v>7566</v>
      </c>
      <c r="F32" s="26">
        <f t="shared" si="2"/>
        <v>4091</v>
      </c>
      <c r="G32" s="26">
        <v>0</v>
      </c>
      <c r="H32" s="26">
        <v>4091</v>
      </c>
      <c r="I32" s="26">
        <v>0</v>
      </c>
      <c r="J32" s="26">
        <v>0</v>
      </c>
      <c r="K32" s="26">
        <v>0</v>
      </c>
      <c r="L32" s="26">
        <v>0</v>
      </c>
      <c r="M32" s="26">
        <f t="shared" si="3"/>
        <v>3475</v>
      </c>
      <c r="N32" s="26">
        <v>0</v>
      </c>
      <c r="O32" s="26">
        <v>3475</v>
      </c>
      <c r="P32" s="26">
        <v>0</v>
      </c>
      <c r="Q32" s="26">
        <v>0</v>
      </c>
      <c r="R32" s="26">
        <v>0</v>
      </c>
      <c r="S32" s="26">
        <v>0</v>
      </c>
      <c r="T32" s="26">
        <f t="shared" si="4"/>
        <v>763</v>
      </c>
      <c r="U32" s="26">
        <f t="shared" si="5"/>
        <v>606</v>
      </c>
      <c r="V32" s="26">
        <v>0</v>
      </c>
      <c r="W32" s="26">
        <v>0</v>
      </c>
      <c r="X32" s="26">
        <v>260</v>
      </c>
      <c r="Y32" s="26">
        <v>0</v>
      </c>
      <c r="Z32" s="26">
        <v>0</v>
      </c>
      <c r="AA32" s="26">
        <v>346</v>
      </c>
      <c r="AB32" s="26">
        <f t="shared" si="6"/>
        <v>157</v>
      </c>
      <c r="AC32" s="26">
        <v>0</v>
      </c>
      <c r="AD32" s="26">
        <v>0</v>
      </c>
      <c r="AE32" s="26">
        <v>67</v>
      </c>
      <c r="AF32" s="26">
        <v>0</v>
      </c>
      <c r="AG32" s="26">
        <v>0</v>
      </c>
      <c r="AH32" s="26">
        <v>90</v>
      </c>
      <c r="AI32" s="26">
        <f t="shared" si="7"/>
        <v>28</v>
      </c>
      <c r="AJ32" s="26">
        <f t="shared" si="8"/>
        <v>28</v>
      </c>
      <c r="AK32" s="26">
        <v>0</v>
      </c>
      <c r="AL32" s="26">
        <v>0</v>
      </c>
      <c r="AM32" s="26">
        <v>0</v>
      </c>
      <c r="AN32" s="26">
        <v>28</v>
      </c>
      <c r="AO32" s="26">
        <v>0</v>
      </c>
      <c r="AP32" s="26">
        <v>0</v>
      </c>
      <c r="AQ32" s="26">
        <f t="shared" si="9"/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f t="shared" si="10"/>
        <v>0</v>
      </c>
      <c r="AY32" s="26">
        <f t="shared" si="11"/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f t="shared" si="12"/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f t="shared" si="13"/>
        <v>0</v>
      </c>
      <c r="BN32" s="26">
        <f t="shared" si="14"/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f t="shared" si="15"/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f t="shared" si="16"/>
        <v>0</v>
      </c>
      <c r="CC32" s="26">
        <f t="shared" si="17"/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f t="shared" si="18"/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f t="shared" si="19"/>
        <v>490</v>
      </c>
      <c r="CR32" s="26">
        <f t="shared" si="20"/>
        <v>0</v>
      </c>
      <c r="CS32" s="26">
        <v>0</v>
      </c>
      <c r="CT32" s="26">
        <v>0</v>
      </c>
      <c r="CU32" s="26">
        <v>0</v>
      </c>
      <c r="CV32" s="26">
        <v>0</v>
      </c>
      <c r="CW32" s="26">
        <v>0</v>
      </c>
      <c r="CX32" s="26">
        <v>0</v>
      </c>
      <c r="CY32" s="26">
        <f t="shared" si="21"/>
        <v>490</v>
      </c>
      <c r="CZ32" s="26">
        <v>0</v>
      </c>
      <c r="DA32" s="26">
        <v>0</v>
      </c>
      <c r="DB32" s="26">
        <v>0</v>
      </c>
      <c r="DC32" s="26">
        <v>490</v>
      </c>
      <c r="DD32" s="26">
        <v>0</v>
      </c>
      <c r="DE32" s="26">
        <v>0</v>
      </c>
      <c r="DF32" s="26">
        <f t="shared" si="22"/>
        <v>17</v>
      </c>
      <c r="DG32" s="26">
        <f t="shared" si="23"/>
        <v>14</v>
      </c>
      <c r="DH32" s="26">
        <v>0</v>
      </c>
      <c r="DI32" s="26">
        <v>0</v>
      </c>
      <c r="DJ32" s="26">
        <v>0</v>
      </c>
      <c r="DK32" s="26">
        <v>0</v>
      </c>
      <c r="DL32" s="26">
        <v>14</v>
      </c>
      <c r="DM32" s="26">
        <v>0</v>
      </c>
      <c r="DN32" s="26">
        <f t="shared" si="24"/>
        <v>3</v>
      </c>
      <c r="DO32" s="26">
        <v>0</v>
      </c>
      <c r="DP32" s="26">
        <v>0</v>
      </c>
      <c r="DQ32" s="26">
        <v>0</v>
      </c>
      <c r="DR32" s="26">
        <v>0</v>
      </c>
      <c r="DS32" s="26">
        <v>3</v>
      </c>
      <c r="DT32" s="26">
        <v>0</v>
      </c>
      <c r="DU32" s="26">
        <f t="shared" si="25"/>
        <v>217</v>
      </c>
      <c r="DV32" s="26">
        <v>190</v>
      </c>
      <c r="DW32" s="26">
        <v>0</v>
      </c>
      <c r="DX32" s="26">
        <v>27</v>
      </c>
      <c r="DY32" s="26">
        <v>0</v>
      </c>
      <c r="DZ32" s="26">
        <f t="shared" si="26"/>
        <v>49</v>
      </c>
      <c r="EA32" s="26">
        <f t="shared" si="27"/>
        <v>0</v>
      </c>
      <c r="EB32" s="26">
        <v>0</v>
      </c>
      <c r="EC32" s="26">
        <v>0</v>
      </c>
      <c r="ED32" s="26">
        <v>0</v>
      </c>
      <c r="EE32" s="26">
        <v>0</v>
      </c>
      <c r="EF32" s="26">
        <v>0</v>
      </c>
      <c r="EG32" s="26">
        <v>0</v>
      </c>
      <c r="EH32" s="26">
        <f t="shared" si="28"/>
        <v>49</v>
      </c>
      <c r="EI32" s="26">
        <v>0</v>
      </c>
      <c r="EJ32" s="26">
        <v>0</v>
      </c>
      <c r="EK32" s="26">
        <v>49</v>
      </c>
      <c r="EL32" s="26">
        <v>0</v>
      </c>
      <c r="EM32" s="26">
        <v>0</v>
      </c>
      <c r="EN32" s="26">
        <v>0</v>
      </c>
    </row>
    <row r="33" spans="1:144" s="27" customFormat="1" ht="13.5" customHeight="1" x14ac:dyDescent="0.2">
      <c r="A33" s="24" t="s">
        <v>27</v>
      </c>
      <c r="B33" s="25" t="s">
        <v>78</v>
      </c>
      <c r="C33" s="24" t="s">
        <v>79</v>
      </c>
      <c r="D33" s="26">
        <f t="shared" si="0"/>
        <v>1844</v>
      </c>
      <c r="E33" s="26">
        <f t="shared" si="1"/>
        <v>1379</v>
      </c>
      <c r="F33" s="26">
        <f t="shared" si="2"/>
        <v>1361</v>
      </c>
      <c r="G33" s="26">
        <v>0</v>
      </c>
      <c r="H33" s="26">
        <v>1361</v>
      </c>
      <c r="I33" s="26">
        <v>0</v>
      </c>
      <c r="J33" s="26">
        <v>0</v>
      </c>
      <c r="K33" s="26">
        <v>0</v>
      </c>
      <c r="L33" s="26">
        <v>0</v>
      </c>
      <c r="M33" s="26">
        <f t="shared" si="3"/>
        <v>18</v>
      </c>
      <c r="N33" s="26">
        <v>0</v>
      </c>
      <c r="O33" s="26">
        <v>18</v>
      </c>
      <c r="P33" s="26">
        <v>0</v>
      </c>
      <c r="Q33" s="26">
        <v>0</v>
      </c>
      <c r="R33" s="26">
        <v>0</v>
      </c>
      <c r="S33" s="26">
        <v>0</v>
      </c>
      <c r="T33" s="26">
        <f t="shared" si="4"/>
        <v>268</v>
      </c>
      <c r="U33" s="26">
        <f t="shared" si="5"/>
        <v>224</v>
      </c>
      <c r="V33" s="26">
        <v>0</v>
      </c>
      <c r="W33" s="26">
        <v>0</v>
      </c>
      <c r="X33" s="26">
        <v>152</v>
      </c>
      <c r="Y33" s="26">
        <v>0</v>
      </c>
      <c r="Z33" s="26">
        <v>0</v>
      </c>
      <c r="AA33" s="26">
        <v>72</v>
      </c>
      <c r="AB33" s="26">
        <f t="shared" si="6"/>
        <v>44</v>
      </c>
      <c r="AC33" s="26">
        <v>0</v>
      </c>
      <c r="AD33" s="26">
        <v>0</v>
      </c>
      <c r="AE33" s="26">
        <v>44</v>
      </c>
      <c r="AF33" s="26">
        <v>0</v>
      </c>
      <c r="AG33" s="26">
        <v>0</v>
      </c>
      <c r="AH33" s="26">
        <v>0</v>
      </c>
      <c r="AI33" s="26">
        <f t="shared" si="7"/>
        <v>0</v>
      </c>
      <c r="AJ33" s="26">
        <f t="shared" si="8"/>
        <v>0</v>
      </c>
      <c r="AK33" s="26">
        <v>0</v>
      </c>
      <c r="AL33" s="26">
        <v>0</v>
      </c>
      <c r="AM33" s="26">
        <v>0</v>
      </c>
      <c r="AN33" s="26">
        <v>0</v>
      </c>
      <c r="AO33" s="26">
        <v>0</v>
      </c>
      <c r="AP33" s="26">
        <v>0</v>
      </c>
      <c r="AQ33" s="26">
        <f t="shared" si="9"/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f t="shared" si="10"/>
        <v>0</v>
      </c>
      <c r="AY33" s="26">
        <f t="shared" si="11"/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f t="shared" si="12"/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f t="shared" si="13"/>
        <v>0</v>
      </c>
      <c r="BN33" s="26">
        <f t="shared" si="14"/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6">
        <f t="shared" si="15"/>
        <v>0</v>
      </c>
      <c r="BV33" s="26">
        <v>0</v>
      </c>
      <c r="BW33" s="26">
        <v>0</v>
      </c>
      <c r="BX33" s="26">
        <v>0</v>
      </c>
      <c r="BY33" s="26">
        <v>0</v>
      </c>
      <c r="BZ33" s="26">
        <v>0</v>
      </c>
      <c r="CA33" s="26">
        <v>0</v>
      </c>
      <c r="CB33" s="26">
        <f t="shared" si="16"/>
        <v>0</v>
      </c>
      <c r="CC33" s="26">
        <f t="shared" si="17"/>
        <v>0</v>
      </c>
      <c r="CD33" s="26">
        <v>0</v>
      </c>
      <c r="CE33" s="26">
        <v>0</v>
      </c>
      <c r="CF33" s="26">
        <v>0</v>
      </c>
      <c r="CG33" s="26">
        <v>0</v>
      </c>
      <c r="CH33" s="26">
        <v>0</v>
      </c>
      <c r="CI33" s="26">
        <v>0</v>
      </c>
      <c r="CJ33" s="26">
        <f t="shared" si="18"/>
        <v>0</v>
      </c>
      <c r="CK33" s="26">
        <v>0</v>
      </c>
      <c r="CL33" s="26">
        <v>0</v>
      </c>
      <c r="CM33" s="26">
        <v>0</v>
      </c>
      <c r="CN33" s="26">
        <v>0</v>
      </c>
      <c r="CO33" s="26">
        <v>0</v>
      </c>
      <c r="CP33" s="26">
        <v>0</v>
      </c>
      <c r="CQ33" s="26">
        <f t="shared" si="19"/>
        <v>0</v>
      </c>
      <c r="CR33" s="26">
        <f t="shared" si="20"/>
        <v>0</v>
      </c>
      <c r="CS33" s="26">
        <v>0</v>
      </c>
      <c r="CT33" s="26">
        <v>0</v>
      </c>
      <c r="CU33" s="26">
        <v>0</v>
      </c>
      <c r="CV33" s="26">
        <v>0</v>
      </c>
      <c r="CW33" s="26">
        <v>0</v>
      </c>
      <c r="CX33" s="26">
        <v>0</v>
      </c>
      <c r="CY33" s="26">
        <f t="shared" si="21"/>
        <v>0</v>
      </c>
      <c r="CZ33" s="26">
        <v>0</v>
      </c>
      <c r="DA33" s="26">
        <v>0</v>
      </c>
      <c r="DB33" s="26">
        <v>0</v>
      </c>
      <c r="DC33" s="26">
        <v>0</v>
      </c>
      <c r="DD33" s="26">
        <v>0</v>
      </c>
      <c r="DE33" s="26">
        <v>0</v>
      </c>
      <c r="DF33" s="26">
        <f t="shared" si="22"/>
        <v>0</v>
      </c>
      <c r="DG33" s="26">
        <f t="shared" si="23"/>
        <v>0</v>
      </c>
      <c r="DH33" s="26">
        <v>0</v>
      </c>
      <c r="DI33" s="26">
        <v>0</v>
      </c>
      <c r="DJ33" s="26">
        <v>0</v>
      </c>
      <c r="DK33" s="26">
        <v>0</v>
      </c>
      <c r="DL33" s="26">
        <v>0</v>
      </c>
      <c r="DM33" s="26">
        <v>0</v>
      </c>
      <c r="DN33" s="26">
        <f t="shared" si="24"/>
        <v>0</v>
      </c>
      <c r="DO33" s="26">
        <v>0</v>
      </c>
      <c r="DP33" s="26">
        <v>0</v>
      </c>
      <c r="DQ33" s="26">
        <v>0</v>
      </c>
      <c r="DR33" s="26">
        <v>0</v>
      </c>
      <c r="DS33" s="26">
        <v>0</v>
      </c>
      <c r="DT33" s="26">
        <v>0</v>
      </c>
      <c r="DU33" s="26">
        <f t="shared" si="25"/>
        <v>197</v>
      </c>
      <c r="DV33" s="26">
        <v>197</v>
      </c>
      <c r="DW33" s="26">
        <v>0</v>
      </c>
      <c r="DX33" s="26">
        <v>0</v>
      </c>
      <c r="DY33" s="26">
        <v>0</v>
      </c>
      <c r="DZ33" s="26">
        <f t="shared" si="26"/>
        <v>0</v>
      </c>
      <c r="EA33" s="26">
        <f t="shared" si="27"/>
        <v>0</v>
      </c>
      <c r="EB33" s="26">
        <v>0</v>
      </c>
      <c r="EC33" s="26">
        <v>0</v>
      </c>
      <c r="ED33" s="26">
        <v>0</v>
      </c>
      <c r="EE33" s="26">
        <v>0</v>
      </c>
      <c r="EF33" s="26">
        <v>0</v>
      </c>
      <c r="EG33" s="26">
        <v>0</v>
      </c>
      <c r="EH33" s="26">
        <f t="shared" si="28"/>
        <v>0</v>
      </c>
      <c r="EI33" s="26">
        <v>0</v>
      </c>
      <c r="EJ33" s="26">
        <v>0</v>
      </c>
      <c r="EK33" s="26">
        <v>0</v>
      </c>
      <c r="EL33" s="26">
        <v>0</v>
      </c>
      <c r="EM33" s="26">
        <v>0</v>
      </c>
      <c r="EN33" s="26">
        <v>0</v>
      </c>
    </row>
    <row r="34" spans="1:144" s="27" customFormat="1" ht="13.5" customHeight="1" x14ac:dyDescent="0.2">
      <c r="A34" s="24" t="s">
        <v>27</v>
      </c>
      <c r="B34" s="25" t="s">
        <v>80</v>
      </c>
      <c r="C34" s="24" t="s">
        <v>81</v>
      </c>
      <c r="D34" s="26">
        <f t="shared" si="0"/>
        <v>5508</v>
      </c>
      <c r="E34" s="26">
        <f t="shared" si="1"/>
        <v>4513</v>
      </c>
      <c r="F34" s="26">
        <f t="shared" si="2"/>
        <v>4340</v>
      </c>
      <c r="G34" s="26">
        <v>0</v>
      </c>
      <c r="H34" s="26">
        <v>4340</v>
      </c>
      <c r="I34" s="26">
        <v>0</v>
      </c>
      <c r="J34" s="26">
        <v>0</v>
      </c>
      <c r="K34" s="26">
        <v>0</v>
      </c>
      <c r="L34" s="26">
        <v>0</v>
      </c>
      <c r="M34" s="26">
        <f t="shared" si="3"/>
        <v>173</v>
      </c>
      <c r="N34" s="26">
        <v>0</v>
      </c>
      <c r="O34" s="26">
        <v>173</v>
      </c>
      <c r="P34" s="26">
        <v>0</v>
      </c>
      <c r="Q34" s="26">
        <v>0</v>
      </c>
      <c r="R34" s="26">
        <v>0</v>
      </c>
      <c r="S34" s="26">
        <v>0</v>
      </c>
      <c r="T34" s="26">
        <f t="shared" si="4"/>
        <v>439</v>
      </c>
      <c r="U34" s="26">
        <f t="shared" si="5"/>
        <v>358</v>
      </c>
      <c r="V34" s="26">
        <v>0</v>
      </c>
      <c r="W34" s="26">
        <v>0</v>
      </c>
      <c r="X34" s="26">
        <v>175</v>
      </c>
      <c r="Y34" s="26">
        <v>0</v>
      </c>
      <c r="Z34" s="26">
        <v>0</v>
      </c>
      <c r="AA34" s="26">
        <v>183</v>
      </c>
      <c r="AB34" s="26">
        <f t="shared" si="6"/>
        <v>81</v>
      </c>
      <c r="AC34" s="26">
        <v>0</v>
      </c>
      <c r="AD34" s="26">
        <v>0</v>
      </c>
      <c r="AE34" s="26">
        <v>40</v>
      </c>
      <c r="AF34" s="26">
        <v>0</v>
      </c>
      <c r="AG34" s="26">
        <v>0</v>
      </c>
      <c r="AH34" s="26">
        <v>41</v>
      </c>
      <c r="AI34" s="26">
        <f t="shared" si="7"/>
        <v>0</v>
      </c>
      <c r="AJ34" s="26">
        <f t="shared" si="8"/>
        <v>0</v>
      </c>
      <c r="AK34" s="26">
        <v>0</v>
      </c>
      <c r="AL34" s="26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f t="shared" si="9"/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f t="shared" si="10"/>
        <v>0</v>
      </c>
      <c r="AY34" s="26">
        <f t="shared" si="11"/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f t="shared" si="12"/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f t="shared" si="13"/>
        <v>0</v>
      </c>
      <c r="BN34" s="26">
        <f t="shared" si="14"/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f t="shared" si="15"/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>
        <v>0</v>
      </c>
      <c r="CB34" s="26">
        <f t="shared" si="16"/>
        <v>0</v>
      </c>
      <c r="CC34" s="26">
        <f t="shared" si="17"/>
        <v>0</v>
      </c>
      <c r="CD34" s="26">
        <v>0</v>
      </c>
      <c r="CE34" s="26">
        <v>0</v>
      </c>
      <c r="CF34" s="26">
        <v>0</v>
      </c>
      <c r="CG34" s="26">
        <v>0</v>
      </c>
      <c r="CH34" s="26">
        <v>0</v>
      </c>
      <c r="CI34" s="26">
        <v>0</v>
      </c>
      <c r="CJ34" s="26">
        <f t="shared" si="18"/>
        <v>0</v>
      </c>
      <c r="CK34" s="26">
        <v>0</v>
      </c>
      <c r="CL34" s="26">
        <v>0</v>
      </c>
      <c r="CM34" s="26">
        <v>0</v>
      </c>
      <c r="CN34" s="26">
        <v>0</v>
      </c>
      <c r="CO34" s="26">
        <v>0</v>
      </c>
      <c r="CP34" s="26">
        <v>0</v>
      </c>
      <c r="CQ34" s="26">
        <f t="shared" si="19"/>
        <v>254</v>
      </c>
      <c r="CR34" s="26">
        <f t="shared" si="20"/>
        <v>254</v>
      </c>
      <c r="CS34" s="26">
        <v>0</v>
      </c>
      <c r="CT34" s="26">
        <v>0</v>
      </c>
      <c r="CU34" s="26">
        <v>0</v>
      </c>
      <c r="CV34" s="26">
        <v>254</v>
      </c>
      <c r="CW34" s="26">
        <v>0</v>
      </c>
      <c r="CX34" s="26">
        <v>0</v>
      </c>
      <c r="CY34" s="26">
        <f t="shared" si="21"/>
        <v>0</v>
      </c>
      <c r="CZ34" s="26">
        <v>0</v>
      </c>
      <c r="DA34" s="26">
        <v>0</v>
      </c>
      <c r="DB34" s="26">
        <v>0</v>
      </c>
      <c r="DC34" s="26">
        <v>0</v>
      </c>
      <c r="DD34" s="26">
        <v>0</v>
      </c>
      <c r="DE34" s="26">
        <v>0</v>
      </c>
      <c r="DF34" s="26">
        <f t="shared" si="22"/>
        <v>0</v>
      </c>
      <c r="DG34" s="26">
        <f t="shared" si="23"/>
        <v>0</v>
      </c>
      <c r="DH34" s="26">
        <v>0</v>
      </c>
      <c r="DI34" s="26">
        <v>0</v>
      </c>
      <c r="DJ34" s="26">
        <v>0</v>
      </c>
      <c r="DK34" s="26">
        <v>0</v>
      </c>
      <c r="DL34" s="26">
        <v>0</v>
      </c>
      <c r="DM34" s="26">
        <v>0</v>
      </c>
      <c r="DN34" s="26">
        <f t="shared" si="24"/>
        <v>0</v>
      </c>
      <c r="DO34" s="26">
        <v>0</v>
      </c>
      <c r="DP34" s="26">
        <v>0</v>
      </c>
      <c r="DQ34" s="26">
        <v>0</v>
      </c>
      <c r="DR34" s="26">
        <v>0</v>
      </c>
      <c r="DS34" s="26">
        <v>0</v>
      </c>
      <c r="DT34" s="26">
        <v>0</v>
      </c>
      <c r="DU34" s="26">
        <f t="shared" si="25"/>
        <v>0</v>
      </c>
      <c r="DV34" s="26">
        <v>0</v>
      </c>
      <c r="DW34" s="26">
        <v>0</v>
      </c>
      <c r="DX34" s="26">
        <v>0</v>
      </c>
      <c r="DY34" s="26">
        <v>0</v>
      </c>
      <c r="DZ34" s="26">
        <f t="shared" si="26"/>
        <v>302</v>
      </c>
      <c r="EA34" s="26">
        <f t="shared" si="27"/>
        <v>0</v>
      </c>
      <c r="EB34" s="26">
        <v>0</v>
      </c>
      <c r="EC34" s="26">
        <v>0</v>
      </c>
      <c r="ED34" s="26">
        <v>0</v>
      </c>
      <c r="EE34" s="26">
        <v>0</v>
      </c>
      <c r="EF34" s="26">
        <v>0</v>
      </c>
      <c r="EG34" s="26">
        <v>0</v>
      </c>
      <c r="EH34" s="26">
        <f t="shared" si="28"/>
        <v>302</v>
      </c>
      <c r="EI34" s="26">
        <v>0</v>
      </c>
      <c r="EJ34" s="26">
        <v>0</v>
      </c>
      <c r="EK34" s="26">
        <v>0</v>
      </c>
      <c r="EL34" s="26">
        <v>0</v>
      </c>
      <c r="EM34" s="26">
        <v>302</v>
      </c>
      <c r="EN34" s="26">
        <v>0</v>
      </c>
    </row>
    <row r="35" spans="1:144" s="27" customFormat="1" ht="13.5" customHeight="1" x14ac:dyDescent="0.2">
      <c r="A35" s="24" t="s">
        <v>27</v>
      </c>
      <c r="B35" s="25" t="s">
        <v>82</v>
      </c>
      <c r="C35" s="24" t="s">
        <v>83</v>
      </c>
      <c r="D35" s="26">
        <f t="shared" si="0"/>
        <v>2858</v>
      </c>
      <c r="E35" s="26">
        <f t="shared" si="1"/>
        <v>2057</v>
      </c>
      <c r="F35" s="26">
        <f t="shared" si="2"/>
        <v>2045</v>
      </c>
      <c r="G35" s="26">
        <v>0</v>
      </c>
      <c r="H35" s="26">
        <v>2045</v>
      </c>
      <c r="I35" s="26">
        <v>0</v>
      </c>
      <c r="J35" s="26">
        <v>0</v>
      </c>
      <c r="K35" s="26">
        <v>0</v>
      </c>
      <c r="L35" s="26">
        <v>0</v>
      </c>
      <c r="M35" s="26">
        <f t="shared" si="3"/>
        <v>12</v>
      </c>
      <c r="N35" s="26">
        <v>0</v>
      </c>
      <c r="O35" s="26">
        <v>12</v>
      </c>
      <c r="P35" s="26">
        <v>0</v>
      </c>
      <c r="Q35" s="26">
        <v>0</v>
      </c>
      <c r="R35" s="26">
        <v>0</v>
      </c>
      <c r="S35" s="26">
        <v>0</v>
      </c>
      <c r="T35" s="26">
        <f t="shared" si="4"/>
        <v>173</v>
      </c>
      <c r="U35" s="26">
        <f t="shared" si="5"/>
        <v>146</v>
      </c>
      <c r="V35" s="26">
        <v>0</v>
      </c>
      <c r="W35" s="26">
        <v>0</v>
      </c>
      <c r="X35" s="26">
        <v>146</v>
      </c>
      <c r="Y35" s="26">
        <v>0</v>
      </c>
      <c r="Z35" s="26">
        <v>0</v>
      </c>
      <c r="AA35" s="26">
        <v>0</v>
      </c>
      <c r="AB35" s="26">
        <f t="shared" si="6"/>
        <v>27</v>
      </c>
      <c r="AC35" s="26">
        <v>0</v>
      </c>
      <c r="AD35" s="26">
        <v>0</v>
      </c>
      <c r="AE35" s="26">
        <v>27</v>
      </c>
      <c r="AF35" s="26">
        <v>0</v>
      </c>
      <c r="AG35" s="26">
        <v>0</v>
      </c>
      <c r="AH35" s="26">
        <v>0</v>
      </c>
      <c r="AI35" s="26">
        <f t="shared" si="7"/>
        <v>122</v>
      </c>
      <c r="AJ35" s="26">
        <f t="shared" si="8"/>
        <v>122</v>
      </c>
      <c r="AK35" s="26">
        <v>0</v>
      </c>
      <c r="AL35" s="26">
        <v>0</v>
      </c>
      <c r="AM35" s="26">
        <v>0</v>
      </c>
      <c r="AN35" s="26">
        <v>42</v>
      </c>
      <c r="AO35" s="26">
        <v>0</v>
      </c>
      <c r="AP35" s="26">
        <v>80</v>
      </c>
      <c r="AQ35" s="26">
        <f t="shared" si="9"/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f t="shared" si="10"/>
        <v>0</v>
      </c>
      <c r="AY35" s="26">
        <f t="shared" si="11"/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f t="shared" si="12"/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f t="shared" si="13"/>
        <v>0</v>
      </c>
      <c r="BN35" s="26">
        <f t="shared" si="14"/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f t="shared" si="15"/>
        <v>0</v>
      </c>
      <c r="BV35" s="26">
        <v>0</v>
      </c>
      <c r="BW35" s="26">
        <v>0</v>
      </c>
      <c r="BX35" s="26">
        <v>0</v>
      </c>
      <c r="BY35" s="26">
        <v>0</v>
      </c>
      <c r="BZ35" s="26">
        <v>0</v>
      </c>
      <c r="CA35" s="26">
        <v>0</v>
      </c>
      <c r="CB35" s="26">
        <f t="shared" si="16"/>
        <v>0</v>
      </c>
      <c r="CC35" s="26">
        <f t="shared" si="17"/>
        <v>0</v>
      </c>
      <c r="CD35" s="26">
        <v>0</v>
      </c>
      <c r="CE35" s="26">
        <v>0</v>
      </c>
      <c r="CF35" s="26">
        <v>0</v>
      </c>
      <c r="CG35" s="26">
        <v>0</v>
      </c>
      <c r="CH35" s="26">
        <v>0</v>
      </c>
      <c r="CI35" s="26">
        <v>0</v>
      </c>
      <c r="CJ35" s="26">
        <f t="shared" si="18"/>
        <v>0</v>
      </c>
      <c r="CK35" s="26">
        <v>0</v>
      </c>
      <c r="CL35" s="26">
        <v>0</v>
      </c>
      <c r="CM35" s="26">
        <v>0</v>
      </c>
      <c r="CN35" s="26">
        <v>0</v>
      </c>
      <c r="CO35" s="26">
        <v>0</v>
      </c>
      <c r="CP35" s="26">
        <v>0</v>
      </c>
      <c r="CQ35" s="26">
        <f t="shared" si="19"/>
        <v>29</v>
      </c>
      <c r="CR35" s="26">
        <f t="shared" si="20"/>
        <v>29</v>
      </c>
      <c r="CS35" s="26">
        <v>0</v>
      </c>
      <c r="CT35" s="26">
        <v>0</v>
      </c>
      <c r="CU35" s="26">
        <v>0</v>
      </c>
      <c r="CV35" s="26">
        <v>29</v>
      </c>
      <c r="CW35" s="26">
        <v>0</v>
      </c>
      <c r="CX35" s="26">
        <v>0</v>
      </c>
      <c r="CY35" s="26">
        <f t="shared" si="21"/>
        <v>0</v>
      </c>
      <c r="CZ35" s="26">
        <v>0</v>
      </c>
      <c r="DA35" s="26">
        <v>0</v>
      </c>
      <c r="DB35" s="26">
        <v>0</v>
      </c>
      <c r="DC35" s="26">
        <v>0</v>
      </c>
      <c r="DD35" s="26">
        <v>0</v>
      </c>
      <c r="DE35" s="26">
        <v>0</v>
      </c>
      <c r="DF35" s="26">
        <f t="shared" si="22"/>
        <v>0</v>
      </c>
      <c r="DG35" s="26">
        <f t="shared" si="23"/>
        <v>0</v>
      </c>
      <c r="DH35" s="26">
        <v>0</v>
      </c>
      <c r="DI35" s="26">
        <v>0</v>
      </c>
      <c r="DJ35" s="26">
        <v>0</v>
      </c>
      <c r="DK35" s="26">
        <v>0</v>
      </c>
      <c r="DL35" s="26">
        <v>0</v>
      </c>
      <c r="DM35" s="26">
        <v>0</v>
      </c>
      <c r="DN35" s="26">
        <f t="shared" si="24"/>
        <v>0</v>
      </c>
      <c r="DO35" s="26">
        <v>0</v>
      </c>
      <c r="DP35" s="26">
        <v>0</v>
      </c>
      <c r="DQ35" s="26">
        <v>0</v>
      </c>
      <c r="DR35" s="26">
        <v>0</v>
      </c>
      <c r="DS35" s="26">
        <v>0</v>
      </c>
      <c r="DT35" s="26">
        <v>0</v>
      </c>
      <c r="DU35" s="26">
        <f t="shared" si="25"/>
        <v>447</v>
      </c>
      <c r="DV35" s="26">
        <v>447</v>
      </c>
      <c r="DW35" s="26">
        <v>0</v>
      </c>
      <c r="DX35" s="26">
        <v>0</v>
      </c>
      <c r="DY35" s="26">
        <v>0</v>
      </c>
      <c r="DZ35" s="26">
        <f t="shared" si="26"/>
        <v>30</v>
      </c>
      <c r="EA35" s="26">
        <f t="shared" si="27"/>
        <v>0</v>
      </c>
      <c r="EB35" s="26">
        <v>0</v>
      </c>
      <c r="EC35" s="26">
        <v>0</v>
      </c>
      <c r="ED35" s="26">
        <v>0</v>
      </c>
      <c r="EE35" s="26">
        <v>0</v>
      </c>
      <c r="EF35" s="26">
        <v>0</v>
      </c>
      <c r="EG35" s="26">
        <v>0</v>
      </c>
      <c r="EH35" s="26">
        <f t="shared" si="28"/>
        <v>30</v>
      </c>
      <c r="EI35" s="26">
        <v>0</v>
      </c>
      <c r="EJ35" s="26">
        <v>0</v>
      </c>
      <c r="EK35" s="26">
        <v>30</v>
      </c>
      <c r="EL35" s="26">
        <v>0</v>
      </c>
      <c r="EM35" s="26">
        <v>0</v>
      </c>
      <c r="EN35" s="26">
        <v>0</v>
      </c>
    </row>
    <row r="36" spans="1:144" s="27" customFormat="1" ht="13.5" customHeight="1" x14ac:dyDescent="0.2">
      <c r="A36" s="24" t="s">
        <v>27</v>
      </c>
      <c r="B36" s="25" t="s">
        <v>84</v>
      </c>
      <c r="C36" s="24" t="s">
        <v>85</v>
      </c>
      <c r="D36" s="26">
        <f t="shared" si="0"/>
        <v>4863</v>
      </c>
      <c r="E36" s="26">
        <f t="shared" si="1"/>
        <v>3999</v>
      </c>
      <c r="F36" s="26">
        <f t="shared" si="2"/>
        <v>3965</v>
      </c>
      <c r="G36" s="26">
        <v>0</v>
      </c>
      <c r="H36" s="26">
        <v>3965</v>
      </c>
      <c r="I36" s="26">
        <v>0</v>
      </c>
      <c r="J36" s="26">
        <v>0</v>
      </c>
      <c r="K36" s="26">
        <v>0</v>
      </c>
      <c r="L36" s="26">
        <v>0</v>
      </c>
      <c r="M36" s="26">
        <f t="shared" si="3"/>
        <v>34</v>
      </c>
      <c r="N36" s="26">
        <v>0</v>
      </c>
      <c r="O36" s="26">
        <v>34</v>
      </c>
      <c r="P36" s="26">
        <v>0</v>
      </c>
      <c r="Q36" s="26">
        <v>0</v>
      </c>
      <c r="R36" s="26">
        <v>0</v>
      </c>
      <c r="S36" s="26">
        <v>0</v>
      </c>
      <c r="T36" s="26">
        <f t="shared" si="4"/>
        <v>556</v>
      </c>
      <c r="U36" s="26">
        <f t="shared" si="5"/>
        <v>472</v>
      </c>
      <c r="V36" s="26">
        <v>0</v>
      </c>
      <c r="W36" s="26">
        <v>0</v>
      </c>
      <c r="X36" s="26">
        <v>203</v>
      </c>
      <c r="Y36" s="26">
        <v>0</v>
      </c>
      <c r="Z36" s="26">
        <v>0</v>
      </c>
      <c r="AA36" s="26">
        <v>269</v>
      </c>
      <c r="AB36" s="26">
        <f t="shared" si="6"/>
        <v>84</v>
      </c>
      <c r="AC36" s="26">
        <v>0</v>
      </c>
      <c r="AD36" s="26">
        <v>0</v>
      </c>
      <c r="AE36" s="26">
        <v>36</v>
      </c>
      <c r="AF36" s="26">
        <v>0</v>
      </c>
      <c r="AG36" s="26">
        <v>0</v>
      </c>
      <c r="AH36" s="26">
        <v>48</v>
      </c>
      <c r="AI36" s="26">
        <f t="shared" si="7"/>
        <v>0</v>
      </c>
      <c r="AJ36" s="26">
        <f t="shared" si="8"/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f t="shared" si="9"/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f t="shared" si="10"/>
        <v>0</v>
      </c>
      <c r="AY36" s="26">
        <f t="shared" si="11"/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f t="shared" si="12"/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f t="shared" si="13"/>
        <v>0</v>
      </c>
      <c r="BN36" s="26">
        <f t="shared" si="14"/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f t="shared" si="15"/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>
        <v>0</v>
      </c>
      <c r="CB36" s="26">
        <f t="shared" si="16"/>
        <v>0</v>
      </c>
      <c r="CC36" s="26">
        <f t="shared" si="17"/>
        <v>0</v>
      </c>
      <c r="CD36" s="26">
        <v>0</v>
      </c>
      <c r="CE36" s="26">
        <v>0</v>
      </c>
      <c r="CF36" s="26">
        <v>0</v>
      </c>
      <c r="CG36" s="26">
        <v>0</v>
      </c>
      <c r="CH36" s="26">
        <v>0</v>
      </c>
      <c r="CI36" s="26">
        <v>0</v>
      </c>
      <c r="CJ36" s="26">
        <f t="shared" si="18"/>
        <v>0</v>
      </c>
      <c r="CK36" s="26">
        <v>0</v>
      </c>
      <c r="CL36" s="26">
        <v>0</v>
      </c>
      <c r="CM36" s="26">
        <v>0</v>
      </c>
      <c r="CN36" s="26">
        <v>0</v>
      </c>
      <c r="CO36" s="26">
        <v>0</v>
      </c>
      <c r="CP36" s="26">
        <v>0</v>
      </c>
      <c r="CQ36" s="26">
        <f t="shared" si="19"/>
        <v>0</v>
      </c>
      <c r="CR36" s="26">
        <f t="shared" si="20"/>
        <v>0</v>
      </c>
      <c r="CS36" s="26">
        <v>0</v>
      </c>
      <c r="CT36" s="26">
        <v>0</v>
      </c>
      <c r="CU36" s="26">
        <v>0</v>
      </c>
      <c r="CV36" s="26">
        <v>0</v>
      </c>
      <c r="CW36" s="26">
        <v>0</v>
      </c>
      <c r="CX36" s="26">
        <v>0</v>
      </c>
      <c r="CY36" s="26">
        <f t="shared" si="21"/>
        <v>0</v>
      </c>
      <c r="CZ36" s="26">
        <v>0</v>
      </c>
      <c r="DA36" s="26">
        <v>0</v>
      </c>
      <c r="DB36" s="26">
        <v>0</v>
      </c>
      <c r="DC36" s="26">
        <v>0</v>
      </c>
      <c r="DD36" s="26">
        <v>0</v>
      </c>
      <c r="DE36" s="26">
        <v>0</v>
      </c>
      <c r="DF36" s="26">
        <f t="shared" si="22"/>
        <v>0</v>
      </c>
      <c r="DG36" s="26">
        <f t="shared" si="23"/>
        <v>0</v>
      </c>
      <c r="DH36" s="26">
        <v>0</v>
      </c>
      <c r="DI36" s="26">
        <v>0</v>
      </c>
      <c r="DJ36" s="26">
        <v>0</v>
      </c>
      <c r="DK36" s="26">
        <v>0</v>
      </c>
      <c r="DL36" s="26">
        <v>0</v>
      </c>
      <c r="DM36" s="26">
        <v>0</v>
      </c>
      <c r="DN36" s="26">
        <f t="shared" si="24"/>
        <v>0</v>
      </c>
      <c r="DO36" s="26">
        <v>0</v>
      </c>
      <c r="DP36" s="26">
        <v>0</v>
      </c>
      <c r="DQ36" s="26">
        <v>0</v>
      </c>
      <c r="DR36" s="26">
        <v>0</v>
      </c>
      <c r="DS36" s="26">
        <v>0</v>
      </c>
      <c r="DT36" s="26">
        <v>0</v>
      </c>
      <c r="DU36" s="26">
        <f t="shared" si="25"/>
        <v>109</v>
      </c>
      <c r="DV36" s="26">
        <v>109</v>
      </c>
      <c r="DW36" s="26">
        <v>0</v>
      </c>
      <c r="DX36" s="26">
        <v>0</v>
      </c>
      <c r="DY36" s="26">
        <v>0</v>
      </c>
      <c r="DZ36" s="26">
        <f t="shared" si="26"/>
        <v>199</v>
      </c>
      <c r="EA36" s="26">
        <f t="shared" si="27"/>
        <v>0</v>
      </c>
      <c r="EB36" s="26">
        <v>0</v>
      </c>
      <c r="EC36" s="26">
        <v>0</v>
      </c>
      <c r="ED36" s="26">
        <v>0</v>
      </c>
      <c r="EE36" s="26">
        <v>0</v>
      </c>
      <c r="EF36" s="26">
        <v>0</v>
      </c>
      <c r="EG36" s="26">
        <v>0</v>
      </c>
      <c r="EH36" s="26">
        <f t="shared" si="28"/>
        <v>199</v>
      </c>
      <c r="EI36" s="26">
        <v>0</v>
      </c>
      <c r="EJ36" s="26">
        <v>0</v>
      </c>
      <c r="EK36" s="26">
        <v>0</v>
      </c>
      <c r="EL36" s="26">
        <v>0</v>
      </c>
      <c r="EM36" s="26">
        <v>199</v>
      </c>
      <c r="EN36" s="26">
        <v>0</v>
      </c>
    </row>
    <row r="37" spans="1:144" s="27" customFormat="1" ht="13.5" customHeight="1" x14ac:dyDescent="0.2">
      <c r="A37" s="24" t="s">
        <v>27</v>
      </c>
      <c r="B37" s="25" t="s">
        <v>86</v>
      </c>
      <c r="C37" s="24" t="s">
        <v>87</v>
      </c>
      <c r="D37" s="26">
        <f t="shared" si="0"/>
        <v>5845</v>
      </c>
      <c r="E37" s="26">
        <f t="shared" si="1"/>
        <v>4240</v>
      </c>
      <c r="F37" s="26">
        <f t="shared" si="2"/>
        <v>4183</v>
      </c>
      <c r="G37" s="26">
        <v>0</v>
      </c>
      <c r="H37" s="26">
        <v>3926</v>
      </c>
      <c r="I37" s="26">
        <v>0</v>
      </c>
      <c r="J37" s="26">
        <v>0</v>
      </c>
      <c r="K37" s="26">
        <v>0</v>
      </c>
      <c r="L37" s="26">
        <v>257</v>
      </c>
      <c r="M37" s="26">
        <f t="shared" si="3"/>
        <v>57</v>
      </c>
      <c r="N37" s="26">
        <v>0</v>
      </c>
      <c r="O37" s="26">
        <v>57</v>
      </c>
      <c r="P37" s="26">
        <v>0</v>
      </c>
      <c r="Q37" s="26">
        <v>0</v>
      </c>
      <c r="R37" s="26">
        <v>0</v>
      </c>
      <c r="S37" s="26">
        <v>0</v>
      </c>
      <c r="T37" s="26">
        <f t="shared" si="4"/>
        <v>79</v>
      </c>
      <c r="U37" s="26">
        <f t="shared" si="5"/>
        <v>79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79</v>
      </c>
      <c r="AB37" s="26">
        <f t="shared" si="6"/>
        <v>0</v>
      </c>
      <c r="AC37" s="26">
        <v>0</v>
      </c>
      <c r="AD37" s="26">
        <v>0</v>
      </c>
      <c r="AE37" s="26">
        <v>0</v>
      </c>
      <c r="AF37" s="26">
        <v>0</v>
      </c>
      <c r="AG37" s="26">
        <v>0</v>
      </c>
      <c r="AH37" s="26">
        <v>0</v>
      </c>
      <c r="AI37" s="26">
        <f t="shared" si="7"/>
        <v>0</v>
      </c>
      <c r="AJ37" s="26">
        <f t="shared" si="8"/>
        <v>0</v>
      </c>
      <c r="AK37" s="26">
        <v>0</v>
      </c>
      <c r="AL37" s="26">
        <v>0</v>
      </c>
      <c r="AM37" s="26">
        <v>0</v>
      </c>
      <c r="AN37" s="26">
        <v>0</v>
      </c>
      <c r="AO37" s="26">
        <v>0</v>
      </c>
      <c r="AP37" s="26">
        <v>0</v>
      </c>
      <c r="AQ37" s="26">
        <f t="shared" si="9"/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f t="shared" si="10"/>
        <v>0</v>
      </c>
      <c r="AY37" s="26">
        <f t="shared" si="11"/>
        <v>0</v>
      </c>
      <c r="AZ37" s="26">
        <v>0</v>
      </c>
      <c r="BA37" s="26">
        <v>0</v>
      </c>
      <c r="BB37" s="26">
        <v>0</v>
      </c>
      <c r="BC37" s="26">
        <v>0</v>
      </c>
      <c r="BD37" s="26">
        <v>0</v>
      </c>
      <c r="BE37" s="26">
        <v>0</v>
      </c>
      <c r="BF37" s="26">
        <f t="shared" si="12"/>
        <v>0</v>
      </c>
      <c r="BG37" s="26">
        <v>0</v>
      </c>
      <c r="BH37" s="26">
        <v>0</v>
      </c>
      <c r="BI37" s="26">
        <v>0</v>
      </c>
      <c r="BJ37" s="26">
        <v>0</v>
      </c>
      <c r="BK37" s="26">
        <v>0</v>
      </c>
      <c r="BL37" s="26">
        <v>0</v>
      </c>
      <c r="BM37" s="26">
        <f t="shared" si="13"/>
        <v>0</v>
      </c>
      <c r="BN37" s="26">
        <f t="shared" si="14"/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6">
        <f t="shared" si="15"/>
        <v>0</v>
      </c>
      <c r="BV37" s="26">
        <v>0</v>
      </c>
      <c r="BW37" s="26">
        <v>0</v>
      </c>
      <c r="BX37" s="26">
        <v>0</v>
      </c>
      <c r="BY37" s="26">
        <v>0</v>
      </c>
      <c r="BZ37" s="26">
        <v>0</v>
      </c>
      <c r="CA37" s="26">
        <v>0</v>
      </c>
      <c r="CB37" s="26">
        <f t="shared" si="16"/>
        <v>321</v>
      </c>
      <c r="CC37" s="26">
        <f t="shared" si="17"/>
        <v>321</v>
      </c>
      <c r="CD37" s="26">
        <v>0</v>
      </c>
      <c r="CE37" s="26">
        <v>0</v>
      </c>
      <c r="CF37" s="26">
        <v>0</v>
      </c>
      <c r="CG37" s="26">
        <v>321</v>
      </c>
      <c r="CH37" s="26">
        <v>0</v>
      </c>
      <c r="CI37" s="26">
        <v>0</v>
      </c>
      <c r="CJ37" s="26">
        <f t="shared" si="18"/>
        <v>0</v>
      </c>
      <c r="CK37" s="26">
        <v>0</v>
      </c>
      <c r="CL37" s="26">
        <v>0</v>
      </c>
      <c r="CM37" s="26">
        <v>0</v>
      </c>
      <c r="CN37" s="26">
        <v>0</v>
      </c>
      <c r="CO37" s="26">
        <v>0</v>
      </c>
      <c r="CP37" s="26">
        <v>0</v>
      </c>
      <c r="CQ37" s="26">
        <f t="shared" si="19"/>
        <v>775</v>
      </c>
      <c r="CR37" s="26">
        <f t="shared" si="20"/>
        <v>775</v>
      </c>
      <c r="CS37" s="26">
        <v>0</v>
      </c>
      <c r="CT37" s="26">
        <v>0</v>
      </c>
      <c r="CU37" s="26">
        <v>0</v>
      </c>
      <c r="CV37" s="26">
        <v>775</v>
      </c>
      <c r="CW37" s="26">
        <v>0</v>
      </c>
      <c r="CX37" s="26">
        <v>0</v>
      </c>
      <c r="CY37" s="26">
        <f t="shared" si="21"/>
        <v>0</v>
      </c>
      <c r="CZ37" s="26">
        <v>0</v>
      </c>
      <c r="DA37" s="26">
        <v>0</v>
      </c>
      <c r="DB37" s="26">
        <v>0</v>
      </c>
      <c r="DC37" s="26">
        <v>0</v>
      </c>
      <c r="DD37" s="26">
        <v>0</v>
      </c>
      <c r="DE37" s="26">
        <v>0</v>
      </c>
      <c r="DF37" s="26">
        <f t="shared" si="22"/>
        <v>429</v>
      </c>
      <c r="DG37" s="26">
        <f t="shared" si="23"/>
        <v>429</v>
      </c>
      <c r="DH37" s="26">
        <v>0</v>
      </c>
      <c r="DI37" s="26">
        <v>0</v>
      </c>
      <c r="DJ37" s="26">
        <v>413</v>
      </c>
      <c r="DK37" s="26">
        <v>0</v>
      </c>
      <c r="DL37" s="26">
        <v>16</v>
      </c>
      <c r="DM37" s="26">
        <v>0</v>
      </c>
      <c r="DN37" s="26">
        <f t="shared" si="24"/>
        <v>0</v>
      </c>
      <c r="DO37" s="26">
        <v>0</v>
      </c>
      <c r="DP37" s="26">
        <v>0</v>
      </c>
      <c r="DQ37" s="26">
        <v>0</v>
      </c>
      <c r="DR37" s="26">
        <v>0</v>
      </c>
      <c r="DS37" s="26">
        <v>0</v>
      </c>
      <c r="DT37" s="26">
        <v>0</v>
      </c>
      <c r="DU37" s="26">
        <f t="shared" si="25"/>
        <v>0</v>
      </c>
      <c r="DV37" s="26">
        <v>0</v>
      </c>
      <c r="DW37" s="26">
        <v>0</v>
      </c>
      <c r="DX37" s="26">
        <v>0</v>
      </c>
      <c r="DY37" s="26">
        <v>0</v>
      </c>
      <c r="DZ37" s="26">
        <f t="shared" si="26"/>
        <v>1</v>
      </c>
      <c r="EA37" s="26">
        <f t="shared" si="27"/>
        <v>1</v>
      </c>
      <c r="EB37" s="26">
        <v>0</v>
      </c>
      <c r="EC37" s="26">
        <v>0</v>
      </c>
      <c r="ED37" s="26">
        <v>1</v>
      </c>
      <c r="EE37" s="26">
        <v>0</v>
      </c>
      <c r="EF37" s="26">
        <v>0</v>
      </c>
      <c r="EG37" s="26">
        <v>0</v>
      </c>
      <c r="EH37" s="26">
        <f t="shared" si="28"/>
        <v>0</v>
      </c>
      <c r="EI37" s="26">
        <v>0</v>
      </c>
      <c r="EJ37" s="26">
        <v>0</v>
      </c>
      <c r="EK37" s="26">
        <v>0</v>
      </c>
      <c r="EL37" s="26">
        <v>0</v>
      </c>
      <c r="EM37" s="26">
        <v>0</v>
      </c>
      <c r="EN37" s="26">
        <v>0</v>
      </c>
    </row>
    <row r="38" spans="1:144" s="27" customFormat="1" ht="13.5" customHeight="1" x14ac:dyDescent="0.2">
      <c r="A38" s="24" t="s">
        <v>27</v>
      </c>
      <c r="B38" s="25" t="s">
        <v>88</v>
      </c>
      <c r="C38" s="24" t="s">
        <v>89</v>
      </c>
      <c r="D38" s="26">
        <f t="shared" si="0"/>
        <v>5493</v>
      </c>
      <c r="E38" s="26">
        <f t="shared" si="1"/>
        <v>4439</v>
      </c>
      <c r="F38" s="26">
        <f t="shared" si="2"/>
        <v>4316</v>
      </c>
      <c r="G38" s="26">
        <v>0</v>
      </c>
      <c r="H38" s="26">
        <v>4316</v>
      </c>
      <c r="I38" s="26">
        <v>0</v>
      </c>
      <c r="J38" s="26">
        <v>0</v>
      </c>
      <c r="K38" s="26">
        <v>0</v>
      </c>
      <c r="L38" s="26">
        <v>0</v>
      </c>
      <c r="M38" s="26">
        <f t="shared" si="3"/>
        <v>123</v>
      </c>
      <c r="N38" s="26">
        <v>0</v>
      </c>
      <c r="O38" s="26">
        <v>123</v>
      </c>
      <c r="P38" s="26">
        <v>0</v>
      </c>
      <c r="Q38" s="26">
        <v>0</v>
      </c>
      <c r="R38" s="26">
        <v>0</v>
      </c>
      <c r="S38" s="26">
        <v>0</v>
      </c>
      <c r="T38" s="26">
        <f t="shared" si="4"/>
        <v>714</v>
      </c>
      <c r="U38" s="26">
        <f t="shared" si="5"/>
        <v>160</v>
      </c>
      <c r="V38" s="26">
        <v>0</v>
      </c>
      <c r="W38" s="26">
        <v>0</v>
      </c>
      <c r="X38" s="26">
        <v>0</v>
      </c>
      <c r="Y38" s="26">
        <v>0</v>
      </c>
      <c r="Z38" s="26">
        <v>10</v>
      </c>
      <c r="AA38" s="26">
        <v>150</v>
      </c>
      <c r="AB38" s="26">
        <f t="shared" si="6"/>
        <v>554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554</v>
      </c>
      <c r="AI38" s="26">
        <f t="shared" si="7"/>
        <v>0</v>
      </c>
      <c r="AJ38" s="26">
        <f t="shared" si="8"/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f t="shared" si="9"/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f t="shared" si="10"/>
        <v>0</v>
      </c>
      <c r="AY38" s="26">
        <f t="shared" si="11"/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f t="shared" si="12"/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f t="shared" si="13"/>
        <v>0</v>
      </c>
      <c r="BN38" s="26">
        <f t="shared" si="14"/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f t="shared" si="15"/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>
        <v>0</v>
      </c>
      <c r="CB38" s="26">
        <f t="shared" si="16"/>
        <v>0</v>
      </c>
      <c r="CC38" s="26">
        <f t="shared" si="17"/>
        <v>0</v>
      </c>
      <c r="CD38" s="26">
        <v>0</v>
      </c>
      <c r="CE38" s="26">
        <v>0</v>
      </c>
      <c r="CF38" s="26">
        <v>0</v>
      </c>
      <c r="CG38" s="26">
        <v>0</v>
      </c>
      <c r="CH38" s="26">
        <v>0</v>
      </c>
      <c r="CI38" s="26">
        <v>0</v>
      </c>
      <c r="CJ38" s="26">
        <f t="shared" si="18"/>
        <v>0</v>
      </c>
      <c r="CK38" s="26">
        <v>0</v>
      </c>
      <c r="CL38" s="26">
        <v>0</v>
      </c>
      <c r="CM38" s="26">
        <v>0</v>
      </c>
      <c r="CN38" s="26">
        <v>0</v>
      </c>
      <c r="CO38" s="26">
        <v>0</v>
      </c>
      <c r="CP38" s="26">
        <v>0</v>
      </c>
      <c r="CQ38" s="26">
        <f t="shared" si="19"/>
        <v>0</v>
      </c>
      <c r="CR38" s="26">
        <f t="shared" si="20"/>
        <v>0</v>
      </c>
      <c r="CS38" s="26">
        <v>0</v>
      </c>
      <c r="CT38" s="26">
        <v>0</v>
      </c>
      <c r="CU38" s="26">
        <v>0</v>
      </c>
      <c r="CV38" s="26">
        <v>0</v>
      </c>
      <c r="CW38" s="26">
        <v>0</v>
      </c>
      <c r="CX38" s="26">
        <v>0</v>
      </c>
      <c r="CY38" s="26">
        <f t="shared" si="21"/>
        <v>0</v>
      </c>
      <c r="CZ38" s="26">
        <v>0</v>
      </c>
      <c r="DA38" s="26">
        <v>0</v>
      </c>
      <c r="DB38" s="26">
        <v>0</v>
      </c>
      <c r="DC38" s="26">
        <v>0</v>
      </c>
      <c r="DD38" s="26">
        <v>0</v>
      </c>
      <c r="DE38" s="26">
        <v>0</v>
      </c>
      <c r="DF38" s="26">
        <f t="shared" si="22"/>
        <v>0</v>
      </c>
      <c r="DG38" s="26">
        <f t="shared" si="23"/>
        <v>0</v>
      </c>
      <c r="DH38" s="26">
        <v>0</v>
      </c>
      <c r="DI38" s="26">
        <v>0</v>
      </c>
      <c r="DJ38" s="26">
        <v>0</v>
      </c>
      <c r="DK38" s="26">
        <v>0</v>
      </c>
      <c r="DL38" s="26">
        <v>0</v>
      </c>
      <c r="DM38" s="26">
        <v>0</v>
      </c>
      <c r="DN38" s="26">
        <f t="shared" si="24"/>
        <v>0</v>
      </c>
      <c r="DO38" s="26">
        <v>0</v>
      </c>
      <c r="DP38" s="26">
        <v>0</v>
      </c>
      <c r="DQ38" s="26">
        <v>0</v>
      </c>
      <c r="DR38" s="26">
        <v>0</v>
      </c>
      <c r="DS38" s="26">
        <v>0</v>
      </c>
      <c r="DT38" s="26">
        <v>0</v>
      </c>
      <c r="DU38" s="26">
        <f t="shared" si="25"/>
        <v>340</v>
      </c>
      <c r="DV38" s="26">
        <v>340</v>
      </c>
      <c r="DW38" s="26">
        <v>0</v>
      </c>
      <c r="DX38" s="26">
        <v>0</v>
      </c>
      <c r="DY38" s="26">
        <v>0</v>
      </c>
      <c r="DZ38" s="26">
        <f t="shared" si="26"/>
        <v>0</v>
      </c>
      <c r="EA38" s="26">
        <f t="shared" si="27"/>
        <v>0</v>
      </c>
      <c r="EB38" s="26">
        <v>0</v>
      </c>
      <c r="EC38" s="26">
        <v>0</v>
      </c>
      <c r="ED38" s="26">
        <v>0</v>
      </c>
      <c r="EE38" s="26">
        <v>0</v>
      </c>
      <c r="EF38" s="26">
        <v>0</v>
      </c>
      <c r="EG38" s="26">
        <v>0</v>
      </c>
      <c r="EH38" s="26">
        <f t="shared" si="28"/>
        <v>0</v>
      </c>
      <c r="EI38" s="26">
        <v>0</v>
      </c>
      <c r="EJ38" s="26">
        <v>0</v>
      </c>
      <c r="EK38" s="26">
        <v>0</v>
      </c>
      <c r="EL38" s="26">
        <v>0</v>
      </c>
      <c r="EM38" s="26">
        <v>0</v>
      </c>
      <c r="EN38" s="26">
        <v>0</v>
      </c>
    </row>
    <row r="39" spans="1:144" s="27" customFormat="1" ht="13.5" customHeight="1" x14ac:dyDescent="0.2">
      <c r="A39" s="24" t="s">
        <v>27</v>
      </c>
      <c r="B39" s="25" t="s">
        <v>90</v>
      </c>
      <c r="C39" s="24" t="s">
        <v>91</v>
      </c>
      <c r="D39" s="26">
        <f t="shared" si="0"/>
        <v>5872</v>
      </c>
      <c r="E39" s="26">
        <f t="shared" si="1"/>
        <v>4654</v>
      </c>
      <c r="F39" s="26">
        <f t="shared" si="2"/>
        <v>4522</v>
      </c>
      <c r="G39" s="26">
        <v>0</v>
      </c>
      <c r="H39" s="26">
        <v>4522</v>
      </c>
      <c r="I39" s="26">
        <v>0</v>
      </c>
      <c r="J39" s="26">
        <v>0</v>
      </c>
      <c r="K39" s="26">
        <v>0</v>
      </c>
      <c r="L39" s="26">
        <v>0</v>
      </c>
      <c r="M39" s="26">
        <f t="shared" si="3"/>
        <v>132</v>
      </c>
      <c r="N39" s="26">
        <v>0</v>
      </c>
      <c r="O39" s="26">
        <v>132</v>
      </c>
      <c r="P39" s="26">
        <v>0</v>
      </c>
      <c r="Q39" s="26">
        <v>0</v>
      </c>
      <c r="R39" s="26">
        <v>0</v>
      </c>
      <c r="S39" s="26">
        <v>0</v>
      </c>
      <c r="T39" s="26">
        <f t="shared" si="4"/>
        <v>0</v>
      </c>
      <c r="U39" s="26">
        <f t="shared" si="5"/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f t="shared" si="6"/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6">
        <v>0</v>
      </c>
      <c r="AI39" s="26">
        <f t="shared" si="7"/>
        <v>0</v>
      </c>
      <c r="AJ39" s="26">
        <f t="shared" si="8"/>
        <v>0</v>
      </c>
      <c r="AK39" s="26">
        <v>0</v>
      </c>
      <c r="AL39" s="26">
        <v>0</v>
      </c>
      <c r="AM39" s="26">
        <v>0</v>
      </c>
      <c r="AN39" s="26">
        <v>0</v>
      </c>
      <c r="AO39" s="26">
        <v>0</v>
      </c>
      <c r="AP39" s="26">
        <v>0</v>
      </c>
      <c r="AQ39" s="26">
        <f t="shared" si="9"/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f t="shared" si="10"/>
        <v>0</v>
      </c>
      <c r="AY39" s="26">
        <f t="shared" si="11"/>
        <v>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f t="shared" si="12"/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6">
        <v>0</v>
      </c>
      <c r="BM39" s="26">
        <f t="shared" si="13"/>
        <v>0</v>
      </c>
      <c r="BN39" s="26">
        <f t="shared" si="14"/>
        <v>0</v>
      </c>
      <c r="BO39" s="26">
        <v>0</v>
      </c>
      <c r="BP39" s="26">
        <v>0</v>
      </c>
      <c r="BQ39" s="26">
        <v>0</v>
      </c>
      <c r="BR39" s="26">
        <v>0</v>
      </c>
      <c r="BS39" s="26">
        <v>0</v>
      </c>
      <c r="BT39" s="26">
        <v>0</v>
      </c>
      <c r="BU39" s="26">
        <f t="shared" si="15"/>
        <v>0</v>
      </c>
      <c r="BV39" s="26">
        <v>0</v>
      </c>
      <c r="BW39" s="26">
        <v>0</v>
      </c>
      <c r="BX39" s="26">
        <v>0</v>
      </c>
      <c r="BY39" s="26">
        <v>0</v>
      </c>
      <c r="BZ39" s="26">
        <v>0</v>
      </c>
      <c r="CA39" s="26">
        <v>0</v>
      </c>
      <c r="CB39" s="26">
        <f t="shared" si="16"/>
        <v>0</v>
      </c>
      <c r="CC39" s="26">
        <f t="shared" si="17"/>
        <v>0</v>
      </c>
      <c r="CD39" s="26">
        <v>0</v>
      </c>
      <c r="CE39" s="26">
        <v>0</v>
      </c>
      <c r="CF39" s="26">
        <v>0</v>
      </c>
      <c r="CG39" s="26">
        <v>0</v>
      </c>
      <c r="CH39" s="26">
        <v>0</v>
      </c>
      <c r="CI39" s="26">
        <v>0</v>
      </c>
      <c r="CJ39" s="26">
        <f t="shared" si="18"/>
        <v>0</v>
      </c>
      <c r="CK39" s="26">
        <v>0</v>
      </c>
      <c r="CL39" s="26">
        <v>0</v>
      </c>
      <c r="CM39" s="26">
        <v>0</v>
      </c>
      <c r="CN39" s="26">
        <v>0</v>
      </c>
      <c r="CO39" s="26">
        <v>0</v>
      </c>
      <c r="CP39" s="26">
        <v>0</v>
      </c>
      <c r="CQ39" s="26">
        <f t="shared" si="19"/>
        <v>0</v>
      </c>
      <c r="CR39" s="26">
        <f t="shared" si="20"/>
        <v>0</v>
      </c>
      <c r="CS39" s="26">
        <v>0</v>
      </c>
      <c r="CT39" s="26">
        <v>0</v>
      </c>
      <c r="CU39" s="26">
        <v>0</v>
      </c>
      <c r="CV39" s="26">
        <v>0</v>
      </c>
      <c r="CW39" s="26">
        <v>0</v>
      </c>
      <c r="CX39" s="26">
        <v>0</v>
      </c>
      <c r="CY39" s="26">
        <f t="shared" si="21"/>
        <v>0</v>
      </c>
      <c r="CZ39" s="26">
        <v>0</v>
      </c>
      <c r="DA39" s="26">
        <v>0</v>
      </c>
      <c r="DB39" s="26">
        <v>0</v>
      </c>
      <c r="DC39" s="26">
        <v>0</v>
      </c>
      <c r="DD39" s="26">
        <v>0</v>
      </c>
      <c r="DE39" s="26">
        <v>0</v>
      </c>
      <c r="DF39" s="26">
        <f t="shared" si="22"/>
        <v>0</v>
      </c>
      <c r="DG39" s="26">
        <f t="shared" si="23"/>
        <v>0</v>
      </c>
      <c r="DH39" s="26">
        <v>0</v>
      </c>
      <c r="DI39" s="26">
        <v>0</v>
      </c>
      <c r="DJ39" s="26">
        <v>0</v>
      </c>
      <c r="DK39" s="26">
        <v>0</v>
      </c>
      <c r="DL39" s="26">
        <v>0</v>
      </c>
      <c r="DM39" s="26">
        <v>0</v>
      </c>
      <c r="DN39" s="26">
        <f t="shared" si="24"/>
        <v>0</v>
      </c>
      <c r="DO39" s="26">
        <v>0</v>
      </c>
      <c r="DP39" s="26">
        <v>0</v>
      </c>
      <c r="DQ39" s="26">
        <v>0</v>
      </c>
      <c r="DR39" s="26">
        <v>0</v>
      </c>
      <c r="DS39" s="26">
        <v>0</v>
      </c>
      <c r="DT39" s="26">
        <v>0</v>
      </c>
      <c r="DU39" s="26">
        <f t="shared" si="25"/>
        <v>1106</v>
      </c>
      <c r="DV39" s="26">
        <v>0</v>
      </c>
      <c r="DW39" s="26">
        <v>0</v>
      </c>
      <c r="DX39" s="26">
        <v>1106</v>
      </c>
      <c r="DY39" s="26">
        <v>0</v>
      </c>
      <c r="DZ39" s="26">
        <f t="shared" si="26"/>
        <v>112</v>
      </c>
      <c r="EA39" s="26">
        <f t="shared" si="27"/>
        <v>92</v>
      </c>
      <c r="EB39" s="26">
        <v>0</v>
      </c>
      <c r="EC39" s="26">
        <v>0</v>
      </c>
      <c r="ED39" s="26">
        <v>92</v>
      </c>
      <c r="EE39" s="26">
        <v>0</v>
      </c>
      <c r="EF39" s="26">
        <v>0</v>
      </c>
      <c r="EG39" s="26">
        <v>0</v>
      </c>
      <c r="EH39" s="26">
        <f t="shared" si="28"/>
        <v>20</v>
      </c>
      <c r="EI39" s="26">
        <v>0</v>
      </c>
      <c r="EJ39" s="26">
        <v>0</v>
      </c>
      <c r="EK39" s="26">
        <v>0</v>
      </c>
      <c r="EL39" s="26">
        <v>0</v>
      </c>
      <c r="EM39" s="26">
        <v>0</v>
      </c>
      <c r="EN39" s="26">
        <v>20</v>
      </c>
    </row>
    <row r="40" spans="1:144" s="27" customFormat="1" ht="13.5" customHeight="1" x14ac:dyDescent="0.2">
      <c r="A40" s="24" t="s">
        <v>27</v>
      </c>
      <c r="B40" s="25" t="s">
        <v>92</v>
      </c>
      <c r="C40" s="24" t="s">
        <v>93</v>
      </c>
      <c r="D40" s="26">
        <f t="shared" si="0"/>
        <v>5529</v>
      </c>
      <c r="E40" s="26">
        <f t="shared" si="1"/>
        <v>4700</v>
      </c>
      <c r="F40" s="26">
        <f t="shared" si="2"/>
        <v>4659</v>
      </c>
      <c r="G40" s="26">
        <v>0</v>
      </c>
      <c r="H40" s="26">
        <v>4659</v>
      </c>
      <c r="I40" s="26">
        <v>0</v>
      </c>
      <c r="J40" s="26">
        <v>0</v>
      </c>
      <c r="K40" s="26">
        <v>0</v>
      </c>
      <c r="L40" s="26">
        <v>0</v>
      </c>
      <c r="M40" s="26">
        <f t="shared" si="3"/>
        <v>41</v>
      </c>
      <c r="N40" s="26">
        <v>0</v>
      </c>
      <c r="O40" s="26">
        <v>41</v>
      </c>
      <c r="P40" s="26">
        <v>0</v>
      </c>
      <c r="Q40" s="26">
        <v>0</v>
      </c>
      <c r="R40" s="26">
        <v>0</v>
      </c>
      <c r="S40" s="26">
        <v>0</v>
      </c>
      <c r="T40" s="26">
        <f t="shared" si="4"/>
        <v>158</v>
      </c>
      <c r="U40" s="26">
        <f t="shared" si="5"/>
        <v>20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20</v>
      </c>
      <c r="AB40" s="26">
        <f t="shared" si="6"/>
        <v>138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138</v>
      </c>
      <c r="AI40" s="26">
        <f t="shared" si="7"/>
        <v>0</v>
      </c>
      <c r="AJ40" s="26">
        <f t="shared" si="8"/>
        <v>0</v>
      </c>
      <c r="AK40" s="26">
        <v>0</v>
      </c>
      <c r="AL40" s="26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f t="shared" si="9"/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f t="shared" si="10"/>
        <v>0</v>
      </c>
      <c r="AY40" s="26">
        <f t="shared" si="11"/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f t="shared" si="12"/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f t="shared" si="13"/>
        <v>0</v>
      </c>
      <c r="BN40" s="26">
        <f t="shared" si="14"/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f t="shared" si="15"/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>
        <v>0</v>
      </c>
      <c r="CB40" s="26">
        <f t="shared" si="16"/>
        <v>41</v>
      </c>
      <c r="CC40" s="26">
        <f t="shared" si="17"/>
        <v>0</v>
      </c>
      <c r="CD40" s="26">
        <v>0</v>
      </c>
      <c r="CE40" s="26">
        <v>0</v>
      </c>
      <c r="CF40" s="26">
        <v>0</v>
      </c>
      <c r="CG40" s="26">
        <v>0</v>
      </c>
      <c r="CH40" s="26">
        <v>0</v>
      </c>
      <c r="CI40" s="26">
        <v>0</v>
      </c>
      <c r="CJ40" s="26">
        <f t="shared" si="18"/>
        <v>41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41</v>
      </c>
      <c r="CQ40" s="26">
        <f t="shared" si="19"/>
        <v>618</v>
      </c>
      <c r="CR40" s="26">
        <f t="shared" si="20"/>
        <v>204</v>
      </c>
      <c r="CS40" s="26">
        <v>0</v>
      </c>
      <c r="CT40" s="26">
        <v>0</v>
      </c>
      <c r="CU40" s="26">
        <v>0</v>
      </c>
      <c r="CV40" s="26">
        <v>196</v>
      </c>
      <c r="CW40" s="26">
        <v>0</v>
      </c>
      <c r="CX40" s="26">
        <v>8</v>
      </c>
      <c r="CY40" s="26">
        <f t="shared" si="21"/>
        <v>414</v>
      </c>
      <c r="CZ40" s="26">
        <v>0</v>
      </c>
      <c r="DA40" s="26">
        <v>0</v>
      </c>
      <c r="DB40" s="26">
        <v>44</v>
      </c>
      <c r="DC40" s="26">
        <v>251</v>
      </c>
      <c r="DD40" s="26">
        <v>10</v>
      </c>
      <c r="DE40" s="26">
        <v>109</v>
      </c>
      <c r="DF40" s="26">
        <f t="shared" si="22"/>
        <v>0</v>
      </c>
      <c r="DG40" s="26">
        <f t="shared" si="23"/>
        <v>0</v>
      </c>
      <c r="DH40" s="26">
        <v>0</v>
      </c>
      <c r="DI40" s="26">
        <v>0</v>
      </c>
      <c r="DJ40" s="26">
        <v>0</v>
      </c>
      <c r="DK40" s="26">
        <v>0</v>
      </c>
      <c r="DL40" s="26">
        <v>0</v>
      </c>
      <c r="DM40" s="26">
        <v>0</v>
      </c>
      <c r="DN40" s="26">
        <f t="shared" si="24"/>
        <v>0</v>
      </c>
      <c r="DO40" s="26">
        <v>0</v>
      </c>
      <c r="DP40" s="26">
        <v>0</v>
      </c>
      <c r="DQ40" s="26">
        <v>0</v>
      </c>
      <c r="DR40" s="26">
        <v>0</v>
      </c>
      <c r="DS40" s="26">
        <v>0</v>
      </c>
      <c r="DT40" s="26">
        <v>0</v>
      </c>
      <c r="DU40" s="26">
        <f t="shared" si="25"/>
        <v>0</v>
      </c>
      <c r="DV40" s="26">
        <v>0</v>
      </c>
      <c r="DW40" s="26">
        <v>0</v>
      </c>
      <c r="DX40" s="26">
        <v>0</v>
      </c>
      <c r="DY40" s="26">
        <v>0</v>
      </c>
      <c r="DZ40" s="26">
        <f t="shared" si="26"/>
        <v>12</v>
      </c>
      <c r="EA40" s="26">
        <f t="shared" si="27"/>
        <v>12</v>
      </c>
      <c r="EB40" s="26">
        <v>0</v>
      </c>
      <c r="EC40" s="26">
        <v>0</v>
      </c>
      <c r="ED40" s="26">
        <v>12</v>
      </c>
      <c r="EE40" s="26">
        <v>0</v>
      </c>
      <c r="EF40" s="26">
        <v>0</v>
      </c>
      <c r="EG40" s="26">
        <v>0</v>
      </c>
      <c r="EH40" s="26">
        <f t="shared" si="28"/>
        <v>0</v>
      </c>
      <c r="EI40" s="26">
        <v>0</v>
      </c>
      <c r="EJ40" s="26">
        <v>0</v>
      </c>
      <c r="EK40" s="26">
        <v>0</v>
      </c>
      <c r="EL40" s="26">
        <v>0</v>
      </c>
      <c r="EM40" s="26">
        <v>0</v>
      </c>
      <c r="EN40" s="26">
        <v>0</v>
      </c>
    </row>
    <row r="41" spans="1:144" s="27" customFormat="1" ht="13.5" customHeight="1" x14ac:dyDescent="0.2">
      <c r="A41" s="24" t="s">
        <v>27</v>
      </c>
      <c r="B41" s="25" t="s">
        <v>94</v>
      </c>
      <c r="C41" s="24" t="s">
        <v>95</v>
      </c>
      <c r="D41" s="26">
        <f t="shared" si="0"/>
        <v>1973</v>
      </c>
      <c r="E41" s="26">
        <f t="shared" si="1"/>
        <v>1805</v>
      </c>
      <c r="F41" s="26">
        <f t="shared" si="2"/>
        <v>1788</v>
      </c>
      <c r="G41" s="26">
        <v>0</v>
      </c>
      <c r="H41" s="26">
        <v>1788</v>
      </c>
      <c r="I41" s="26">
        <v>0</v>
      </c>
      <c r="J41" s="26">
        <v>0</v>
      </c>
      <c r="K41" s="26">
        <v>0</v>
      </c>
      <c r="L41" s="26">
        <v>0</v>
      </c>
      <c r="M41" s="26">
        <f t="shared" si="3"/>
        <v>17</v>
      </c>
      <c r="N41" s="26">
        <v>0</v>
      </c>
      <c r="O41" s="26">
        <v>17</v>
      </c>
      <c r="P41" s="26">
        <v>0</v>
      </c>
      <c r="Q41" s="26">
        <v>0</v>
      </c>
      <c r="R41" s="26">
        <v>0</v>
      </c>
      <c r="S41" s="26">
        <v>0</v>
      </c>
      <c r="T41" s="26">
        <f t="shared" si="4"/>
        <v>0</v>
      </c>
      <c r="U41" s="26">
        <f t="shared" si="5"/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f t="shared" si="6"/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26">
        <v>0</v>
      </c>
      <c r="AI41" s="26">
        <f t="shared" si="7"/>
        <v>0</v>
      </c>
      <c r="AJ41" s="26">
        <f t="shared" si="8"/>
        <v>0</v>
      </c>
      <c r="AK41" s="26">
        <v>0</v>
      </c>
      <c r="AL41" s="26">
        <v>0</v>
      </c>
      <c r="AM41" s="26">
        <v>0</v>
      </c>
      <c r="AN41" s="26">
        <v>0</v>
      </c>
      <c r="AO41" s="26">
        <v>0</v>
      </c>
      <c r="AP41" s="26">
        <v>0</v>
      </c>
      <c r="AQ41" s="26">
        <f t="shared" si="9"/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f t="shared" si="10"/>
        <v>0</v>
      </c>
      <c r="AY41" s="26">
        <f t="shared" si="11"/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f t="shared" si="12"/>
        <v>0</v>
      </c>
      <c r="BG41" s="26">
        <v>0</v>
      </c>
      <c r="BH41" s="26">
        <v>0</v>
      </c>
      <c r="BI41" s="26">
        <v>0</v>
      </c>
      <c r="BJ41" s="26">
        <v>0</v>
      </c>
      <c r="BK41" s="26">
        <v>0</v>
      </c>
      <c r="BL41" s="26">
        <v>0</v>
      </c>
      <c r="BM41" s="26">
        <f t="shared" si="13"/>
        <v>0</v>
      </c>
      <c r="BN41" s="26">
        <f t="shared" si="14"/>
        <v>0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v>0</v>
      </c>
      <c r="BU41" s="26">
        <f t="shared" si="15"/>
        <v>0</v>
      </c>
      <c r="BV41" s="26">
        <v>0</v>
      </c>
      <c r="BW41" s="26">
        <v>0</v>
      </c>
      <c r="BX41" s="26">
        <v>0</v>
      </c>
      <c r="BY41" s="26">
        <v>0</v>
      </c>
      <c r="BZ41" s="26">
        <v>0</v>
      </c>
      <c r="CA41" s="26">
        <v>0</v>
      </c>
      <c r="CB41" s="26">
        <f t="shared" si="16"/>
        <v>0</v>
      </c>
      <c r="CC41" s="26">
        <f t="shared" si="17"/>
        <v>0</v>
      </c>
      <c r="CD41" s="26">
        <v>0</v>
      </c>
      <c r="CE41" s="26">
        <v>0</v>
      </c>
      <c r="CF41" s="26">
        <v>0</v>
      </c>
      <c r="CG41" s="26">
        <v>0</v>
      </c>
      <c r="CH41" s="26">
        <v>0</v>
      </c>
      <c r="CI41" s="26">
        <v>0</v>
      </c>
      <c r="CJ41" s="26">
        <f t="shared" si="18"/>
        <v>0</v>
      </c>
      <c r="CK41" s="26">
        <v>0</v>
      </c>
      <c r="CL41" s="26">
        <v>0</v>
      </c>
      <c r="CM41" s="26">
        <v>0</v>
      </c>
      <c r="CN41" s="26">
        <v>0</v>
      </c>
      <c r="CO41" s="26">
        <v>0</v>
      </c>
      <c r="CP41" s="26">
        <v>0</v>
      </c>
      <c r="CQ41" s="26">
        <f t="shared" si="19"/>
        <v>145</v>
      </c>
      <c r="CR41" s="26">
        <f t="shared" si="20"/>
        <v>144</v>
      </c>
      <c r="CS41" s="26">
        <v>0</v>
      </c>
      <c r="CT41" s="26">
        <v>0</v>
      </c>
      <c r="CU41" s="26">
        <v>76</v>
      </c>
      <c r="CV41" s="26">
        <v>33</v>
      </c>
      <c r="CW41" s="26">
        <v>4</v>
      </c>
      <c r="CX41" s="26">
        <v>31</v>
      </c>
      <c r="CY41" s="26">
        <f t="shared" si="21"/>
        <v>1</v>
      </c>
      <c r="CZ41" s="26">
        <v>0</v>
      </c>
      <c r="DA41" s="26">
        <v>0</v>
      </c>
      <c r="DB41" s="26">
        <v>0</v>
      </c>
      <c r="DC41" s="26">
        <v>0</v>
      </c>
      <c r="DD41" s="26">
        <v>0</v>
      </c>
      <c r="DE41" s="26">
        <v>1</v>
      </c>
      <c r="DF41" s="26">
        <f t="shared" si="22"/>
        <v>0</v>
      </c>
      <c r="DG41" s="26">
        <f t="shared" si="23"/>
        <v>0</v>
      </c>
      <c r="DH41" s="26">
        <v>0</v>
      </c>
      <c r="DI41" s="26">
        <v>0</v>
      </c>
      <c r="DJ41" s="26">
        <v>0</v>
      </c>
      <c r="DK41" s="26">
        <v>0</v>
      </c>
      <c r="DL41" s="26">
        <v>0</v>
      </c>
      <c r="DM41" s="26">
        <v>0</v>
      </c>
      <c r="DN41" s="26">
        <f t="shared" si="24"/>
        <v>0</v>
      </c>
      <c r="DO41" s="26">
        <v>0</v>
      </c>
      <c r="DP41" s="26">
        <v>0</v>
      </c>
      <c r="DQ41" s="26">
        <v>0</v>
      </c>
      <c r="DR41" s="26">
        <v>0</v>
      </c>
      <c r="DS41" s="26">
        <v>0</v>
      </c>
      <c r="DT41" s="26">
        <v>0</v>
      </c>
      <c r="DU41" s="26">
        <f t="shared" si="25"/>
        <v>1</v>
      </c>
      <c r="DV41" s="26">
        <v>1</v>
      </c>
      <c r="DW41" s="26">
        <v>0</v>
      </c>
      <c r="DX41" s="26">
        <v>0</v>
      </c>
      <c r="DY41" s="26">
        <v>0</v>
      </c>
      <c r="DZ41" s="26">
        <f t="shared" si="26"/>
        <v>22</v>
      </c>
      <c r="EA41" s="26">
        <f t="shared" si="27"/>
        <v>22</v>
      </c>
      <c r="EB41" s="26">
        <v>0</v>
      </c>
      <c r="EC41" s="26">
        <v>0</v>
      </c>
      <c r="ED41" s="26">
        <v>22</v>
      </c>
      <c r="EE41" s="26">
        <v>0</v>
      </c>
      <c r="EF41" s="26">
        <v>0</v>
      </c>
      <c r="EG41" s="26">
        <v>0</v>
      </c>
      <c r="EH41" s="26">
        <f t="shared" si="28"/>
        <v>0</v>
      </c>
      <c r="EI41" s="26">
        <v>0</v>
      </c>
      <c r="EJ41" s="26">
        <v>0</v>
      </c>
      <c r="EK41" s="26">
        <v>0</v>
      </c>
      <c r="EL41" s="26">
        <v>0</v>
      </c>
      <c r="EM41" s="26">
        <v>0</v>
      </c>
      <c r="EN41" s="26">
        <v>0</v>
      </c>
    </row>
    <row r="42" spans="1:144" s="27" customFormat="1" ht="13.5" customHeight="1" x14ac:dyDescent="0.2">
      <c r="A42" s="24" t="s">
        <v>27</v>
      </c>
      <c r="B42" s="25" t="s">
        <v>96</v>
      </c>
      <c r="C42" s="24" t="s">
        <v>97</v>
      </c>
      <c r="D42" s="26">
        <f t="shared" si="0"/>
        <v>1513</v>
      </c>
      <c r="E42" s="26">
        <f t="shared" si="1"/>
        <v>1387</v>
      </c>
      <c r="F42" s="26">
        <f t="shared" si="2"/>
        <v>1382</v>
      </c>
      <c r="G42" s="26">
        <v>0</v>
      </c>
      <c r="H42" s="26">
        <v>1382</v>
      </c>
      <c r="I42" s="26">
        <v>0</v>
      </c>
      <c r="J42" s="26">
        <v>0</v>
      </c>
      <c r="K42" s="26">
        <v>0</v>
      </c>
      <c r="L42" s="26">
        <v>0</v>
      </c>
      <c r="M42" s="26">
        <f t="shared" si="3"/>
        <v>5</v>
      </c>
      <c r="N42" s="26">
        <v>0</v>
      </c>
      <c r="O42" s="26">
        <v>5</v>
      </c>
      <c r="P42" s="26">
        <v>0</v>
      </c>
      <c r="Q42" s="26">
        <v>0</v>
      </c>
      <c r="R42" s="26">
        <v>0</v>
      </c>
      <c r="S42" s="26">
        <v>0</v>
      </c>
      <c r="T42" s="26">
        <f t="shared" si="4"/>
        <v>0</v>
      </c>
      <c r="U42" s="26">
        <f t="shared" si="5"/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f t="shared" si="6"/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f t="shared" si="7"/>
        <v>0</v>
      </c>
      <c r="AJ42" s="26">
        <f t="shared" si="8"/>
        <v>0</v>
      </c>
      <c r="AK42" s="26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f t="shared" si="9"/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f t="shared" si="10"/>
        <v>0</v>
      </c>
      <c r="AY42" s="26">
        <f t="shared" si="11"/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f t="shared" si="12"/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f t="shared" si="13"/>
        <v>0</v>
      </c>
      <c r="BN42" s="26">
        <f t="shared" si="14"/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f t="shared" si="15"/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>
        <v>0</v>
      </c>
      <c r="CB42" s="26">
        <f t="shared" si="16"/>
        <v>0</v>
      </c>
      <c r="CC42" s="26">
        <f t="shared" si="17"/>
        <v>0</v>
      </c>
      <c r="CD42" s="26">
        <v>0</v>
      </c>
      <c r="CE42" s="26">
        <v>0</v>
      </c>
      <c r="CF42" s="26">
        <v>0</v>
      </c>
      <c r="CG42" s="26">
        <v>0</v>
      </c>
      <c r="CH42" s="26">
        <v>0</v>
      </c>
      <c r="CI42" s="26">
        <v>0</v>
      </c>
      <c r="CJ42" s="26">
        <f t="shared" si="18"/>
        <v>0</v>
      </c>
      <c r="CK42" s="26">
        <v>0</v>
      </c>
      <c r="CL42" s="26">
        <v>0</v>
      </c>
      <c r="CM42" s="26">
        <v>0</v>
      </c>
      <c r="CN42" s="26">
        <v>0</v>
      </c>
      <c r="CO42" s="26">
        <v>0</v>
      </c>
      <c r="CP42" s="26">
        <v>0</v>
      </c>
      <c r="CQ42" s="26">
        <f t="shared" si="19"/>
        <v>109</v>
      </c>
      <c r="CR42" s="26">
        <f t="shared" si="20"/>
        <v>109</v>
      </c>
      <c r="CS42" s="26">
        <v>0</v>
      </c>
      <c r="CT42" s="26">
        <v>0</v>
      </c>
      <c r="CU42" s="26">
        <v>37</v>
      </c>
      <c r="CV42" s="26">
        <v>29</v>
      </c>
      <c r="CW42" s="26">
        <v>1</v>
      </c>
      <c r="CX42" s="26">
        <v>42</v>
      </c>
      <c r="CY42" s="26">
        <f t="shared" si="21"/>
        <v>0</v>
      </c>
      <c r="CZ42" s="26">
        <v>0</v>
      </c>
      <c r="DA42" s="26">
        <v>0</v>
      </c>
      <c r="DB42" s="26">
        <v>0</v>
      </c>
      <c r="DC42" s="26">
        <v>0</v>
      </c>
      <c r="DD42" s="26">
        <v>0</v>
      </c>
      <c r="DE42" s="26">
        <v>0</v>
      </c>
      <c r="DF42" s="26">
        <f t="shared" si="22"/>
        <v>0</v>
      </c>
      <c r="DG42" s="26">
        <f t="shared" si="23"/>
        <v>0</v>
      </c>
      <c r="DH42" s="26">
        <v>0</v>
      </c>
      <c r="DI42" s="26">
        <v>0</v>
      </c>
      <c r="DJ42" s="26">
        <v>0</v>
      </c>
      <c r="DK42" s="26">
        <v>0</v>
      </c>
      <c r="DL42" s="26">
        <v>0</v>
      </c>
      <c r="DM42" s="26">
        <v>0</v>
      </c>
      <c r="DN42" s="26">
        <f t="shared" si="24"/>
        <v>0</v>
      </c>
      <c r="DO42" s="26">
        <v>0</v>
      </c>
      <c r="DP42" s="26">
        <v>0</v>
      </c>
      <c r="DQ42" s="26">
        <v>0</v>
      </c>
      <c r="DR42" s="26">
        <v>0</v>
      </c>
      <c r="DS42" s="26">
        <v>0</v>
      </c>
      <c r="DT42" s="26">
        <v>0</v>
      </c>
      <c r="DU42" s="26">
        <f t="shared" si="25"/>
        <v>0</v>
      </c>
      <c r="DV42" s="26">
        <v>0</v>
      </c>
      <c r="DW42" s="26">
        <v>0</v>
      </c>
      <c r="DX42" s="26">
        <v>0</v>
      </c>
      <c r="DY42" s="26">
        <v>0</v>
      </c>
      <c r="DZ42" s="26">
        <f t="shared" si="26"/>
        <v>17</v>
      </c>
      <c r="EA42" s="26">
        <f t="shared" si="27"/>
        <v>17</v>
      </c>
      <c r="EB42" s="26">
        <v>0</v>
      </c>
      <c r="EC42" s="26">
        <v>0</v>
      </c>
      <c r="ED42" s="26">
        <v>17</v>
      </c>
      <c r="EE42" s="26">
        <v>0</v>
      </c>
      <c r="EF42" s="26">
        <v>0</v>
      </c>
      <c r="EG42" s="26">
        <v>0</v>
      </c>
      <c r="EH42" s="26">
        <f t="shared" si="28"/>
        <v>0</v>
      </c>
      <c r="EI42" s="26">
        <v>0</v>
      </c>
      <c r="EJ42" s="26">
        <v>0</v>
      </c>
      <c r="EK42" s="26">
        <v>0</v>
      </c>
      <c r="EL42" s="26">
        <v>0</v>
      </c>
      <c r="EM42" s="26">
        <v>0</v>
      </c>
      <c r="EN42" s="26">
        <v>0</v>
      </c>
    </row>
    <row r="43" spans="1:144" s="27" customFormat="1" ht="13.5" customHeight="1" x14ac:dyDescent="0.2">
      <c r="A43" s="24" t="s">
        <v>27</v>
      </c>
      <c r="B43" s="25" t="s">
        <v>98</v>
      </c>
      <c r="C43" s="24" t="s">
        <v>99</v>
      </c>
      <c r="D43" s="26">
        <f t="shared" si="0"/>
        <v>2044</v>
      </c>
      <c r="E43" s="26">
        <f t="shared" si="1"/>
        <v>1749</v>
      </c>
      <c r="F43" s="26">
        <f t="shared" si="2"/>
        <v>1744</v>
      </c>
      <c r="G43" s="26">
        <v>0</v>
      </c>
      <c r="H43" s="26">
        <v>1744</v>
      </c>
      <c r="I43" s="26">
        <v>0</v>
      </c>
      <c r="J43" s="26">
        <v>0</v>
      </c>
      <c r="K43" s="26">
        <v>0</v>
      </c>
      <c r="L43" s="26">
        <v>0</v>
      </c>
      <c r="M43" s="26">
        <f t="shared" si="3"/>
        <v>5</v>
      </c>
      <c r="N43" s="26">
        <v>0</v>
      </c>
      <c r="O43" s="26">
        <v>5</v>
      </c>
      <c r="P43" s="26">
        <v>0</v>
      </c>
      <c r="Q43" s="26">
        <v>0</v>
      </c>
      <c r="R43" s="26">
        <v>0</v>
      </c>
      <c r="S43" s="26">
        <v>0</v>
      </c>
      <c r="T43" s="26">
        <f t="shared" si="4"/>
        <v>0</v>
      </c>
      <c r="U43" s="26">
        <f t="shared" si="5"/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f t="shared" si="6"/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f t="shared" si="7"/>
        <v>0</v>
      </c>
      <c r="AJ43" s="26">
        <f t="shared" si="8"/>
        <v>0</v>
      </c>
      <c r="AK43" s="26">
        <v>0</v>
      </c>
      <c r="AL43" s="26">
        <v>0</v>
      </c>
      <c r="AM43" s="26">
        <v>0</v>
      </c>
      <c r="AN43" s="26">
        <v>0</v>
      </c>
      <c r="AO43" s="26">
        <v>0</v>
      </c>
      <c r="AP43" s="26">
        <v>0</v>
      </c>
      <c r="AQ43" s="26">
        <f t="shared" si="9"/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f t="shared" si="10"/>
        <v>0</v>
      </c>
      <c r="AY43" s="26">
        <f t="shared" si="11"/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f t="shared" si="12"/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</v>
      </c>
      <c r="BL43" s="26">
        <v>0</v>
      </c>
      <c r="BM43" s="26">
        <f t="shared" si="13"/>
        <v>0</v>
      </c>
      <c r="BN43" s="26">
        <f t="shared" si="14"/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</v>
      </c>
      <c r="BT43" s="26">
        <v>0</v>
      </c>
      <c r="BU43" s="26">
        <f t="shared" si="15"/>
        <v>0</v>
      </c>
      <c r="BV43" s="26">
        <v>0</v>
      </c>
      <c r="BW43" s="26">
        <v>0</v>
      </c>
      <c r="BX43" s="26">
        <v>0</v>
      </c>
      <c r="BY43" s="26">
        <v>0</v>
      </c>
      <c r="BZ43" s="26">
        <v>0</v>
      </c>
      <c r="CA43" s="26">
        <v>0</v>
      </c>
      <c r="CB43" s="26">
        <f t="shared" si="16"/>
        <v>0</v>
      </c>
      <c r="CC43" s="26">
        <f t="shared" si="17"/>
        <v>0</v>
      </c>
      <c r="CD43" s="26">
        <v>0</v>
      </c>
      <c r="CE43" s="26">
        <v>0</v>
      </c>
      <c r="CF43" s="26">
        <v>0</v>
      </c>
      <c r="CG43" s="26">
        <v>0</v>
      </c>
      <c r="CH43" s="26">
        <v>0</v>
      </c>
      <c r="CI43" s="26">
        <v>0</v>
      </c>
      <c r="CJ43" s="26">
        <f t="shared" si="18"/>
        <v>0</v>
      </c>
      <c r="CK43" s="26">
        <v>0</v>
      </c>
      <c r="CL43" s="26">
        <v>0</v>
      </c>
      <c r="CM43" s="26">
        <v>0</v>
      </c>
      <c r="CN43" s="26">
        <v>0</v>
      </c>
      <c r="CO43" s="26">
        <v>0</v>
      </c>
      <c r="CP43" s="26">
        <v>0</v>
      </c>
      <c r="CQ43" s="26">
        <f t="shared" si="19"/>
        <v>277</v>
      </c>
      <c r="CR43" s="26">
        <f t="shared" si="20"/>
        <v>275</v>
      </c>
      <c r="CS43" s="26">
        <v>0</v>
      </c>
      <c r="CT43" s="26">
        <v>0</v>
      </c>
      <c r="CU43" s="26">
        <v>91</v>
      </c>
      <c r="CV43" s="26">
        <v>116</v>
      </c>
      <c r="CW43" s="26">
        <v>7</v>
      </c>
      <c r="CX43" s="26">
        <v>61</v>
      </c>
      <c r="CY43" s="26">
        <f t="shared" si="21"/>
        <v>2</v>
      </c>
      <c r="CZ43" s="26">
        <v>0</v>
      </c>
      <c r="DA43" s="26">
        <v>0</v>
      </c>
      <c r="DB43" s="26">
        <v>1</v>
      </c>
      <c r="DC43" s="26">
        <v>0</v>
      </c>
      <c r="DD43" s="26">
        <v>0</v>
      </c>
      <c r="DE43" s="26">
        <v>1</v>
      </c>
      <c r="DF43" s="26">
        <f t="shared" si="22"/>
        <v>0</v>
      </c>
      <c r="DG43" s="26">
        <f t="shared" si="23"/>
        <v>0</v>
      </c>
      <c r="DH43" s="26">
        <v>0</v>
      </c>
      <c r="DI43" s="26">
        <v>0</v>
      </c>
      <c r="DJ43" s="26">
        <v>0</v>
      </c>
      <c r="DK43" s="26">
        <v>0</v>
      </c>
      <c r="DL43" s="26">
        <v>0</v>
      </c>
      <c r="DM43" s="26">
        <v>0</v>
      </c>
      <c r="DN43" s="26">
        <f t="shared" si="24"/>
        <v>0</v>
      </c>
      <c r="DO43" s="26">
        <v>0</v>
      </c>
      <c r="DP43" s="26">
        <v>0</v>
      </c>
      <c r="DQ43" s="26">
        <v>0</v>
      </c>
      <c r="DR43" s="26">
        <v>0</v>
      </c>
      <c r="DS43" s="26">
        <v>0</v>
      </c>
      <c r="DT43" s="26">
        <v>0</v>
      </c>
      <c r="DU43" s="26">
        <f t="shared" si="25"/>
        <v>0</v>
      </c>
      <c r="DV43" s="26">
        <v>0</v>
      </c>
      <c r="DW43" s="26">
        <v>0</v>
      </c>
      <c r="DX43" s="26">
        <v>0</v>
      </c>
      <c r="DY43" s="26">
        <v>0</v>
      </c>
      <c r="DZ43" s="26">
        <f t="shared" si="26"/>
        <v>18</v>
      </c>
      <c r="EA43" s="26">
        <f t="shared" si="27"/>
        <v>18</v>
      </c>
      <c r="EB43" s="26">
        <v>0</v>
      </c>
      <c r="EC43" s="26">
        <v>0</v>
      </c>
      <c r="ED43" s="26">
        <v>18</v>
      </c>
      <c r="EE43" s="26">
        <v>0</v>
      </c>
      <c r="EF43" s="26">
        <v>0</v>
      </c>
      <c r="EG43" s="26">
        <v>0</v>
      </c>
      <c r="EH43" s="26">
        <f t="shared" si="28"/>
        <v>0</v>
      </c>
      <c r="EI43" s="26">
        <v>0</v>
      </c>
      <c r="EJ43" s="26">
        <v>0</v>
      </c>
      <c r="EK43" s="26">
        <v>0</v>
      </c>
      <c r="EL43" s="26">
        <v>0</v>
      </c>
      <c r="EM43" s="26">
        <v>0</v>
      </c>
      <c r="EN43" s="26">
        <v>0</v>
      </c>
    </row>
    <row r="44" spans="1:144" s="27" customFormat="1" ht="13.5" customHeight="1" x14ac:dyDescent="0.2">
      <c r="A44" s="24" t="s">
        <v>27</v>
      </c>
      <c r="B44" s="25" t="s">
        <v>100</v>
      </c>
      <c r="C44" s="24" t="s">
        <v>101</v>
      </c>
      <c r="D44" s="26">
        <f t="shared" si="0"/>
        <v>689</v>
      </c>
      <c r="E44" s="26">
        <f t="shared" si="1"/>
        <v>570</v>
      </c>
      <c r="F44" s="26">
        <f t="shared" si="2"/>
        <v>570</v>
      </c>
      <c r="G44" s="26">
        <v>0</v>
      </c>
      <c r="H44" s="26">
        <v>570</v>
      </c>
      <c r="I44" s="26">
        <v>0</v>
      </c>
      <c r="J44" s="26">
        <v>0</v>
      </c>
      <c r="K44" s="26">
        <v>0</v>
      </c>
      <c r="L44" s="26">
        <v>0</v>
      </c>
      <c r="M44" s="26">
        <f t="shared" si="3"/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f t="shared" si="4"/>
        <v>0</v>
      </c>
      <c r="U44" s="26">
        <f t="shared" si="5"/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f t="shared" si="6"/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f t="shared" si="7"/>
        <v>0</v>
      </c>
      <c r="AJ44" s="26">
        <f t="shared" si="8"/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f t="shared" si="9"/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f t="shared" si="10"/>
        <v>0</v>
      </c>
      <c r="AY44" s="26">
        <f t="shared" si="11"/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f t="shared" si="12"/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f t="shared" si="13"/>
        <v>0</v>
      </c>
      <c r="BN44" s="26">
        <f t="shared" si="14"/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f t="shared" si="15"/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>
        <v>0</v>
      </c>
      <c r="CB44" s="26">
        <f t="shared" si="16"/>
        <v>0</v>
      </c>
      <c r="CC44" s="26">
        <f t="shared" si="17"/>
        <v>0</v>
      </c>
      <c r="CD44" s="26">
        <v>0</v>
      </c>
      <c r="CE44" s="26">
        <v>0</v>
      </c>
      <c r="CF44" s="26">
        <v>0</v>
      </c>
      <c r="CG44" s="26">
        <v>0</v>
      </c>
      <c r="CH44" s="26">
        <v>0</v>
      </c>
      <c r="CI44" s="26">
        <v>0</v>
      </c>
      <c r="CJ44" s="26">
        <f t="shared" si="18"/>
        <v>0</v>
      </c>
      <c r="CK44" s="26">
        <v>0</v>
      </c>
      <c r="CL44" s="26">
        <v>0</v>
      </c>
      <c r="CM44" s="26">
        <v>0</v>
      </c>
      <c r="CN44" s="26">
        <v>0</v>
      </c>
      <c r="CO44" s="26">
        <v>0</v>
      </c>
      <c r="CP44" s="26">
        <v>0</v>
      </c>
      <c r="CQ44" s="26">
        <f t="shared" si="19"/>
        <v>103</v>
      </c>
      <c r="CR44" s="26">
        <f t="shared" si="20"/>
        <v>101</v>
      </c>
      <c r="CS44" s="26">
        <v>0</v>
      </c>
      <c r="CT44" s="26">
        <v>0</v>
      </c>
      <c r="CU44" s="26">
        <v>37</v>
      </c>
      <c r="CV44" s="26">
        <v>37</v>
      </c>
      <c r="CW44" s="26">
        <v>3</v>
      </c>
      <c r="CX44" s="26">
        <v>24</v>
      </c>
      <c r="CY44" s="26">
        <f t="shared" si="21"/>
        <v>2</v>
      </c>
      <c r="CZ44" s="26">
        <v>0</v>
      </c>
      <c r="DA44" s="26">
        <v>0</v>
      </c>
      <c r="DB44" s="26">
        <v>0</v>
      </c>
      <c r="DC44" s="26">
        <v>0</v>
      </c>
      <c r="DD44" s="26">
        <v>0</v>
      </c>
      <c r="DE44" s="26">
        <v>2</v>
      </c>
      <c r="DF44" s="26">
        <f t="shared" si="22"/>
        <v>0</v>
      </c>
      <c r="DG44" s="26">
        <f t="shared" si="23"/>
        <v>0</v>
      </c>
      <c r="DH44" s="26">
        <v>0</v>
      </c>
      <c r="DI44" s="26">
        <v>0</v>
      </c>
      <c r="DJ44" s="26">
        <v>0</v>
      </c>
      <c r="DK44" s="26">
        <v>0</v>
      </c>
      <c r="DL44" s="26">
        <v>0</v>
      </c>
      <c r="DM44" s="26">
        <v>0</v>
      </c>
      <c r="DN44" s="26">
        <f t="shared" si="24"/>
        <v>0</v>
      </c>
      <c r="DO44" s="26">
        <v>0</v>
      </c>
      <c r="DP44" s="26">
        <v>0</v>
      </c>
      <c r="DQ44" s="26">
        <v>0</v>
      </c>
      <c r="DR44" s="26">
        <v>0</v>
      </c>
      <c r="DS44" s="26">
        <v>0</v>
      </c>
      <c r="DT44" s="26">
        <v>0</v>
      </c>
      <c r="DU44" s="26">
        <f t="shared" si="25"/>
        <v>0</v>
      </c>
      <c r="DV44" s="26">
        <v>0</v>
      </c>
      <c r="DW44" s="26">
        <v>0</v>
      </c>
      <c r="DX44" s="26">
        <v>0</v>
      </c>
      <c r="DY44" s="26">
        <v>0</v>
      </c>
      <c r="DZ44" s="26">
        <f t="shared" si="26"/>
        <v>16</v>
      </c>
      <c r="EA44" s="26">
        <f t="shared" si="27"/>
        <v>16</v>
      </c>
      <c r="EB44" s="26">
        <v>0</v>
      </c>
      <c r="EC44" s="26">
        <v>0</v>
      </c>
      <c r="ED44" s="26">
        <v>16</v>
      </c>
      <c r="EE44" s="26">
        <v>0</v>
      </c>
      <c r="EF44" s="26">
        <v>0</v>
      </c>
      <c r="EG44" s="26">
        <v>0</v>
      </c>
      <c r="EH44" s="26">
        <f t="shared" si="28"/>
        <v>0</v>
      </c>
      <c r="EI44" s="26">
        <v>0</v>
      </c>
      <c r="EJ44" s="26">
        <v>0</v>
      </c>
      <c r="EK44" s="26">
        <v>0</v>
      </c>
      <c r="EL44" s="26">
        <v>0</v>
      </c>
      <c r="EM44" s="26">
        <v>0</v>
      </c>
      <c r="EN44" s="26">
        <v>0</v>
      </c>
    </row>
    <row r="45" spans="1:144" s="27" customFormat="1" ht="13.5" customHeight="1" x14ac:dyDescent="0.2">
      <c r="A45" s="24" t="s">
        <v>27</v>
      </c>
      <c r="B45" s="25" t="s">
        <v>102</v>
      </c>
      <c r="C45" s="24" t="s">
        <v>103</v>
      </c>
      <c r="D45" s="26">
        <f t="shared" si="0"/>
        <v>2180</v>
      </c>
      <c r="E45" s="26">
        <f t="shared" si="1"/>
        <v>1829</v>
      </c>
      <c r="F45" s="26">
        <f t="shared" si="2"/>
        <v>1827</v>
      </c>
      <c r="G45" s="26">
        <v>0</v>
      </c>
      <c r="H45" s="26">
        <v>1827</v>
      </c>
      <c r="I45" s="26">
        <v>0</v>
      </c>
      <c r="J45" s="26">
        <v>0</v>
      </c>
      <c r="K45" s="26">
        <v>0</v>
      </c>
      <c r="L45" s="26">
        <v>0</v>
      </c>
      <c r="M45" s="26">
        <f t="shared" si="3"/>
        <v>2</v>
      </c>
      <c r="N45" s="26">
        <v>0</v>
      </c>
      <c r="O45" s="26">
        <v>2</v>
      </c>
      <c r="P45" s="26">
        <v>0</v>
      </c>
      <c r="Q45" s="26">
        <v>0</v>
      </c>
      <c r="R45" s="26">
        <v>0</v>
      </c>
      <c r="S45" s="26">
        <v>0</v>
      </c>
      <c r="T45" s="26">
        <f t="shared" si="4"/>
        <v>0</v>
      </c>
      <c r="U45" s="26">
        <f t="shared" si="5"/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f t="shared" si="6"/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f t="shared" si="7"/>
        <v>0</v>
      </c>
      <c r="AJ45" s="26">
        <f t="shared" si="8"/>
        <v>0</v>
      </c>
      <c r="AK45" s="26">
        <v>0</v>
      </c>
      <c r="AL45" s="26">
        <v>0</v>
      </c>
      <c r="AM45" s="26">
        <v>0</v>
      </c>
      <c r="AN45" s="26">
        <v>0</v>
      </c>
      <c r="AO45" s="26">
        <v>0</v>
      </c>
      <c r="AP45" s="26">
        <v>0</v>
      </c>
      <c r="AQ45" s="26">
        <f t="shared" si="9"/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f t="shared" si="10"/>
        <v>0</v>
      </c>
      <c r="AY45" s="26">
        <f t="shared" si="11"/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f t="shared" si="12"/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f t="shared" si="13"/>
        <v>0</v>
      </c>
      <c r="BN45" s="26">
        <f t="shared" si="14"/>
        <v>0</v>
      </c>
      <c r="BO45" s="26">
        <v>0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6">
        <f t="shared" si="15"/>
        <v>0</v>
      </c>
      <c r="BV45" s="26">
        <v>0</v>
      </c>
      <c r="BW45" s="26">
        <v>0</v>
      </c>
      <c r="BX45" s="26">
        <v>0</v>
      </c>
      <c r="BY45" s="26">
        <v>0</v>
      </c>
      <c r="BZ45" s="26">
        <v>0</v>
      </c>
      <c r="CA45" s="26">
        <v>0</v>
      </c>
      <c r="CB45" s="26">
        <f t="shared" si="16"/>
        <v>0</v>
      </c>
      <c r="CC45" s="26">
        <f t="shared" si="17"/>
        <v>0</v>
      </c>
      <c r="CD45" s="26">
        <v>0</v>
      </c>
      <c r="CE45" s="26">
        <v>0</v>
      </c>
      <c r="CF45" s="26">
        <v>0</v>
      </c>
      <c r="CG45" s="26">
        <v>0</v>
      </c>
      <c r="CH45" s="26">
        <v>0</v>
      </c>
      <c r="CI45" s="26">
        <v>0</v>
      </c>
      <c r="CJ45" s="26">
        <f t="shared" si="18"/>
        <v>0</v>
      </c>
      <c r="CK45" s="26">
        <v>0</v>
      </c>
      <c r="CL45" s="26">
        <v>0</v>
      </c>
      <c r="CM45" s="26">
        <v>0</v>
      </c>
      <c r="CN45" s="26">
        <v>0</v>
      </c>
      <c r="CO45" s="26">
        <v>0</v>
      </c>
      <c r="CP45" s="26">
        <v>0</v>
      </c>
      <c r="CQ45" s="26">
        <f t="shared" si="19"/>
        <v>263</v>
      </c>
      <c r="CR45" s="26">
        <f t="shared" si="20"/>
        <v>263</v>
      </c>
      <c r="CS45" s="26">
        <v>0</v>
      </c>
      <c r="CT45" s="26">
        <v>0</v>
      </c>
      <c r="CU45" s="26">
        <v>69</v>
      </c>
      <c r="CV45" s="26">
        <v>74</v>
      </c>
      <c r="CW45" s="26">
        <v>6</v>
      </c>
      <c r="CX45" s="26">
        <v>114</v>
      </c>
      <c r="CY45" s="26">
        <f t="shared" si="21"/>
        <v>0</v>
      </c>
      <c r="CZ45" s="26">
        <v>0</v>
      </c>
      <c r="DA45" s="26">
        <v>0</v>
      </c>
      <c r="DB45" s="26">
        <v>0</v>
      </c>
      <c r="DC45" s="26">
        <v>0</v>
      </c>
      <c r="DD45" s="26">
        <v>0</v>
      </c>
      <c r="DE45" s="26">
        <v>0</v>
      </c>
      <c r="DF45" s="26">
        <f t="shared" si="22"/>
        <v>0</v>
      </c>
      <c r="DG45" s="26">
        <f t="shared" si="23"/>
        <v>0</v>
      </c>
      <c r="DH45" s="26">
        <v>0</v>
      </c>
      <c r="DI45" s="26">
        <v>0</v>
      </c>
      <c r="DJ45" s="26">
        <v>0</v>
      </c>
      <c r="DK45" s="26">
        <v>0</v>
      </c>
      <c r="DL45" s="26">
        <v>0</v>
      </c>
      <c r="DM45" s="26">
        <v>0</v>
      </c>
      <c r="DN45" s="26">
        <f t="shared" si="24"/>
        <v>0</v>
      </c>
      <c r="DO45" s="26">
        <v>0</v>
      </c>
      <c r="DP45" s="26">
        <v>0</v>
      </c>
      <c r="DQ45" s="26">
        <v>0</v>
      </c>
      <c r="DR45" s="26">
        <v>0</v>
      </c>
      <c r="DS45" s="26">
        <v>0</v>
      </c>
      <c r="DT45" s="26">
        <v>0</v>
      </c>
      <c r="DU45" s="26">
        <f t="shared" si="25"/>
        <v>0</v>
      </c>
      <c r="DV45" s="26">
        <v>0</v>
      </c>
      <c r="DW45" s="26">
        <v>0</v>
      </c>
      <c r="DX45" s="26">
        <v>0</v>
      </c>
      <c r="DY45" s="26">
        <v>0</v>
      </c>
      <c r="DZ45" s="26">
        <f t="shared" si="26"/>
        <v>88</v>
      </c>
      <c r="EA45" s="26">
        <f t="shared" si="27"/>
        <v>2</v>
      </c>
      <c r="EB45" s="26">
        <v>0</v>
      </c>
      <c r="EC45" s="26">
        <v>0</v>
      </c>
      <c r="ED45" s="26">
        <v>2</v>
      </c>
      <c r="EE45" s="26">
        <v>0</v>
      </c>
      <c r="EF45" s="26">
        <v>0</v>
      </c>
      <c r="EG45" s="26">
        <v>0</v>
      </c>
      <c r="EH45" s="26">
        <f t="shared" si="28"/>
        <v>86</v>
      </c>
      <c r="EI45" s="26">
        <v>0</v>
      </c>
      <c r="EJ45" s="26">
        <v>0</v>
      </c>
      <c r="EK45" s="26">
        <v>86</v>
      </c>
      <c r="EL45" s="26">
        <v>0</v>
      </c>
      <c r="EM45" s="26">
        <v>0</v>
      </c>
      <c r="EN45" s="26">
        <v>0</v>
      </c>
    </row>
    <row r="46" spans="1:144" s="27" customFormat="1" ht="13.5" customHeight="1" x14ac:dyDescent="0.2">
      <c r="A46" s="24" t="s">
        <v>27</v>
      </c>
      <c r="B46" s="25" t="s">
        <v>104</v>
      </c>
      <c r="C46" s="24" t="s">
        <v>105</v>
      </c>
      <c r="D46" s="26">
        <f t="shared" si="0"/>
        <v>1614</v>
      </c>
      <c r="E46" s="26">
        <f t="shared" si="1"/>
        <v>1347</v>
      </c>
      <c r="F46" s="26">
        <f t="shared" si="2"/>
        <v>1329</v>
      </c>
      <c r="G46" s="26">
        <v>0</v>
      </c>
      <c r="H46" s="26">
        <v>1329</v>
      </c>
      <c r="I46" s="26">
        <v>0</v>
      </c>
      <c r="J46" s="26">
        <v>0</v>
      </c>
      <c r="K46" s="26">
        <v>0</v>
      </c>
      <c r="L46" s="26">
        <v>0</v>
      </c>
      <c r="M46" s="26">
        <f t="shared" si="3"/>
        <v>18</v>
      </c>
      <c r="N46" s="26">
        <v>0</v>
      </c>
      <c r="O46" s="26">
        <v>18</v>
      </c>
      <c r="P46" s="26">
        <v>0</v>
      </c>
      <c r="Q46" s="26">
        <v>0</v>
      </c>
      <c r="R46" s="26">
        <v>0</v>
      </c>
      <c r="S46" s="26">
        <v>0</v>
      </c>
      <c r="T46" s="26">
        <f t="shared" si="4"/>
        <v>0</v>
      </c>
      <c r="U46" s="26">
        <f t="shared" si="5"/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f t="shared" si="6"/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f t="shared" si="7"/>
        <v>0</v>
      </c>
      <c r="AJ46" s="26">
        <f t="shared" si="8"/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f t="shared" si="9"/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f t="shared" si="10"/>
        <v>0</v>
      </c>
      <c r="AY46" s="26">
        <f t="shared" si="11"/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f t="shared" si="12"/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f t="shared" si="13"/>
        <v>0</v>
      </c>
      <c r="BN46" s="26">
        <f t="shared" si="14"/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f t="shared" si="15"/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>
        <v>0</v>
      </c>
      <c r="CB46" s="26">
        <f t="shared" si="16"/>
        <v>0</v>
      </c>
      <c r="CC46" s="26">
        <f t="shared" si="17"/>
        <v>0</v>
      </c>
      <c r="CD46" s="26">
        <v>0</v>
      </c>
      <c r="CE46" s="26">
        <v>0</v>
      </c>
      <c r="CF46" s="26">
        <v>0</v>
      </c>
      <c r="CG46" s="26">
        <v>0</v>
      </c>
      <c r="CH46" s="26">
        <v>0</v>
      </c>
      <c r="CI46" s="26">
        <v>0</v>
      </c>
      <c r="CJ46" s="26">
        <f t="shared" si="18"/>
        <v>0</v>
      </c>
      <c r="CK46" s="26">
        <v>0</v>
      </c>
      <c r="CL46" s="26">
        <v>0</v>
      </c>
      <c r="CM46" s="26">
        <v>0</v>
      </c>
      <c r="CN46" s="26">
        <v>0</v>
      </c>
      <c r="CO46" s="26">
        <v>0</v>
      </c>
      <c r="CP46" s="26">
        <v>0</v>
      </c>
      <c r="CQ46" s="26">
        <f t="shared" si="19"/>
        <v>88</v>
      </c>
      <c r="CR46" s="26">
        <f t="shared" si="20"/>
        <v>88</v>
      </c>
      <c r="CS46" s="26">
        <v>0</v>
      </c>
      <c r="CT46" s="26">
        <v>0</v>
      </c>
      <c r="CU46" s="26">
        <v>88</v>
      </c>
      <c r="CV46" s="26">
        <v>0</v>
      </c>
      <c r="CW46" s="26">
        <v>0</v>
      </c>
      <c r="CX46" s="26">
        <v>0</v>
      </c>
      <c r="CY46" s="26">
        <f t="shared" si="21"/>
        <v>0</v>
      </c>
      <c r="CZ46" s="26">
        <v>0</v>
      </c>
      <c r="DA46" s="26">
        <v>0</v>
      </c>
      <c r="DB46" s="26">
        <v>0</v>
      </c>
      <c r="DC46" s="26">
        <v>0</v>
      </c>
      <c r="DD46" s="26">
        <v>0</v>
      </c>
      <c r="DE46" s="26">
        <v>0</v>
      </c>
      <c r="DF46" s="26">
        <f t="shared" si="22"/>
        <v>133</v>
      </c>
      <c r="DG46" s="26">
        <f t="shared" si="23"/>
        <v>133</v>
      </c>
      <c r="DH46" s="26">
        <v>0</v>
      </c>
      <c r="DI46" s="26">
        <v>0</v>
      </c>
      <c r="DJ46" s="26">
        <v>0</v>
      </c>
      <c r="DK46" s="26">
        <v>47</v>
      </c>
      <c r="DL46" s="26">
        <v>6</v>
      </c>
      <c r="DM46" s="26">
        <v>80</v>
      </c>
      <c r="DN46" s="26">
        <f t="shared" si="24"/>
        <v>0</v>
      </c>
      <c r="DO46" s="26">
        <v>0</v>
      </c>
      <c r="DP46" s="26">
        <v>0</v>
      </c>
      <c r="DQ46" s="26">
        <v>0</v>
      </c>
      <c r="DR46" s="26">
        <v>0</v>
      </c>
      <c r="DS46" s="26">
        <v>0</v>
      </c>
      <c r="DT46" s="26">
        <v>0</v>
      </c>
      <c r="DU46" s="26">
        <f t="shared" si="25"/>
        <v>23</v>
      </c>
      <c r="DV46" s="26">
        <v>23</v>
      </c>
      <c r="DW46" s="26">
        <v>0</v>
      </c>
      <c r="DX46" s="26">
        <v>0</v>
      </c>
      <c r="DY46" s="26">
        <v>0</v>
      </c>
      <c r="DZ46" s="26">
        <f t="shared" si="26"/>
        <v>23</v>
      </c>
      <c r="EA46" s="26">
        <f t="shared" si="27"/>
        <v>23</v>
      </c>
      <c r="EB46" s="26">
        <v>0</v>
      </c>
      <c r="EC46" s="26">
        <v>0</v>
      </c>
      <c r="ED46" s="26">
        <v>0</v>
      </c>
      <c r="EE46" s="26">
        <v>0</v>
      </c>
      <c r="EF46" s="26">
        <v>23</v>
      </c>
      <c r="EG46" s="26">
        <v>0</v>
      </c>
      <c r="EH46" s="26">
        <f t="shared" si="28"/>
        <v>0</v>
      </c>
      <c r="EI46" s="26">
        <v>0</v>
      </c>
      <c r="EJ46" s="26">
        <v>0</v>
      </c>
      <c r="EK46" s="26">
        <v>0</v>
      </c>
      <c r="EL46" s="26">
        <v>0</v>
      </c>
      <c r="EM46" s="26">
        <v>0</v>
      </c>
      <c r="EN46" s="26">
        <v>0</v>
      </c>
    </row>
    <row r="47" spans="1:144" s="27" customFormat="1" ht="13.5" customHeight="1" x14ac:dyDescent="0.2">
      <c r="A47" s="24" t="s">
        <v>27</v>
      </c>
      <c r="B47" s="25" t="s">
        <v>106</v>
      </c>
      <c r="C47" s="24" t="s">
        <v>107</v>
      </c>
      <c r="D47" s="26">
        <f t="shared" si="0"/>
        <v>340</v>
      </c>
      <c r="E47" s="26">
        <f t="shared" si="1"/>
        <v>254</v>
      </c>
      <c r="F47" s="26">
        <f t="shared" si="2"/>
        <v>254</v>
      </c>
      <c r="G47" s="26">
        <v>0</v>
      </c>
      <c r="H47" s="26">
        <v>254</v>
      </c>
      <c r="I47" s="26">
        <v>0</v>
      </c>
      <c r="J47" s="26">
        <v>0</v>
      </c>
      <c r="K47" s="26">
        <v>0</v>
      </c>
      <c r="L47" s="26">
        <v>0</v>
      </c>
      <c r="M47" s="26">
        <f t="shared" si="3"/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f t="shared" si="4"/>
        <v>0</v>
      </c>
      <c r="U47" s="26">
        <f t="shared" si="5"/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f t="shared" si="6"/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>
        <v>0</v>
      </c>
      <c r="AI47" s="26">
        <f t="shared" si="7"/>
        <v>0</v>
      </c>
      <c r="AJ47" s="26">
        <f t="shared" si="8"/>
        <v>0</v>
      </c>
      <c r="AK47" s="26">
        <v>0</v>
      </c>
      <c r="AL47" s="26">
        <v>0</v>
      </c>
      <c r="AM47" s="26">
        <v>0</v>
      </c>
      <c r="AN47" s="26">
        <v>0</v>
      </c>
      <c r="AO47" s="26">
        <v>0</v>
      </c>
      <c r="AP47" s="26">
        <v>0</v>
      </c>
      <c r="AQ47" s="26">
        <f t="shared" si="9"/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f t="shared" si="10"/>
        <v>0</v>
      </c>
      <c r="AY47" s="26">
        <f t="shared" si="11"/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f t="shared" si="12"/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f t="shared" si="13"/>
        <v>0</v>
      </c>
      <c r="BN47" s="26">
        <f t="shared" si="14"/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6">
        <f t="shared" si="15"/>
        <v>0</v>
      </c>
      <c r="BV47" s="26">
        <v>0</v>
      </c>
      <c r="BW47" s="26">
        <v>0</v>
      </c>
      <c r="BX47" s="26">
        <v>0</v>
      </c>
      <c r="BY47" s="26">
        <v>0</v>
      </c>
      <c r="BZ47" s="26">
        <v>0</v>
      </c>
      <c r="CA47" s="26">
        <v>0</v>
      </c>
      <c r="CB47" s="26">
        <f t="shared" si="16"/>
        <v>0</v>
      </c>
      <c r="CC47" s="26">
        <f t="shared" si="17"/>
        <v>0</v>
      </c>
      <c r="CD47" s="26">
        <v>0</v>
      </c>
      <c r="CE47" s="26">
        <v>0</v>
      </c>
      <c r="CF47" s="26">
        <v>0</v>
      </c>
      <c r="CG47" s="26">
        <v>0</v>
      </c>
      <c r="CH47" s="26">
        <v>0</v>
      </c>
      <c r="CI47" s="26">
        <v>0</v>
      </c>
      <c r="CJ47" s="26">
        <f t="shared" si="18"/>
        <v>0</v>
      </c>
      <c r="CK47" s="26">
        <v>0</v>
      </c>
      <c r="CL47" s="26">
        <v>0</v>
      </c>
      <c r="CM47" s="26">
        <v>0</v>
      </c>
      <c r="CN47" s="26">
        <v>0</v>
      </c>
      <c r="CO47" s="26">
        <v>0</v>
      </c>
      <c r="CP47" s="26">
        <v>0</v>
      </c>
      <c r="CQ47" s="26">
        <f t="shared" si="19"/>
        <v>80</v>
      </c>
      <c r="CR47" s="26">
        <f t="shared" si="20"/>
        <v>80</v>
      </c>
      <c r="CS47" s="26">
        <v>0</v>
      </c>
      <c r="CT47" s="26">
        <v>0</v>
      </c>
      <c r="CU47" s="26">
        <v>25</v>
      </c>
      <c r="CV47" s="26">
        <v>40</v>
      </c>
      <c r="CW47" s="26">
        <v>0</v>
      </c>
      <c r="CX47" s="26">
        <v>15</v>
      </c>
      <c r="CY47" s="26">
        <f t="shared" si="21"/>
        <v>0</v>
      </c>
      <c r="CZ47" s="26">
        <v>0</v>
      </c>
      <c r="DA47" s="26">
        <v>0</v>
      </c>
      <c r="DB47" s="26">
        <v>0</v>
      </c>
      <c r="DC47" s="26">
        <v>0</v>
      </c>
      <c r="DD47" s="26">
        <v>0</v>
      </c>
      <c r="DE47" s="26">
        <v>0</v>
      </c>
      <c r="DF47" s="26">
        <f t="shared" si="22"/>
        <v>0</v>
      </c>
      <c r="DG47" s="26">
        <f t="shared" si="23"/>
        <v>0</v>
      </c>
      <c r="DH47" s="26">
        <v>0</v>
      </c>
      <c r="DI47" s="26">
        <v>0</v>
      </c>
      <c r="DJ47" s="26">
        <v>0</v>
      </c>
      <c r="DK47" s="26">
        <v>0</v>
      </c>
      <c r="DL47" s="26">
        <v>0</v>
      </c>
      <c r="DM47" s="26">
        <v>0</v>
      </c>
      <c r="DN47" s="26">
        <f t="shared" si="24"/>
        <v>0</v>
      </c>
      <c r="DO47" s="26">
        <v>0</v>
      </c>
      <c r="DP47" s="26">
        <v>0</v>
      </c>
      <c r="DQ47" s="26">
        <v>0</v>
      </c>
      <c r="DR47" s="26">
        <v>0</v>
      </c>
      <c r="DS47" s="26">
        <v>0</v>
      </c>
      <c r="DT47" s="26">
        <v>0</v>
      </c>
      <c r="DU47" s="26">
        <f t="shared" si="25"/>
        <v>0</v>
      </c>
      <c r="DV47" s="26">
        <v>0</v>
      </c>
      <c r="DW47" s="26">
        <v>0</v>
      </c>
      <c r="DX47" s="26">
        <v>0</v>
      </c>
      <c r="DY47" s="26">
        <v>0</v>
      </c>
      <c r="DZ47" s="26">
        <f t="shared" si="26"/>
        <v>6</v>
      </c>
      <c r="EA47" s="26">
        <f t="shared" si="27"/>
        <v>6</v>
      </c>
      <c r="EB47" s="26">
        <v>0</v>
      </c>
      <c r="EC47" s="26">
        <v>0</v>
      </c>
      <c r="ED47" s="26">
        <v>6</v>
      </c>
      <c r="EE47" s="26">
        <v>0</v>
      </c>
      <c r="EF47" s="26">
        <v>0</v>
      </c>
      <c r="EG47" s="26">
        <v>0</v>
      </c>
      <c r="EH47" s="26">
        <f t="shared" si="28"/>
        <v>0</v>
      </c>
      <c r="EI47" s="26">
        <v>0</v>
      </c>
      <c r="EJ47" s="26">
        <v>0</v>
      </c>
      <c r="EK47" s="26">
        <v>0</v>
      </c>
      <c r="EL47" s="26">
        <v>0</v>
      </c>
      <c r="EM47" s="26">
        <v>0</v>
      </c>
      <c r="EN47" s="26">
        <v>0</v>
      </c>
    </row>
    <row r="48" spans="1:144" s="27" customFormat="1" ht="13.5" customHeight="1" x14ac:dyDescent="0.2">
      <c r="A48" s="24" t="s">
        <v>27</v>
      </c>
      <c r="B48" s="25" t="s">
        <v>108</v>
      </c>
      <c r="C48" s="24" t="s">
        <v>109</v>
      </c>
      <c r="D48" s="26">
        <f t="shared" si="0"/>
        <v>4238</v>
      </c>
      <c r="E48" s="26">
        <f t="shared" si="1"/>
        <v>3733</v>
      </c>
      <c r="F48" s="26">
        <f t="shared" si="2"/>
        <v>3728</v>
      </c>
      <c r="G48" s="26">
        <v>0</v>
      </c>
      <c r="H48" s="26">
        <v>3728</v>
      </c>
      <c r="I48" s="26">
        <v>0</v>
      </c>
      <c r="J48" s="26">
        <v>0</v>
      </c>
      <c r="K48" s="26">
        <v>0</v>
      </c>
      <c r="L48" s="26">
        <v>0</v>
      </c>
      <c r="M48" s="26">
        <f t="shared" si="3"/>
        <v>5</v>
      </c>
      <c r="N48" s="26">
        <v>0</v>
      </c>
      <c r="O48" s="26">
        <v>5</v>
      </c>
      <c r="P48" s="26">
        <v>0</v>
      </c>
      <c r="Q48" s="26">
        <v>0</v>
      </c>
      <c r="R48" s="26">
        <v>0</v>
      </c>
      <c r="S48" s="26">
        <v>0</v>
      </c>
      <c r="T48" s="26">
        <f t="shared" si="4"/>
        <v>0</v>
      </c>
      <c r="U48" s="26">
        <f t="shared" si="5"/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f t="shared" si="6"/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f t="shared" si="7"/>
        <v>0</v>
      </c>
      <c r="AJ48" s="26">
        <f t="shared" si="8"/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v>0</v>
      </c>
      <c r="AQ48" s="26">
        <f t="shared" si="9"/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f t="shared" si="10"/>
        <v>0</v>
      </c>
      <c r="AY48" s="26">
        <f t="shared" si="11"/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f t="shared" si="12"/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f t="shared" si="13"/>
        <v>0</v>
      </c>
      <c r="BN48" s="26">
        <f t="shared" si="14"/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6">
        <f t="shared" si="15"/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>
        <v>0</v>
      </c>
      <c r="CB48" s="26">
        <f t="shared" si="16"/>
        <v>0</v>
      </c>
      <c r="CC48" s="26">
        <f t="shared" si="17"/>
        <v>0</v>
      </c>
      <c r="CD48" s="26">
        <v>0</v>
      </c>
      <c r="CE48" s="26">
        <v>0</v>
      </c>
      <c r="CF48" s="26">
        <v>0</v>
      </c>
      <c r="CG48" s="26">
        <v>0</v>
      </c>
      <c r="CH48" s="26">
        <v>0</v>
      </c>
      <c r="CI48" s="26">
        <v>0</v>
      </c>
      <c r="CJ48" s="26">
        <f t="shared" si="18"/>
        <v>0</v>
      </c>
      <c r="CK48" s="26">
        <v>0</v>
      </c>
      <c r="CL48" s="26">
        <v>0</v>
      </c>
      <c r="CM48" s="26">
        <v>0</v>
      </c>
      <c r="CN48" s="26">
        <v>0</v>
      </c>
      <c r="CO48" s="26">
        <v>0</v>
      </c>
      <c r="CP48" s="26">
        <v>0</v>
      </c>
      <c r="CQ48" s="26">
        <f t="shared" si="19"/>
        <v>382</v>
      </c>
      <c r="CR48" s="26">
        <f t="shared" si="20"/>
        <v>378</v>
      </c>
      <c r="CS48" s="26">
        <v>0</v>
      </c>
      <c r="CT48" s="26">
        <v>0</v>
      </c>
      <c r="CU48" s="26">
        <v>151</v>
      </c>
      <c r="CV48" s="26">
        <v>87</v>
      </c>
      <c r="CW48" s="26">
        <v>10</v>
      </c>
      <c r="CX48" s="26">
        <v>130</v>
      </c>
      <c r="CY48" s="26">
        <f t="shared" si="21"/>
        <v>4</v>
      </c>
      <c r="CZ48" s="26">
        <v>0</v>
      </c>
      <c r="DA48" s="26">
        <v>0</v>
      </c>
      <c r="DB48" s="26">
        <v>2</v>
      </c>
      <c r="DC48" s="26">
        <v>0</v>
      </c>
      <c r="DD48" s="26">
        <v>0</v>
      </c>
      <c r="DE48" s="26">
        <v>2</v>
      </c>
      <c r="DF48" s="26">
        <f t="shared" si="22"/>
        <v>0</v>
      </c>
      <c r="DG48" s="26">
        <f t="shared" si="23"/>
        <v>0</v>
      </c>
      <c r="DH48" s="26">
        <v>0</v>
      </c>
      <c r="DI48" s="26">
        <v>0</v>
      </c>
      <c r="DJ48" s="26">
        <v>0</v>
      </c>
      <c r="DK48" s="26">
        <v>0</v>
      </c>
      <c r="DL48" s="26">
        <v>0</v>
      </c>
      <c r="DM48" s="26">
        <v>0</v>
      </c>
      <c r="DN48" s="26">
        <f t="shared" si="24"/>
        <v>0</v>
      </c>
      <c r="DO48" s="26">
        <v>0</v>
      </c>
      <c r="DP48" s="26">
        <v>0</v>
      </c>
      <c r="DQ48" s="26">
        <v>0</v>
      </c>
      <c r="DR48" s="26">
        <v>0</v>
      </c>
      <c r="DS48" s="26">
        <v>0</v>
      </c>
      <c r="DT48" s="26">
        <v>0</v>
      </c>
      <c r="DU48" s="26">
        <f t="shared" si="25"/>
        <v>63</v>
      </c>
      <c r="DV48" s="26">
        <v>63</v>
      </c>
      <c r="DW48" s="26">
        <v>0</v>
      </c>
      <c r="DX48" s="26">
        <v>0</v>
      </c>
      <c r="DY48" s="26">
        <v>0</v>
      </c>
      <c r="DZ48" s="26">
        <f t="shared" si="26"/>
        <v>60</v>
      </c>
      <c r="EA48" s="26">
        <f t="shared" si="27"/>
        <v>34</v>
      </c>
      <c r="EB48" s="26">
        <v>0</v>
      </c>
      <c r="EC48" s="26">
        <v>0</v>
      </c>
      <c r="ED48" s="26">
        <v>34</v>
      </c>
      <c r="EE48" s="26">
        <v>0</v>
      </c>
      <c r="EF48" s="26">
        <v>0</v>
      </c>
      <c r="EG48" s="26">
        <v>0</v>
      </c>
      <c r="EH48" s="26">
        <f t="shared" si="28"/>
        <v>26</v>
      </c>
      <c r="EI48" s="26">
        <v>0</v>
      </c>
      <c r="EJ48" s="26">
        <v>0</v>
      </c>
      <c r="EK48" s="26">
        <v>26</v>
      </c>
      <c r="EL48" s="26">
        <v>0</v>
      </c>
      <c r="EM48" s="26">
        <v>0</v>
      </c>
      <c r="EN48" s="26">
        <v>0</v>
      </c>
    </row>
    <row r="49" spans="1:144" s="27" customFormat="1" ht="13.5" customHeight="1" x14ac:dyDescent="0.2">
      <c r="A49" s="24" t="s">
        <v>27</v>
      </c>
      <c r="B49" s="25" t="s">
        <v>110</v>
      </c>
      <c r="C49" s="24" t="s">
        <v>111</v>
      </c>
      <c r="D49" s="26">
        <f t="shared" si="0"/>
        <v>514</v>
      </c>
      <c r="E49" s="26">
        <f t="shared" si="1"/>
        <v>330</v>
      </c>
      <c r="F49" s="26">
        <f t="shared" si="2"/>
        <v>330</v>
      </c>
      <c r="G49" s="26">
        <v>0</v>
      </c>
      <c r="H49" s="26">
        <v>330</v>
      </c>
      <c r="I49" s="26">
        <v>0</v>
      </c>
      <c r="J49" s="26">
        <v>0</v>
      </c>
      <c r="K49" s="26">
        <v>0</v>
      </c>
      <c r="L49" s="26">
        <v>0</v>
      </c>
      <c r="M49" s="26">
        <f t="shared" si="3"/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f t="shared" si="4"/>
        <v>0</v>
      </c>
      <c r="U49" s="26">
        <f t="shared" si="5"/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f t="shared" si="6"/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f t="shared" si="7"/>
        <v>0</v>
      </c>
      <c r="AJ49" s="26">
        <f t="shared" si="8"/>
        <v>0</v>
      </c>
      <c r="AK49" s="26">
        <v>0</v>
      </c>
      <c r="AL49" s="26">
        <v>0</v>
      </c>
      <c r="AM49" s="26">
        <v>0</v>
      </c>
      <c r="AN49" s="26">
        <v>0</v>
      </c>
      <c r="AO49" s="26">
        <v>0</v>
      </c>
      <c r="AP49" s="26">
        <v>0</v>
      </c>
      <c r="AQ49" s="26">
        <f t="shared" si="9"/>
        <v>0</v>
      </c>
      <c r="AR49" s="26">
        <v>0</v>
      </c>
      <c r="AS49" s="26">
        <v>0</v>
      </c>
      <c r="AT49" s="26">
        <v>0</v>
      </c>
      <c r="AU49" s="26">
        <v>0</v>
      </c>
      <c r="AV49" s="26">
        <v>0</v>
      </c>
      <c r="AW49" s="26">
        <v>0</v>
      </c>
      <c r="AX49" s="26">
        <f t="shared" si="10"/>
        <v>0</v>
      </c>
      <c r="AY49" s="26">
        <f t="shared" si="11"/>
        <v>0</v>
      </c>
      <c r="AZ49" s="26">
        <v>0</v>
      </c>
      <c r="BA49" s="26">
        <v>0</v>
      </c>
      <c r="BB49" s="26">
        <v>0</v>
      </c>
      <c r="BC49" s="26">
        <v>0</v>
      </c>
      <c r="BD49" s="26">
        <v>0</v>
      </c>
      <c r="BE49" s="26">
        <v>0</v>
      </c>
      <c r="BF49" s="26">
        <f t="shared" si="12"/>
        <v>0</v>
      </c>
      <c r="BG49" s="26">
        <v>0</v>
      </c>
      <c r="BH49" s="26">
        <v>0</v>
      </c>
      <c r="BI49" s="26">
        <v>0</v>
      </c>
      <c r="BJ49" s="26">
        <v>0</v>
      </c>
      <c r="BK49" s="26">
        <v>0</v>
      </c>
      <c r="BL49" s="26">
        <v>0</v>
      </c>
      <c r="BM49" s="26">
        <f t="shared" si="13"/>
        <v>0</v>
      </c>
      <c r="BN49" s="26">
        <f t="shared" si="14"/>
        <v>0</v>
      </c>
      <c r="BO49" s="26">
        <v>0</v>
      </c>
      <c r="BP49" s="26">
        <v>0</v>
      </c>
      <c r="BQ49" s="26">
        <v>0</v>
      </c>
      <c r="BR49" s="26">
        <v>0</v>
      </c>
      <c r="BS49" s="26">
        <v>0</v>
      </c>
      <c r="BT49" s="26">
        <v>0</v>
      </c>
      <c r="BU49" s="26">
        <f t="shared" si="15"/>
        <v>0</v>
      </c>
      <c r="BV49" s="26">
        <v>0</v>
      </c>
      <c r="BW49" s="26">
        <v>0</v>
      </c>
      <c r="BX49" s="26">
        <v>0</v>
      </c>
      <c r="BY49" s="26">
        <v>0</v>
      </c>
      <c r="BZ49" s="26">
        <v>0</v>
      </c>
      <c r="CA49" s="26">
        <v>0</v>
      </c>
      <c r="CB49" s="26">
        <f t="shared" si="16"/>
        <v>33</v>
      </c>
      <c r="CC49" s="26">
        <f t="shared" si="17"/>
        <v>12</v>
      </c>
      <c r="CD49" s="26">
        <v>0</v>
      </c>
      <c r="CE49" s="26">
        <v>0</v>
      </c>
      <c r="CF49" s="26">
        <v>0</v>
      </c>
      <c r="CG49" s="26">
        <v>12</v>
      </c>
      <c r="CH49" s="26">
        <v>0</v>
      </c>
      <c r="CI49" s="26">
        <v>0</v>
      </c>
      <c r="CJ49" s="26">
        <f t="shared" si="18"/>
        <v>21</v>
      </c>
      <c r="CK49" s="26">
        <v>0</v>
      </c>
      <c r="CL49" s="26">
        <v>0</v>
      </c>
      <c r="CM49" s="26">
        <v>0</v>
      </c>
      <c r="CN49" s="26">
        <v>6</v>
      </c>
      <c r="CO49" s="26">
        <v>0</v>
      </c>
      <c r="CP49" s="26">
        <v>15</v>
      </c>
      <c r="CQ49" s="26">
        <f t="shared" si="19"/>
        <v>100</v>
      </c>
      <c r="CR49" s="26">
        <f t="shared" si="20"/>
        <v>19</v>
      </c>
      <c r="CS49" s="26">
        <v>0</v>
      </c>
      <c r="CT49" s="26">
        <v>0</v>
      </c>
      <c r="CU49" s="26">
        <v>0</v>
      </c>
      <c r="CV49" s="26">
        <v>19</v>
      </c>
      <c r="CW49" s="26">
        <v>0</v>
      </c>
      <c r="CX49" s="26">
        <v>0</v>
      </c>
      <c r="CY49" s="26">
        <f t="shared" si="21"/>
        <v>81</v>
      </c>
      <c r="CZ49" s="26">
        <v>0</v>
      </c>
      <c r="DA49" s="26">
        <v>0</v>
      </c>
      <c r="DB49" s="26">
        <v>0</v>
      </c>
      <c r="DC49" s="26">
        <v>81</v>
      </c>
      <c r="DD49" s="26">
        <v>0</v>
      </c>
      <c r="DE49" s="26">
        <v>0</v>
      </c>
      <c r="DF49" s="26">
        <f t="shared" si="22"/>
        <v>0</v>
      </c>
      <c r="DG49" s="26">
        <f t="shared" si="23"/>
        <v>0</v>
      </c>
      <c r="DH49" s="26">
        <v>0</v>
      </c>
      <c r="DI49" s="26">
        <v>0</v>
      </c>
      <c r="DJ49" s="26">
        <v>0</v>
      </c>
      <c r="DK49" s="26">
        <v>0</v>
      </c>
      <c r="DL49" s="26">
        <v>0</v>
      </c>
      <c r="DM49" s="26">
        <v>0</v>
      </c>
      <c r="DN49" s="26">
        <f t="shared" si="24"/>
        <v>0</v>
      </c>
      <c r="DO49" s="26">
        <v>0</v>
      </c>
      <c r="DP49" s="26">
        <v>0</v>
      </c>
      <c r="DQ49" s="26">
        <v>0</v>
      </c>
      <c r="DR49" s="26">
        <v>0</v>
      </c>
      <c r="DS49" s="26">
        <v>0</v>
      </c>
      <c r="DT49" s="26">
        <v>0</v>
      </c>
      <c r="DU49" s="26">
        <f t="shared" si="25"/>
        <v>46</v>
      </c>
      <c r="DV49" s="26">
        <v>19</v>
      </c>
      <c r="DW49" s="26">
        <v>0</v>
      </c>
      <c r="DX49" s="26">
        <v>27</v>
      </c>
      <c r="DY49" s="26">
        <v>0</v>
      </c>
      <c r="DZ49" s="26">
        <f t="shared" si="26"/>
        <v>5</v>
      </c>
      <c r="EA49" s="26">
        <f t="shared" si="27"/>
        <v>5</v>
      </c>
      <c r="EB49" s="26">
        <v>0</v>
      </c>
      <c r="EC49" s="26">
        <v>0</v>
      </c>
      <c r="ED49" s="26">
        <v>5</v>
      </c>
      <c r="EE49" s="26">
        <v>0</v>
      </c>
      <c r="EF49" s="26">
        <v>0</v>
      </c>
      <c r="EG49" s="26">
        <v>0</v>
      </c>
      <c r="EH49" s="26">
        <f t="shared" si="28"/>
        <v>0</v>
      </c>
      <c r="EI49" s="26">
        <v>0</v>
      </c>
      <c r="EJ49" s="26">
        <v>0</v>
      </c>
      <c r="EK49" s="26">
        <v>0</v>
      </c>
      <c r="EL49" s="26">
        <v>0</v>
      </c>
      <c r="EM49" s="26">
        <v>0</v>
      </c>
      <c r="EN49" s="26">
        <v>0</v>
      </c>
    </row>
  </sheetData>
  <mergeCells count="3">
    <mergeCell ref="A2:A6"/>
    <mergeCell ref="B2:B6"/>
    <mergeCell ref="C2:C6"/>
  </mergeCells>
  <phoneticPr fontId="1"/>
  <pageMargins left="0.70866141732283472" right="0.70866141732283472" top="0.98425196850393704" bottom="0.70866141732283472" header="0.70866141732283472" footer="0.70866141732283472"/>
  <pageSetup paperSize="9" scale="61" orientation="landscape"/>
  <headerFooter alignWithMargins="0">
    <oddHeader>&amp;L処理施設別ごみ搬入量の状況（令和2年度実績）</oddHeader>
  </headerFooter>
  <colBreaks count="8" manualBreakCount="8">
    <brk id="19" min="1" max="48" man="1"/>
    <brk id="34" min="1" max="48" man="1"/>
    <brk id="49" min="1" max="48" man="1"/>
    <brk id="64" min="1" max="48" man="1"/>
    <brk id="79" min="1" max="48" man="1"/>
    <brk id="94" min="1" max="48" man="1"/>
    <brk id="109" min="1" max="48" man="1"/>
    <brk id="124" min="1" max="4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N49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49" customWidth="1"/>
    <col min="2" max="2" width="8.77734375" style="71" customWidth="1"/>
    <col min="3" max="3" width="12.6640625" style="49" customWidth="1"/>
    <col min="4" max="144" width="9.88671875" style="72" customWidth="1"/>
    <col min="145" max="16384" width="9" style="49"/>
  </cols>
  <sheetData>
    <row r="1" spans="1:144" ht="16.2" x14ac:dyDescent="0.2">
      <c r="A1" s="47" t="s">
        <v>116</v>
      </c>
      <c r="B1" s="48"/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</row>
    <row r="2" spans="1:144" s="53" customFormat="1" ht="25.5" customHeight="1" x14ac:dyDescent="0.2">
      <c r="A2" s="81" t="s">
        <v>1</v>
      </c>
      <c r="B2" s="81" t="s">
        <v>2</v>
      </c>
      <c r="C2" s="83" t="s">
        <v>3</v>
      </c>
      <c r="D2" s="50" t="s">
        <v>4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2"/>
    </row>
    <row r="3" spans="1:144" s="53" customFormat="1" ht="25.5" customHeight="1" x14ac:dyDescent="0.2">
      <c r="A3" s="82"/>
      <c r="B3" s="82"/>
      <c r="C3" s="84"/>
      <c r="D3" s="54"/>
      <c r="E3" s="55" t="s">
        <v>5</v>
      </c>
      <c r="F3" s="56"/>
      <c r="G3" s="56"/>
      <c r="H3" s="56"/>
      <c r="I3" s="56"/>
      <c r="J3" s="56"/>
      <c r="K3" s="56"/>
      <c r="L3" s="56"/>
      <c r="M3" s="57"/>
      <c r="N3" s="56"/>
      <c r="O3" s="56"/>
      <c r="P3" s="56"/>
      <c r="Q3" s="56"/>
      <c r="R3" s="56"/>
      <c r="S3" s="56"/>
      <c r="T3" s="55" t="s">
        <v>6</v>
      </c>
      <c r="U3" s="56"/>
      <c r="V3" s="56"/>
      <c r="W3" s="56"/>
      <c r="X3" s="56"/>
      <c r="Y3" s="56"/>
      <c r="Z3" s="56"/>
      <c r="AA3" s="56"/>
      <c r="AB3" s="57"/>
      <c r="AC3" s="56"/>
      <c r="AD3" s="56"/>
      <c r="AE3" s="56"/>
      <c r="AF3" s="56"/>
      <c r="AG3" s="56"/>
      <c r="AH3" s="56"/>
      <c r="AI3" s="55" t="s">
        <v>7</v>
      </c>
      <c r="AJ3" s="56"/>
      <c r="AK3" s="56"/>
      <c r="AL3" s="56"/>
      <c r="AM3" s="56"/>
      <c r="AN3" s="56"/>
      <c r="AO3" s="56"/>
      <c r="AP3" s="56"/>
      <c r="AQ3" s="57"/>
      <c r="AR3" s="56"/>
      <c r="AS3" s="56"/>
      <c r="AT3" s="56"/>
      <c r="AU3" s="56"/>
      <c r="AV3" s="56"/>
      <c r="AW3" s="56"/>
      <c r="AX3" s="55" t="s">
        <v>8</v>
      </c>
      <c r="AY3" s="56"/>
      <c r="AZ3" s="56"/>
      <c r="BA3" s="56"/>
      <c r="BB3" s="56"/>
      <c r="BC3" s="56"/>
      <c r="BD3" s="56"/>
      <c r="BE3" s="56"/>
      <c r="BF3" s="57"/>
      <c r="BG3" s="56"/>
      <c r="BH3" s="56"/>
      <c r="BI3" s="56"/>
      <c r="BJ3" s="56"/>
      <c r="BK3" s="56"/>
      <c r="BL3" s="56"/>
      <c r="BM3" s="55" t="s">
        <v>9</v>
      </c>
      <c r="BN3" s="56"/>
      <c r="BO3" s="56"/>
      <c r="BP3" s="56"/>
      <c r="BQ3" s="56"/>
      <c r="BR3" s="56"/>
      <c r="BS3" s="56"/>
      <c r="BT3" s="56"/>
      <c r="BU3" s="57"/>
      <c r="BV3" s="56"/>
      <c r="BW3" s="56"/>
      <c r="BX3" s="56"/>
      <c r="BY3" s="56"/>
      <c r="BZ3" s="56"/>
      <c r="CA3" s="56"/>
      <c r="CB3" s="55" t="s">
        <v>10</v>
      </c>
      <c r="CC3" s="56"/>
      <c r="CD3" s="56"/>
      <c r="CE3" s="56"/>
      <c r="CF3" s="56"/>
      <c r="CG3" s="56"/>
      <c r="CH3" s="56"/>
      <c r="CI3" s="56"/>
      <c r="CJ3" s="57"/>
      <c r="CK3" s="56"/>
      <c r="CL3" s="56"/>
      <c r="CM3" s="56"/>
      <c r="CN3" s="56"/>
      <c r="CO3" s="56"/>
      <c r="CP3" s="56"/>
      <c r="CQ3" s="55" t="s">
        <v>11</v>
      </c>
      <c r="CR3" s="56"/>
      <c r="CS3" s="56"/>
      <c r="CT3" s="56"/>
      <c r="CU3" s="56"/>
      <c r="CV3" s="56"/>
      <c r="CW3" s="56"/>
      <c r="CX3" s="56"/>
      <c r="CY3" s="57"/>
      <c r="CZ3" s="56"/>
      <c r="DA3" s="56"/>
      <c r="DB3" s="56"/>
      <c r="DC3" s="56"/>
      <c r="DD3" s="56"/>
      <c r="DE3" s="56"/>
      <c r="DF3" s="55" t="s">
        <v>12</v>
      </c>
      <c r="DG3" s="56"/>
      <c r="DH3" s="56"/>
      <c r="DI3" s="56"/>
      <c r="DJ3" s="56"/>
      <c r="DK3" s="56"/>
      <c r="DL3" s="56"/>
      <c r="DM3" s="56"/>
      <c r="DN3" s="57"/>
      <c r="DO3" s="56"/>
      <c r="DP3" s="56"/>
      <c r="DQ3" s="56"/>
      <c r="DR3" s="56"/>
      <c r="DS3" s="56"/>
      <c r="DT3" s="56"/>
      <c r="DU3" s="55" t="s">
        <v>13</v>
      </c>
      <c r="DV3" s="57"/>
      <c r="DW3" s="57"/>
      <c r="DX3" s="57"/>
      <c r="DY3" s="58"/>
      <c r="DZ3" s="55" t="s">
        <v>14</v>
      </c>
      <c r="EA3" s="56"/>
      <c r="EB3" s="56"/>
      <c r="EC3" s="56"/>
      <c r="ED3" s="56"/>
      <c r="EE3" s="56"/>
      <c r="EF3" s="56"/>
      <c r="EG3" s="56"/>
      <c r="EH3" s="57"/>
      <c r="EI3" s="56"/>
      <c r="EJ3" s="56"/>
      <c r="EK3" s="56"/>
      <c r="EL3" s="56"/>
      <c r="EM3" s="56"/>
      <c r="EN3" s="59"/>
    </row>
    <row r="4" spans="1:144" s="53" customFormat="1" ht="25.5" customHeight="1" x14ac:dyDescent="0.2">
      <c r="A4" s="82"/>
      <c r="B4" s="82"/>
      <c r="C4" s="84"/>
      <c r="D4" s="54"/>
      <c r="E4" s="54"/>
      <c r="F4" s="55" t="s">
        <v>15</v>
      </c>
      <c r="G4" s="56"/>
      <c r="H4" s="56"/>
      <c r="I4" s="56"/>
      <c r="J4" s="56"/>
      <c r="K4" s="56"/>
      <c r="L4" s="56"/>
      <c r="M4" s="55" t="s">
        <v>16</v>
      </c>
      <c r="N4" s="56"/>
      <c r="O4" s="56"/>
      <c r="P4" s="56"/>
      <c r="Q4" s="56"/>
      <c r="R4" s="56"/>
      <c r="S4" s="56"/>
      <c r="T4" s="54"/>
      <c r="U4" s="55" t="s">
        <v>15</v>
      </c>
      <c r="V4" s="56"/>
      <c r="W4" s="56"/>
      <c r="X4" s="56"/>
      <c r="Y4" s="56"/>
      <c r="Z4" s="56"/>
      <c r="AA4" s="56"/>
      <c r="AB4" s="55" t="s">
        <v>16</v>
      </c>
      <c r="AC4" s="56"/>
      <c r="AD4" s="56"/>
      <c r="AE4" s="56"/>
      <c r="AF4" s="56"/>
      <c r="AG4" s="56"/>
      <c r="AH4" s="56"/>
      <c r="AI4" s="54"/>
      <c r="AJ4" s="55" t="s">
        <v>15</v>
      </c>
      <c r="AK4" s="56"/>
      <c r="AL4" s="56"/>
      <c r="AM4" s="56"/>
      <c r="AN4" s="56"/>
      <c r="AO4" s="56"/>
      <c r="AP4" s="56"/>
      <c r="AQ4" s="55" t="s">
        <v>16</v>
      </c>
      <c r="AR4" s="56"/>
      <c r="AS4" s="56"/>
      <c r="AT4" s="56"/>
      <c r="AU4" s="56"/>
      <c r="AV4" s="56"/>
      <c r="AW4" s="56"/>
      <c r="AX4" s="54"/>
      <c r="AY4" s="55" t="s">
        <v>15</v>
      </c>
      <c r="AZ4" s="56"/>
      <c r="BA4" s="56"/>
      <c r="BB4" s="56"/>
      <c r="BC4" s="56"/>
      <c r="BD4" s="56"/>
      <c r="BE4" s="56"/>
      <c r="BF4" s="55" t="s">
        <v>16</v>
      </c>
      <c r="BG4" s="56"/>
      <c r="BH4" s="56"/>
      <c r="BI4" s="56"/>
      <c r="BJ4" s="56"/>
      <c r="BK4" s="56"/>
      <c r="BL4" s="56"/>
      <c r="BM4" s="54"/>
      <c r="BN4" s="55" t="s">
        <v>15</v>
      </c>
      <c r="BO4" s="56"/>
      <c r="BP4" s="56"/>
      <c r="BQ4" s="56"/>
      <c r="BR4" s="56"/>
      <c r="BS4" s="56"/>
      <c r="BT4" s="56"/>
      <c r="BU4" s="55" t="s">
        <v>16</v>
      </c>
      <c r="BV4" s="56"/>
      <c r="BW4" s="56"/>
      <c r="BX4" s="56"/>
      <c r="BY4" s="56"/>
      <c r="BZ4" s="56"/>
      <c r="CA4" s="56"/>
      <c r="CB4" s="54"/>
      <c r="CC4" s="55" t="s">
        <v>15</v>
      </c>
      <c r="CD4" s="56"/>
      <c r="CE4" s="56"/>
      <c r="CF4" s="56"/>
      <c r="CG4" s="56"/>
      <c r="CH4" s="56"/>
      <c r="CI4" s="56"/>
      <c r="CJ4" s="55" t="s">
        <v>16</v>
      </c>
      <c r="CK4" s="56"/>
      <c r="CL4" s="56"/>
      <c r="CM4" s="56"/>
      <c r="CN4" s="56"/>
      <c r="CO4" s="56"/>
      <c r="CP4" s="56"/>
      <c r="CQ4" s="54"/>
      <c r="CR4" s="55" t="s">
        <v>15</v>
      </c>
      <c r="CS4" s="56"/>
      <c r="CT4" s="56"/>
      <c r="CU4" s="56"/>
      <c r="CV4" s="56"/>
      <c r="CW4" s="56"/>
      <c r="CX4" s="56"/>
      <c r="CY4" s="55" t="s">
        <v>16</v>
      </c>
      <c r="CZ4" s="56"/>
      <c r="DA4" s="56"/>
      <c r="DB4" s="56"/>
      <c r="DC4" s="56"/>
      <c r="DD4" s="56"/>
      <c r="DE4" s="56"/>
      <c r="DF4" s="54"/>
      <c r="DG4" s="55" t="s">
        <v>15</v>
      </c>
      <c r="DH4" s="56"/>
      <c r="DI4" s="56"/>
      <c r="DJ4" s="56"/>
      <c r="DK4" s="56"/>
      <c r="DL4" s="56"/>
      <c r="DM4" s="56"/>
      <c r="DN4" s="55" t="s">
        <v>16</v>
      </c>
      <c r="DO4" s="56"/>
      <c r="DP4" s="56"/>
      <c r="DQ4" s="56"/>
      <c r="DR4" s="56"/>
      <c r="DS4" s="56"/>
      <c r="DT4" s="56"/>
      <c r="DU4" s="54"/>
      <c r="DV4" s="60" t="s">
        <v>17</v>
      </c>
      <c r="DW4" s="58"/>
      <c r="DX4" s="54" t="s">
        <v>18</v>
      </c>
      <c r="DY4" s="58"/>
      <c r="DZ4" s="54"/>
      <c r="EA4" s="55" t="s">
        <v>15</v>
      </c>
      <c r="EB4" s="56"/>
      <c r="EC4" s="56"/>
      <c r="ED4" s="56"/>
      <c r="EE4" s="56"/>
      <c r="EF4" s="56"/>
      <c r="EG4" s="56"/>
      <c r="EH4" s="55" t="s">
        <v>16</v>
      </c>
      <c r="EI4" s="56"/>
      <c r="EJ4" s="56"/>
      <c r="EK4" s="56"/>
      <c r="EL4" s="56"/>
      <c r="EM4" s="56"/>
      <c r="EN4" s="58"/>
    </row>
    <row r="5" spans="1:144" s="53" customFormat="1" ht="22.5" customHeight="1" x14ac:dyDescent="0.2">
      <c r="A5" s="82"/>
      <c r="B5" s="82"/>
      <c r="C5" s="84"/>
      <c r="D5" s="61" t="s">
        <v>19</v>
      </c>
      <c r="E5" s="61" t="s">
        <v>19</v>
      </c>
      <c r="F5" s="61" t="s">
        <v>19</v>
      </c>
      <c r="G5" s="62" t="s">
        <v>20</v>
      </c>
      <c r="H5" s="62" t="s">
        <v>21</v>
      </c>
      <c r="I5" s="62" t="s">
        <v>22</v>
      </c>
      <c r="J5" s="62" t="s">
        <v>23</v>
      </c>
      <c r="K5" s="62" t="s">
        <v>24</v>
      </c>
      <c r="L5" s="62" t="s">
        <v>25</v>
      </c>
      <c r="M5" s="61" t="s">
        <v>19</v>
      </c>
      <c r="N5" s="62" t="s">
        <v>20</v>
      </c>
      <c r="O5" s="62" t="s">
        <v>21</v>
      </c>
      <c r="P5" s="62" t="s">
        <v>22</v>
      </c>
      <c r="Q5" s="62" t="s">
        <v>23</v>
      </c>
      <c r="R5" s="62" t="s">
        <v>24</v>
      </c>
      <c r="S5" s="62" t="s">
        <v>25</v>
      </c>
      <c r="T5" s="61" t="s">
        <v>19</v>
      </c>
      <c r="U5" s="61" t="s">
        <v>19</v>
      </c>
      <c r="V5" s="62" t="s">
        <v>20</v>
      </c>
      <c r="W5" s="62" t="s">
        <v>21</v>
      </c>
      <c r="X5" s="62" t="s">
        <v>22</v>
      </c>
      <c r="Y5" s="62" t="s">
        <v>23</v>
      </c>
      <c r="Z5" s="62" t="s">
        <v>24</v>
      </c>
      <c r="AA5" s="62" t="s">
        <v>25</v>
      </c>
      <c r="AB5" s="61" t="s">
        <v>19</v>
      </c>
      <c r="AC5" s="62" t="s">
        <v>20</v>
      </c>
      <c r="AD5" s="62" t="s">
        <v>21</v>
      </c>
      <c r="AE5" s="62" t="s">
        <v>22</v>
      </c>
      <c r="AF5" s="62" t="s">
        <v>23</v>
      </c>
      <c r="AG5" s="62" t="s">
        <v>24</v>
      </c>
      <c r="AH5" s="62" t="s">
        <v>25</v>
      </c>
      <c r="AI5" s="61" t="s">
        <v>19</v>
      </c>
      <c r="AJ5" s="61" t="s">
        <v>19</v>
      </c>
      <c r="AK5" s="62" t="s">
        <v>20</v>
      </c>
      <c r="AL5" s="62" t="s">
        <v>21</v>
      </c>
      <c r="AM5" s="62" t="s">
        <v>22</v>
      </c>
      <c r="AN5" s="62" t="s">
        <v>23</v>
      </c>
      <c r="AO5" s="62" t="s">
        <v>24</v>
      </c>
      <c r="AP5" s="62" t="s">
        <v>25</v>
      </c>
      <c r="AQ5" s="61" t="s">
        <v>19</v>
      </c>
      <c r="AR5" s="62" t="s">
        <v>20</v>
      </c>
      <c r="AS5" s="62" t="s">
        <v>21</v>
      </c>
      <c r="AT5" s="62" t="s">
        <v>22</v>
      </c>
      <c r="AU5" s="62" t="s">
        <v>23</v>
      </c>
      <c r="AV5" s="62" t="s">
        <v>24</v>
      </c>
      <c r="AW5" s="62" t="s">
        <v>25</v>
      </c>
      <c r="AX5" s="61" t="s">
        <v>19</v>
      </c>
      <c r="AY5" s="61" t="s">
        <v>19</v>
      </c>
      <c r="AZ5" s="62" t="s">
        <v>20</v>
      </c>
      <c r="BA5" s="62" t="s">
        <v>21</v>
      </c>
      <c r="BB5" s="62" t="s">
        <v>22</v>
      </c>
      <c r="BC5" s="62" t="s">
        <v>23</v>
      </c>
      <c r="BD5" s="62" t="s">
        <v>24</v>
      </c>
      <c r="BE5" s="62" t="s">
        <v>25</v>
      </c>
      <c r="BF5" s="61" t="s">
        <v>19</v>
      </c>
      <c r="BG5" s="62" t="s">
        <v>20</v>
      </c>
      <c r="BH5" s="62" t="s">
        <v>21</v>
      </c>
      <c r="BI5" s="62" t="s">
        <v>22</v>
      </c>
      <c r="BJ5" s="62" t="s">
        <v>23</v>
      </c>
      <c r="BK5" s="62" t="s">
        <v>24</v>
      </c>
      <c r="BL5" s="62" t="s">
        <v>25</v>
      </c>
      <c r="BM5" s="61" t="s">
        <v>19</v>
      </c>
      <c r="BN5" s="61" t="s">
        <v>19</v>
      </c>
      <c r="BO5" s="62" t="s">
        <v>20</v>
      </c>
      <c r="BP5" s="62" t="s">
        <v>21</v>
      </c>
      <c r="BQ5" s="62" t="s">
        <v>22</v>
      </c>
      <c r="BR5" s="62" t="s">
        <v>23</v>
      </c>
      <c r="BS5" s="62" t="s">
        <v>24</v>
      </c>
      <c r="BT5" s="62" t="s">
        <v>25</v>
      </c>
      <c r="BU5" s="61" t="s">
        <v>19</v>
      </c>
      <c r="BV5" s="62" t="s">
        <v>20</v>
      </c>
      <c r="BW5" s="62" t="s">
        <v>21</v>
      </c>
      <c r="BX5" s="62" t="s">
        <v>22</v>
      </c>
      <c r="BY5" s="62" t="s">
        <v>23</v>
      </c>
      <c r="BZ5" s="62" t="s">
        <v>24</v>
      </c>
      <c r="CA5" s="62" t="s">
        <v>25</v>
      </c>
      <c r="CB5" s="61" t="s">
        <v>19</v>
      </c>
      <c r="CC5" s="61" t="s">
        <v>19</v>
      </c>
      <c r="CD5" s="62" t="s">
        <v>20</v>
      </c>
      <c r="CE5" s="62" t="s">
        <v>21</v>
      </c>
      <c r="CF5" s="62" t="s">
        <v>22</v>
      </c>
      <c r="CG5" s="62" t="s">
        <v>23</v>
      </c>
      <c r="CH5" s="62" t="s">
        <v>24</v>
      </c>
      <c r="CI5" s="62" t="s">
        <v>25</v>
      </c>
      <c r="CJ5" s="61" t="s">
        <v>19</v>
      </c>
      <c r="CK5" s="62" t="s">
        <v>20</v>
      </c>
      <c r="CL5" s="62" t="s">
        <v>21</v>
      </c>
      <c r="CM5" s="62" t="s">
        <v>22</v>
      </c>
      <c r="CN5" s="62" t="s">
        <v>23</v>
      </c>
      <c r="CO5" s="62" t="s">
        <v>24</v>
      </c>
      <c r="CP5" s="62" t="s">
        <v>25</v>
      </c>
      <c r="CQ5" s="61" t="s">
        <v>19</v>
      </c>
      <c r="CR5" s="61" t="s">
        <v>19</v>
      </c>
      <c r="CS5" s="62" t="s">
        <v>20</v>
      </c>
      <c r="CT5" s="62" t="s">
        <v>21</v>
      </c>
      <c r="CU5" s="62" t="s">
        <v>22</v>
      </c>
      <c r="CV5" s="62" t="s">
        <v>23</v>
      </c>
      <c r="CW5" s="62" t="s">
        <v>24</v>
      </c>
      <c r="CX5" s="62" t="s">
        <v>25</v>
      </c>
      <c r="CY5" s="61" t="s">
        <v>19</v>
      </c>
      <c r="CZ5" s="62" t="s">
        <v>20</v>
      </c>
      <c r="DA5" s="62" t="s">
        <v>21</v>
      </c>
      <c r="DB5" s="62" t="s">
        <v>22</v>
      </c>
      <c r="DC5" s="62" t="s">
        <v>23</v>
      </c>
      <c r="DD5" s="62" t="s">
        <v>24</v>
      </c>
      <c r="DE5" s="62" t="s">
        <v>25</v>
      </c>
      <c r="DF5" s="61" t="s">
        <v>19</v>
      </c>
      <c r="DG5" s="61" t="s">
        <v>19</v>
      </c>
      <c r="DH5" s="62" t="s">
        <v>20</v>
      </c>
      <c r="DI5" s="62" t="s">
        <v>21</v>
      </c>
      <c r="DJ5" s="62" t="s">
        <v>22</v>
      </c>
      <c r="DK5" s="62" t="s">
        <v>23</v>
      </c>
      <c r="DL5" s="62" t="s">
        <v>24</v>
      </c>
      <c r="DM5" s="62" t="s">
        <v>25</v>
      </c>
      <c r="DN5" s="61" t="s">
        <v>19</v>
      </c>
      <c r="DO5" s="62" t="s">
        <v>20</v>
      </c>
      <c r="DP5" s="62" t="s">
        <v>21</v>
      </c>
      <c r="DQ5" s="62" t="s">
        <v>22</v>
      </c>
      <c r="DR5" s="62" t="s">
        <v>23</v>
      </c>
      <c r="DS5" s="62" t="s">
        <v>24</v>
      </c>
      <c r="DT5" s="62" t="s">
        <v>25</v>
      </c>
      <c r="DU5" s="61" t="s">
        <v>19</v>
      </c>
      <c r="DV5" s="62" t="s">
        <v>23</v>
      </c>
      <c r="DW5" s="62" t="s">
        <v>24</v>
      </c>
      <c r="DX5" s="62" t="s">
        <v>23</v>
      </c>
      <c r="DY5" s="62" t="s">
        <v>24</v>
      </c>
      <c r="DZ5" s="61" t="s">
        <v>19</v>
      </c>
      <c r="EA5" s="61" t="s">
        <v>19</v>
      </c>
      <c r="EB5" s="62" t="s">
        <v>20</v>
      </c>
      <c r="EC5" s="62" t="s">
        <v>21</v>
      </c>
      <c r="ED5" s="62" t="s">
        <v>22</v>
      </c>
      <c r="EE5" s="62" t="s">
        <v>23</v>
      </c>
      <c r="EF5" s="62" t="s">
        <v>24</v>
      </c>
      <c r="EG5" s="62" t="s">
        <v>25</v>
      </c>
      <c r="EH5" s="61" t="s">
        <v>19</v>
      </c>
      <c r="EI5" s="62" t="s">
        <v>20</v>
      </c>
      <c r="EJ5" s="62" t="s">
        <v>21</v>
      </c>
      <c r="EK5" s="62" t="s">
        <v>22</v>
      </c>
      <c r="EL5" s="62" t="s">
        <v>23</v>
      </c>
      <c r="EM5" s="62" t="s">
        <v>24</v>
      </c>
      <c r="EN5" s="62" t="s">
        <v>25</v>
      </c>
    </row>
    <row r="6" spans="1:144" s="64" customFormat="1" ht="13.5" customHeight="1" x14ac:dyDescent="0.2">
      <c r="A6" s="82"/>
      <c r="B6" s="82"/>
      <c r="C6" s="84"/>
      <c r="D6" s="63" t="s">
        <v>26</v>
      </c>
      <c r="E6" s="63" t="s">
        <v>26</v>
      </c>
      <c r="F6" s="63" t="s">
        <v>26</v>
      </c>
      <c r="G6" s="63" t="s">
        <v>26</v>
      </c>
      <c r="H6" s="63" t="s">
        <v>26</v>
      </c>
      <c r="I6" s="63" t="s">
        <v>26</v>
      </c>
      <c r="J6" s="63" t="s">
        <v>26</v>
      </c>
      <c r="K6" s="63" t="s">
        <v>26</v>
      </c>
      <c r="L6" s="63" t="s">
        <v>26</v>
      </c>
      <c r="M6" s="63" t="s">
        <v>26</v>
      </c>
      <c r="N6" s="63" t="s">
        <v>26</v>
      </c>
      <c r="O6" s="63" t="s">
        <v>26</v>
      </c>
      <c r="P6" s="63" t="s">
        <v>26</v>
      </c>
      <c r="Q6" s="63" t="s">
        <v>26</v>
      </c>
      <c r="R6" s="63" t="s">
        <v>26</v>
      </c>
      <c r="S6" s="63" t="s">
        <v>26</v>
      </c>
      <c r="T6" s="63" t="s">
        <v>26</v>
      </c>
      <c r="U6" s="63" t="s">
        <v>26</v>
      </c>
      <c r="V6" s="63" t="s">
        <v>26</v>
      </c>
      <c r="W6" s="63" t="s">
        <v>26</v>
      </c>
      <c r="X6" s="63" t="s">
        <v>26</v>
      </c>
      <c r="Y6" s="63" t="s">
        <v>26</v>
      </c>
      <c r="Z6" s="63" t="s">
        <v>26</v>
      </c>
      <c r="AA6" s="63" t="s">
        <v>26</v>
      </c>
      <c r="AB6" s="63" t="s">
        <v>26</v>
      </c>
      <c r="AC6" s="63" t="s">
        <v>26</v>
      </c>
      <c r="AD6" s="63" t="s">
        <v>26</v>
      </c>
      <c r="AE6" s="63" t="s">
        <v>26</v>
      </c>
      <c r="AF6" s="63" t="s">
        <v>26</v>
      </c>
      <c r="AG6" s="63" t="s">
        <v>26</v>
      </c>
      <c r="AH6" s="63" t="s">
        <v>26</v>
      </c>
      <c r="AI6" s="63" t="s">
        <v>26</v>
      </c>
      <c r="AJ6" s="63" t="s">
        <v>26</v>
      </c>
      <c r="AK6" s="63" t="s">
        <v>26</v>
      </c>
      <c r="AL6" s="63" t="s">
        <v>26</v>
      </c>
      <c r="AM6" s="63" t="s">
        <v>26</v>
      </c>
      <c r="AN6" s="63" t="s">
        <v>26</v>
      </c>
      <c r="AO6" s="63" t="s">
        <v>26</v>
      </c>
      <c r="AP6" s="63" t="s">
        <v>26</v>
      </c>
      <c r="AQ6" s="63" t="s">
        <v>26</v>
      </c>
      <c r="AR6" s="63" t="s">
        <v>26</v>
      </c>
      <c r="AS6" s="63" t="s">
        <v>26</v>
      </c>
      <c r="AT6" s="63" t="s">
        <v>26</v>
      </c>
      <c r="AU6" s="63" t="s">
        <v>26</v>
      </c>
      <c r="AV6" s="63" t="s">
        <v>26</v>
      </c>
      <c r="AW6" s="63" t="s">
        <v>26</v>
      </c>
      <c r="AX6" s="63" t="s">
        <v>26</v>
      </c>
      <c r="AY6" s="63" t="s">
        <v>26</v>
      </c>
      <c r="AZ6" s="63" t="s">
        <v>26</v>
      </c>
      <c r="BA6" s="63" t="s">
        <v>26</v>
      </c>
      <c r="BB6" s="63" t="s">
        <v>26</v>
      </c>
      <c r="BC6" s="63" t="s">
        <v>26</v>
      </c>
      <c r="BD6" s="63" t="s">
        <v>26</v>
      </c>
      <c r="BE6" s="63" t="s">
        <v>26</v>
      </c>
      <c r="BF6" s="63" t="s">
        <v>26</v>
      </c>
      <c r="BG6" s="63" t="s">
        <v>26</v>
      </c>
      <c r="BH6" s="63" t="s">
        <v>26</v>
      </c>
      <c r="BI6" s="63" t="s">
        <v>26</v>
      </c>
      <c r="BJ6" s="63" t="s">
        <v>26</v>
      </c>
      <c r="BK6" s="63" t="s">
        <v>26</v>
      </c>
      <c r="BL6" s="63" t="s">
        <v>26</v>
      </c>
      <c r="BM6" s="63" t="s">
        <v>26</v>
      </c>
      <c r="BN6" s="63" t="s">
        <v>26</v>
      </c>
      <c r="BO6" s="63" t="s">
        <v>26</v>
      </c>
      <c r="BP6" s="63" t="s">
        <v>26</v>
      </c>
      <c r="BQ6" s="63" t="s">
        <v>26</v>
      </c>
      <c r="BR6" s="63" t="s">
        <v>26</v>
      </c>
      <c r="BS6" s="63" t="s">
        <v>26</v>
      </c>
      <c r="BT6" s="63" t="s">
        <v>26</v>
      </c>
      <c r="BU6" s="63" t="s">
        <v>26</v>
      </c>
      <c r="BV6" s="63" t="s">
        <v>26</v>
      </c>
      <c r="BW6" s="63" t="s">
        <v>26</v>
      </c>
      <c r="BX6" s="63" t="s">
        <v>26</v>
      </c>
      <c r="BY6" s="63" t="s">
        <v>26</v>
      </c>
      <c r="BZ6" s="63" t="s">
        <v>26</v>
      </c>
      <c r="CA6" s="63" t="s">
        <v>26</v>
      </c>
      <c r="CB6" s="63" t="s">
        <v>26</v>
      </c>
      <c r="CC6" s="63" t="s">
        <v>26</v>
      </c>
      <c r="CD6" s="63" t="s">
        <v>26</v>
      </c>
      <c r="CE6" s="63" t="s">
        <v>26</v>
      </c>
      <c r="CF6" s="63" t="s">
        <v>26</v>
      </c>
      <c r="CG6" s="63" t="s">
        <v>26</v>
      </c>
      <c r="CH6" s="63" t="s">
        <v>26</v>
      </c>
      <c r="CI6" s="63" t="s">
        <v>26</v>
      </c>
      <c r="CJ6" s="63" t="s">
        <v>26</v>
      </c>
      <c r="CK6" s="63" t="s">
        <v>26</v>
      </c>
      <c r="CL6" s="63" t="s">
        <v>26</v>
      </c>
      <c r="CM6" s="63" t="s">
        <v>26</v>
      </c>
      <c r="CN6" s="63" t="s">
        <v>26</v>
      </c>
      <c r="CO6" s="63" t="s">
        <v>26</v>
      </c>
      <c r="CP6" s="63" t="s">
        <v>26</v>
      </c>
      <c r="CQ6" s="63" t="s">
        <v>26</v>
      </c>
      <c r="CR6" s="63" t="s">
        <v>26</v>
      </c>
      <c r="CS6" s="63" t="s">
        <v>26</v>
      </c>
      <c r="CT6" s="63" t="s">
        <v>26</v>
      </c>
      <c r="CU6" s="63" t="s">
        <v>26</v>
      </c>
      <c r="CV6" s="63" t="s">
        <v>26</v>
      </c>
      <c r="CW6" s="63" t="s">
        <v>26</v>
      </c>
      <c r="CX6" s="63" t="s">
        <v>26</v>
      </c>
      <c r="CY6" s="63" t="s">
        <v>26</v>
      </c>
      <c r="CZ6" s="63" t="s">
        <v>26</v>
      </c>
      <c r="DA6" s="63" t="s">
        <v>26</v>
      </c>
      <c r="DB6" s="63" t="s">
        <v>26</v>
      </c>
      <c r="DC6" s="63" t="s">
        <v>26</v>
      </c>
      <c r="DD6" s="63" t="s">
        <v>26</v>
      </c>
      <c r="DE6" s="63" t="s">
        <v>26</v>
      </c>
      <c r="DF6" s="63" t="s">
        <v>26</v>
      </c>
      <c r="DG6" s="63" t="s">
        <v>26</v>
      </c>
      <c r="DH6" s="63" t="s">
        <v>26</v>
      </c>
      <c r="DI6" s="63" t="s">
        <v>26</v>
      </c>
      <c r="DJ6" s="63" t="s">
        <v>26</v>
      </c>
      <c r="DK6" s="63" t="s">
        <v>26</v>
      </c>
      <c r="DL6" s="63" t="s">
        <v>26</v>
      </c>
      <c r="DM6" s="63" t="s">
        <v>26</v>
      </c>
      <c r="DN6" s="63" t="s">
        <v>26</v>
      </c>
      <c r="DO6" s="63" t="s">
        <v>26</v>
      </c>
      <c r="DP6" s="63" t="s">
        <v>26</v>
      </c>
      <c r="DQ6" s="63" t="s">
        <v>26</v>
      </c>
      <c r="DR6" s="63" t="s">
        <v>26</v>
      </c>
      <c r="DS6" s="63" t="s">
        <v>26</v>
      </c>
      <c r="DT6" s="63" t="s">
        <v>26</v>
      </c>
      <c r="DU6" s="63" t="s">
        <v>26</v>
      </c>
      <c r="DV6" s="63" t="s">
        <v>26</v>
      </c>
      <c r="DW6" s="63" t="s">
        <v>26</v>
      </c>
      <c r="DX6" s="63" t="s">
        <v>26</v>
      </c>
      <c r="DY6" s="63" t="s">
        <v>26</v>
      </c>
      <c r="DZ6" s="63" t="s">
        <v>26</v>
      </c>
      <c r="EA6" s="63" t="s">
        <v>26</v>
      </c>
      <c r="EB6" s="63" t="s">
        <v>26</v>
      </c>
      <c r="EC6" s="63" t="s">
        <v>26</v>
      </c>
      <c r="ED6" s="63" t="s">
        <v>26</v>
      </c>
      <c r="EE6" s="63" t="s">
        <v>26</v>
      </c>
      <c r="EF6" s="63" t="s">
        <v>26</v>
      </c>
      <c r="EG6" s="63" t="s">
        <v>26</v>
      </c>
      <c r="EH6" s="63" t="s">
        <v>26</v>
      </c>
      <c r="EI6" s="63" t="s">
        <v>26</v>
      </c>
      <c r="EJ6" s="63" t="s">
        <v>26</v>
      </c>
      <c r="EK6" s="63" t="s">
        <v>26</v>
      </c>
      <c r="EL6" s="63" t="s">
        <v>26</v>
      </c>
      <c r="EM6" s="63" t="s">
        <v>26</v>
      </c>
      <c r="EN6" s="63" t="s">
        <v>26</v>
      </c>
    </row>
    <row r="7" spans="1:144" ht="13.5" customHeight="1" x14ac:dyDescent="0.2">
      <c r="A7" s="65" t="str">
        <f>[7]ごみ処理概要!A7</f>
        <v>岐阜県</v>
      </c>
      <c r="B7" s="66" t="str">
        <f>[7]ごみ処理概要!B7</f>
        <v>21000</v>
      </c>
      <c r="C7" s="67" t="s">
        <v>19</v>
      </c>
      <c r="D7" s="22">
        <f t="shared" ref="D7:D49" si="0">SUM(E7,T7,AI7,AX7,BM7,CB7,CQ7,DF7,DU7,DZ7)</f>
        <v>608062</v>
      </c>
      <c r="E7" s="22">
        <f t="shared" ref="E7:E49" si="1">SUM(F7,M7)</f>
        <v>497254</v>
      </c>
      <c r="F7" s="22">
        <f t="shared" ref="F7:F49" si="2">SUM(G7:L7)</f>
        <v>461390</v>
      </c>
      <c r="G7" s="22">
        <f>SUM(G$8:G$49)</f>
        <v>0</v>
      </c>
      <c r="H7" s="22">
        <f>SUM(H$8:H$49)</f>
        <v>459506</v>
      </c>
      <c r="I7" s="22">
        <f>SUM(I$8:I$49)</f>
        <v>343</v>
      </c>
      <c r="J7" s="22">
        <f>SUM(J$8:J$49)</f>
        <v>31</v>
      </c>
      <c r="K7" s="22">
        <f>SUM(K$8:K$49)</f>
        <v>0</v>
      </c>
      <c r="L7" s="22">
        <f>SUM(L$8:L$49)</f>
        <v>1510</v>
      </c>
      <c r="M7" s="22">
        <f t="shared" ref="M7:M49" si="3">SUM(N7:S7)</f>
        <v>35864</v>
      </c>
      <c r="N7" s="22">
        <f>SUM(N$8:N$49)</f>
        <v>0</v>
      </c>
      <c r="O7" s="22">
        <f>SUM(O$8:O$49)</f>
        <v>35364</v>
      </c>
      <c r="P7" s="22">
        <f>SUM(P$8:P$49)</f>
        <v>0</v>
      </c>
      <c r="Q7" s="22">
        <f>SUM(Q$8:Q$49)</f>
        <v>2</v>
      </c>
      <c r="R7" s="22">
        <f>SUM(R$8:R$49)</f>
        <v>0</v>
      </c>
      <c r="S7" s="22">
        <f>SUM(S$8:S$49)</f>
        <v>498</v>
      </c>
      <c r="T7" s="22">
        <f t="shared" ref="T7:T49" si="4">SUM(U7,AB7)</f>
        <v>29262</v>
      </c>
      <c r="U7" s="22">
        <f t="shared" ref="U7:U49" si="5">SUM(V7:AA7)</f>
        <v>13354</v>
      </c>
      <c r="V7" s="22">
        <f>SUM(V$8:V$49)</f>
        <v>0</v>
      </c>
      <c r="W7" s="22">
        <f>SUM(W$8:W$49)</f>
        <v>0</v>
      </c>
      <c r="X7" s="22">
        <f>SUM(X$8:X$49)</f>
        <v>6785</v>
      </c>
      <c r="Y7" s="22">
        <f>SUM(Y$8:Y$49)</f>
        <v>0</v>
      </c>
      <c r="Z7" s="22">
        <f>SUM(Z$8:Z$49)</f>
        <v>92</v>
      </c>
      <c r="AA7" s="22">
        <f>SUM(AA$8:AA$49)</f>
        <v>6477</v>
      </c>
      <c r="AB7" s="22">
        <f t="shared" ref="AB7:AB49" si="6">SUM(AC7:AH7)</f>
        <v>15908</v>
      </c>
      <c r="AC7" s="22">
        <f>SUM(AC$8:AC$49)</f>
        <v>0</v>
      </c>
      <c r="AD7" s="22">
        <f>SUM(AD$8:AD$49)</f>
        <v>0</v>
      </c>
      <c r="AE7" s="22">
        <f>SUM(AE$8:AE$49)</f>
        <v>4150</v>
      </c>
      <c r="AF7" s="22">
        <f>SUM(AF$8:AF$49)</f>
        <v>0</v>
      </c>
      <c r="AG7" s="22">
        <f>SUM(AG$8:AG$49)</f>
        <v>0</v>
      </c>
      <c r="AH7" s="22">
        <f>SUM(AH$8:AH$49)</f>
        <v>11758</v>
      </c>
      <c r="AI7" s="22">
        <f t="shared" ref="AI7:AI49" si="7">SUM(AJ7,AQ7)</f>
        <v>642</v>
      </c>
      <c r="AJ7" s="22">
        <f t="shared" ref="AJ7:AJ49" si="8">SUM(AK7:AP7)</f>
        <v>596</v>
      </c>
      <c r="AK7" s="22">
        <f>SUM(AK$8:AK$49)</f>
        <v>0</v>
      </c>
      <c r="AL7" s="22">
        <f>SUM(AL$8:AL$49)</f>
        <v>35</v>
      </c>
      <c r="AM7" s="22">
        <f>SUM(AM$8:AM$49)</f>
        <v>0</v>
      </c>
      <c r="AN7" s="22">
        <f>SUM(AN$8:AN$49)</f>
        <v>193</v>
      </c>
      <c r="AO7" s="22">
        <f>SUM(AO$8:AO$49)</f>
        <v>368</v>
      </c>
      <c r="AP7" s="22">
        <f>SUM(AP$8:AP$49)</f>
        <v>0</v>
      </c>
      <c r="AQ7" s="22">
        <f t="shared" ref="AQ7:AQ49" si="9">SUM(AR7:AW7)</f>
        <v>46</v>
      </c>
      <c r="AR7" s="22">
        <f>SUM(AR$8:AR$49)</f>
        <v>0</v>
      </c>
      <c r="AS7" s="22">
        <f>SUM(AS$8:AS$49)</f>
        <v>0</v>
      </c>
      <c r="AT7" s="22">
        <f>SUM(AT$8:AT$49)</f>
        <v>0</v>
      </c>
      <c r="AU7" s="22">
        <f>SUM(AU$8:AU$49)</f>
        <v>0</v>
      </c>
      <c r="AV7" s="22">
        <f>SUM(AV$8:AV$49)</f>
        <v>46</v>
      </c>
      <c r="AW7" s="22">
        <f>SUM(AW$8:AW$49)</f>
        <v>0</v>
      </c>
      <c r="AX7" s="22">
        <f t="shared" ref="AX7:AX49" si="10">SUM(AY7,BF7)</f>
        <v>0</v>
      </c>
      <c r="AY7" s="22">
        <f t="shared" ref="AY7:AY49" si="11">SUM(AZ7:BE7)</f>
        <v>0</v>
      </c>
      <c r="AZ7" s="22">
        <f>SUM(AZ$8:AZ$49)</f>
        <v>0</v>
      </c>
      <c r="BA7" s="22">
        <f>SUM(BA$8:BA$49)</f>
        <v>0</v>
      </c>
      <c r="BB7" s="22">
        <f>SUM(BB$8:BB$49)</f>
        <v>0</v>
      </c>
      <c r="BC7" s="22">
        <f>SUM(BC$8:BC$49)</f>
        <v>0</v>
      </c>
      <c r="BD7" s="22">
        <f>SUM(BD$8:BD$49)</f>
        <v>0</v>
      </c>
      <c r="BE7" s="22">
        <f>SUM(BE$8:BE$49)</f>
        <v>0</v>
      </c>
      <c r="BF7" s="22">
        <f t="shared" ref="BF7:BF49" si="12">SUM(BG7:BL7)</f>
        <v>0</v>
      </c>
      <c r="BG7" s="22">
        <f>SUM(BG$8:BG$49)</f>
        <v>0</v>
      </c>
      <c r="BH7" s="22">
        <f>SUM(BH$8:BH$49)</f>
        <v>0</v>
      </c>
      <c r="BI7" s="22">
        <f>SUM(BI$8:BI$49)</f>
        <v>0</v>
      </c>
      <c r="BJ7" s="22">
        <f>SUM(BJ$8:BJ$49)</f>
        <v>0</v>
      </c>
      <c r="BK7" s="22">
        <f>SUM(BK$8:BK$49)</f>
        <v>0</v>
      </c>
      <c r="BL7" s="22">
        <f>SUM(BL$8:BL$49)</f>
        <v>0</v>
      </c>
      <c r="BM7" s="22">
        <f t="shared" ref="BM7:BM49" si="13">SUM(BN7,BU7)</f>
        <v>0</v>
      </c>
      <c r="BN7" s="22">
        <f t="shared" ref="BN7:BN49" si="14">SUM(BO7:BT7)</f>
        <v>0</v>
      </c>
      <c r="BO7" s="22">
        <f>SUM(BO$8:BO$49)</f>
        <v>0</v>
      </c>
      <c r="BP7" s="22">
        <f>SUM(BP$8:BP$49)</f>
        <v>0</v>
      </c>
      <c r="BQ7" s="22">
        <f>SUM(BQ$8:BQ$49)</f>
        <v>0</v>
      </c>
      <c r="BR7" s="22">
        <f>SUM(BR$8:BR$49)</f>
        <v>0</v>
      </c>
      <c r="BS7" s="22">
        <f>SUM(BS$8:BS$49)</f>
        <v>0</v>
      </c>
      <c r="BT7" s="22">
        <f>SUM(BT$8:BT$49)</f>
        <v>0</v>
      </c>
      <c r="BU7" s="22">
        <f t="shared" ref="BU7:BU49" si="15">SUM(BV7:CA7)</f>
        <v>0</v>
      </c>
      <c r="BV7" s="22">
        <f>SUM(BV$8:BV$49)</f>
        <v>0</v>
      </c>
      <c r="BW7" s="22">
        <f>SUM(BW$8:BW$49)</f>
        <v>0</v>
      </c>
      <c r="BX7" s="22">
        <f>SUM(BX$8:BX$49)</f>
        <v>0</v>
      </c>
      <c r="BY7" s="22">
        <f>SUM(BY$8:BY$49)</f>
        <v>0</v>
      </c>
      <c r="BZ7" s="22">
        <f>SUM(BZ$8:BZ$49)</f>
        <v>0</v>
      </c>
      <c r="CA7" s="22">
        <f>SUM(CA$8:CA$49)</f>
        <v>0</v>
      </c>
      <c r="CB7" s="22">
        <f t="shared" ref="CB7:CB49" si="16">SUM(CC7,CJ7)</f>
        <v>17736</v>
      </c>
      <c r="CC7" s="22">
        <f t="shared" ref="CC7:CC49" si="17">SUM(CD7:CI7)</f>
        <v>13677</v>
      </c>
      <c r="CD7" s="22">
        <f>SUM(CD$8:CD$49)</f>
        <v>0</v>
      </c>
      <c r="CE7" s="22">
        <f>SUM(CE$8:CE$49)</f>
        <v>11048</v>
      </c>
      <c r="CF7" s="22">
        <f>SUM(CF$8:CF$49)</f>
        <v>1100</v>
      </c>
      <c r="CG7" s="22">
        <f>SUM(CG$8:CG$49)</f>
        <v>1444</v>
      </c>
      <c r="CH7" s="22">
        <f>SUM(CH$8:CH$49)</f>
        <v>0</v>
      </c>
      <c r="CI7" s="22">
        <f>SUM(CI$8:CI$49)</f>
        <v>85</v>
      </c>
      <c r="CJ7" s="22">
        <f t="shared" ref="CJ7:CJ49" si="18">SUM(CK7:CP7)</f>
        <v>4059</v>
      </c>
      <c r="CK7" s="22">
        <f>SUM(CK$8:CK$49)</f>
        <v>0</v>
      </c>
      <c r="CL7" s="22">
        <f>SUM(CL$8:CL$49)</f>
        <v>1173</v>
      </c>
      <c r="CM7" s="22">
        <f>SUM(CM$8:CM$49)</f>
        <v>0</v>
      </c>
      <c r="CN7" s="22">
        <f>SUM(CN$8:CN$49)</f>
        <v>2846</v>
      </c>
      <c r="CO7" s="22">
        <f>SUM(CO$8:CO$49)</f>
        <v>0</v>
      </c>
      <c r="CP7" s="22">
        <f>SUM(CP$8:CP$49)</f>
        <v>40</v>
      </c>
      <c r="CQ7" s="22">
        <f t="shared" ref="CQ7:CQ49" si="19">SUM(CR7,CY7)</f>
        <v>34443</v>
      </c>
      <c r="CR7" s="22">
        <f t="shared" ref="CR7:CR49" si="20">SUM(CS7:CX7)</f>
        <v>28398</v>
      </c>
      <c r="CS7" s="22">
        <f>SUM(CS$8:CS$49)</f>
        <v>0</v>
      </c>
      <c r="CT7" s="22">
        <f>SUM(CT$8:CT$49)</f>
        <v>0</v>
      </c>
      <c r="CU7" s="22">
        <f>SUM(CU$8:CU$49)</f>
        <v>4139</v>
      </c>
      <c r="CV7" s="22">
        <f>SUM(CV$8:CV$49)</f>
        <v>22399</v>
      </c>
      <c r="CW7" s="22">
        <f>SUM(CW$8:CW$49)</f>
        <v>118</v>
      </c>
      <c r="CX7" s="22">
        <f>SUM(CX$8:CX$49)</f>
        <v>1742</v>
      </c>
      <c r="CY7" s="22">
        <f t="shared" ref="CY7:CY49" si="21">SUM(CZ7:DE7)</f>
        <v>6045</v>
      </c>
      <c r="CZ7" s="22">
        <f>SUM(CZ$8:CZ$49)</f>
        <v>0</v>
      </c>
      <c r="DA7" s="22">
        <f>SUM(DA$8:DA$49)</f>
        <v>0</v>
      </c>
      <c r="DB7" s="22">
        <f>SUM(DB$8:DB$49)</f>
        <v>1438</v>
      </c>
      <c r="DC7" s="22">
        <f>SUM(DC$8:DC$49)</f>
        <v>3514</v>
      </c>
      <c r="DD7" s="22">
        <f>SUM(DD$8:DD$49)</f>
        <v>5</v>
      </c>
      <c r="DE7" s="22">
        <f>SUM(DE$8:DE$49)</f>
        <v>1088</v>
      </c>
      <c r="DF7" s="22">
        <f t="shared" ref="DF7:DF49" si="22">SUM(DG7,DN7)</f>
        <v>1599</v>
      </c>
      <c r="DG7" s="22">
        <f t="shared" ref="DG7:DG49" si="23">SUM(DH7:DM7)</f>
        <v>1290</v>
      </c>
      <c r="DH7" s="22">
        <f>SUM(DH$8:DH$49)</f>
        <v>176</v>
      </c>
      <c r="DI7" s="22">
        <f>SUM(DI$8:DI$49)</f>
        <v>0</v>
      </c>
      <c r="DJ7" s="22">
        <f>SUM(DJ$8:DJ$49)</f>
        <v>969</v>
      </c>
      <c r="DK7" s="22">
        <f>SUM(DK$8:DK$49)</f>
        <v>43</v>
      </c>
      <c r="DL7" s="22">
        <f>SUM(DL$8:DL$49)</f>
        <v>35</v>
      </c>
      <c r="DM7" s="22">
        <f>SUM(DM$8:DM$49)</f>
        <v>67</v>
      </c>
      <c r="DN7" s="22">
        <f t="shared" ref="DN7:DN49" si="24">SUM(DO7:DT7)</f>
        <v>309</v>
      </c>
      <c r="DO7" s="22">
        <f>SUM(DO$8:DO$49)</f>
        <v>265</v>
      </c>
      <c r="DP7" s="22">
        <f>SUM(DP$8:DP$49)</f>
        <v>0</v>
      </c>
      <c r="DQ7" s="22">
        <f>SUM(DQ$8:DQ$49)</f>
        <v>15</v>
      </c>
      <c r="DR7" s="22">
        <f>SUM(DR$8:DR$49)</f>
        <v>0</v>
      </c>
      <c r="DS7" s="22">
        <f>SUM(DS$8:DS$49)</f>
        <v>3</v>
      </c>
      <c r="DT7" s="22">
        <f>SUM(DT$8:DT$49)</f>
        <v>26</v>
      </c>
      <c r="DU7" s="22">
        <f t="shared" ref="DU7:DU49" si="25">SUM(DV7:DY7)</f>
        <v>16897</v>
      </c>
      <c r="DV7" s="22">
        <f>SUM(DV$8:DV$49)</f>
        <v>14630</v>
      </c>
      <c r="DW7" s="22">
        <f>SUM(DW$8:DW$49)</f>
        <v>54</v>
      </c>
      <c r="DX7" s="22">
        <f>SUM(DX$8:DX$49)</f>
        <v>2205</v>
      </c>
      <c r="DY7" s="22">
        <f>SUM(DY$8:DY$49)</f>
        <v>8</v>
      </c>
      <c r="DZ7" s="22">
        <f t="shared" ref="DZ7:DZ49" si="26">SUM(EA7,EH7)</f>
        <v>10229</v>
      </c>
      <c r="EA7" s="22">
        <f t="shared" ref="EA7:EA49" si="27">SUM(EB7:EG7)</f>
        <v>1940</v>
      </c>
      <c r="EB7" s="22">
        <f>SUM(EB$8:EB$49)</f>
        <v>0</v>
      </c>
      <c r="EC7" s="22">
        <f>SUM(EC$8:EC$49)</f>
        <v>0</v>
      </c>
      <c r="ED7" s="22">
        <f>SUM(ED$8:ED$49)</f>
        <v>1912</v>
      </c>
      <c r="EE7" s="22">
        <f>SUM(EE$8:EE$49)</f>
        <v>0</v>
      </c>
      <c r="EF7" s="22">
        <f>SUM(EF$8:EF$49)</f>
        <v>23</v>
      </c>
      <c r="EG7" s="22">
        <f>SUM(EG$8:EG$49)</f>
        <v>5</v>
      </c>
      <c r="EH7" s="22">
        <f t="shared" ref="EH7:EH49" si="28">SUM(EI7:EN7)</f>
        <v>8289</v>
      </c>
      <c r="EI7" s="22">
        <f>SUM(EI$8:EI$49)</f>
        <v>0</v>
      </c>
      <c r="EJ7" s="22">
        <f>SUM(EJ$8:EJ$49)</f>
        <v>0</v>
      </c>
      <c r="EK7" s="22">
        <f>SUM(EK$8:EK$49)</f>
        <v>4719</v>
      </c>
      <c r="EL7" s="22">
        <f>SUM(EL$8:EL$49)</f>
        <v>496</v>
      </c>
      <c r="EM7" s="22">
        <f>SUM(EM$8:EM$49)</f>
        <v>3068</v>
      </c>
      <c r="EN7" s="22">
        <f>SUM(EN$8:EN$49)</f>
        <v>6</v>
      </c>
    </row>
    <row r="8" spans="1:144" ht="13.5" customHeight="1" x14ac:dyDescent="0.2">
      <c r="A8" s="68" t="s">
        <v>27</v>
      </c>
      <c r="B8" s="69" t="s">
        <v>28</v>
      </c>
      <c r="C8" s="68" t="s">
        <v>29</v>
      </c>
      <c r="D8" s="70">
        <f t="shared" si="0"/>
        <v>129729</v>
      </c>
      <c r="E8" s="70">
        <f t="shared" si="1"/>
        <v>111176</v>
      </c>
      <c r="F8" s="70">
        <f t="shared" si="2"/>
        <v>108765</v>
      </c>
      <c r="G8" s="70">
        <v>0</v>
      </c>
      <c r="H8" s="70">
        <v>108765</v>
      </c>
      <c r="I8" s="70">
        <v>0</v>
      </c>
      <c r="J8" s="70">
        <v>0</v>
      </c>
      <c r="K8" s="70">
        <v>0</v>
      </c>
      <c r="L8" s="70">
        <v>0</v>
      </c>
      <c r="M8" s="70">
        <f t="shared" si="3"/>
        <v>2411</v>
      </c>
      <c r="N8" s="70">
        <v>0</v>
      </c>
      <c r="O8" s="70">
        <v>2411</v>
      </c>
      <c r="P8" s="70">
        <v>0</v>
      </c>
      <c r="Q8" s="70">
        <v>0</v>
      </c>
      <c r="R8" s="70">
        <v>0</v>
      </c>
      <c r="S8" s="70">
        <v>0</v>
      </c>
      <c r="T8" s="70">
        <f t="shared" si="4"/>
        <v>8790</v>
      </c>
      <c r="U8" s="70">
        <f t="shared" si="5"/>
        <v>3479</v>
      </c>
      <c r="V8" s="70">
        <v>0</v>
      </c>
      <c r="W8" s="70">
        <v>0</v>
      </c>
      <c r="X8" s="70">
        <v>0</v>
      </c>
      <c r="Y8" s="70">
        <v>0</v>
      </c>
      <c r="Z8" s="70">
        <v>0</v>
      </c>
      <c r="AA8" s="70">
        <v>3479</v>
      </c>
      <c r="AB8" s="70">
        <f t="shared" si="6"/>
        <v>5311</v>
      </c>
      <c r="AC8" s="70">
        <v>0</v>
      </c>
      <c r="AD8" s="70">
        <v>0</v>
      </c>
      <c r="AE8" s="70">
        <v>0</v>
      </c>
      <c r="AF8" s="70">
        <v>0</v>
      </c>
      <c r="AG8" s="70">
        <v>0</v>
      </c>
      <c r="AH8" s="70">
        <v>5311</v>
      </c>
      <c r="AI8" s="70">
        <f t="shared" si="7"/>
        <v>368</v>
      </c>
      <c r="AJ8" s="70">
        <f t="shared" si="8"/>
        <v>368</v>
      </c>
      <c r="AK8" s="70">
        <v>0</v>
      </c>
      <c r="AL8" s="70">
        <v>0</v>
      </c>
      <c r="AM8" s="70">
        <v>0</v>
      </c>
      <c r="AN8" s="70">
        <v>0</v>
      </c>
      <c r="AO8" s="70">
        <v>368</v>
      </c>
      <c r="AP8" s="70">
        <v>0</v>
      </c>
      <c r="AQ8" s="70">
        <f t="shared" si="9"/>
        <v>0</v>
      </c>
      <c r="AR8" s="70">
        <v>0</v>
      </c>
      <c r="AS8" s="70">
        <v>0</v>
      </c>
      <c r="AT8" s="70">
        <v>0</v>
      </c>
      <c r="AU8" s="70">
        <v>0</v>
      </c>
      <c r="AV8" s="70">
        <v>0</v>
      </c>
      <c r="AW8" s="70">
        <v>0</v>
      </c>
      <c r="AX8" s="70">
        <f t="shared" si="10"/>
        <v>0</v>
      </c>
      <c r="AY8" s="70">
        <f t="shared" si="11"/>
        <v>0</v>
      </c>
      <c r="AZ8" s="70">
        <v>0</v>
      </c>
      <c r="BA8" s="70">
        <v>0</v>
      </c>
      <c r="BB8" s="70">
        <v>0</v>
      </c>
      <c r="BC8" s="70">
        <v>0</v>
      </c>
      <c r="BD8" s="70">
        <v>0</v>
      </c>
      <c r="BE8" s="70">
        <v>0</v>
      </c>
      <c r="BF8" s="70">
        <f t="shared" si="12"/>
        <v>0</v>
      </c>
      <c r="BG8" s="70">
        <v>0</v>
      </c>
      <c r="BH8" s="70">
        <v>0</v>
      </c>
      <c r="BI8" s="70">
        <v>0</v>
      </c>
      <c r="BJ8" s="70">
        <v>0</v>
      </c>
      <c r="BK8" s="70">
        <v>0</v>
      </c>
      <c r="BL8" s="70">
        <v>0</v>
      </c>
      <c r="BM8" s="70">
        <f t="shared" si="13"/>
        <v>0</v>
      </c>
      <c r="BN8" s="70">
        <f t="shared" si="14"/>
        <v>0</v>
      </c>
      <c r="BO8" s="70">
        <v>0</v>
      </c>
      <c r="BP8" s="70">
        <v>0</v>
      </c>
      <c r="BQ8" s="70">
        <v>0</v>
      </c>
      <c r="BR8" s="70">
        <v>0</v>
      </c>
      <c r="BS8" s="70">
        <v>0</v>
      </c>
      <c r="BT8" s="70">
        <v>0</v>
      </c>
      <c r="BU8" s="70">
        <f t="shared" si="15"/>
        <v>0</v>
      </c>
      <c r="BV8" s="70">
        <v>0</v>
      </c>
      <c r="BW8" s="70">
        <v>0</v>
      </c>
      <c r="BX8" s="70">
        <v>0</v>
      </c>
      <c r="BY8" s="70">
        <v>0</v>
      </c>
      <c r="BZ8" s="70">
        <v>0</v>
      </c>
      <c r="CA8" s="70">
        <v>0</v>
      </c>
      <c r="CB8" s="70">
        <f t="shared" si="16"/>
        <v>0</v>
      </c>
      <c r="CC8" s="70">
        <f t="shared" si="17"/>
        <v>0</v>
      </c>
      <c r="CD8" s="70">
        <v>0</v>
      </c>
      <c r="CE8" s="70">
        <v>0</v>
      </c>
      <c r="CF8" s="70">
        <v>0</v>
      </c>
      <c r="CG8" s="70">
        <v>0</v>
      </c>
      <c r="CH8" s="70">
        <v>0</v>
      </c>
      <c r="CI8" s="70">
        <v>0</v>
      </c>
      <c r="CJ8" s="70">
        <f t="shared" si="18"/>
        <v>0</v>
      </c>
      <c r="CK8" s="70">
        <v>0</v>
      </c>
      <c r="CL8" s="70">
        <v>0</v>
      </c>
      <c r="CM8" s="70">
        <v>0</v>
      </c>
      <c r="CN8" s="70">
        <v>0</v>
      </c>
      <c r="CO8" s="70">
        <v>0</v>
      </c>
      <c r="CP8" s="70">
        <v>0</v>
      </c>
      <c r="CQ8" s="70">
        <f t="shared" si="19"/>
        <v>6474</v>
      </c>
      <c r="CR8" s="70">
        <f t="shared" si="20"/>
        <v>6470</v>
      </c>
      <c r="CS8" s="70">
        <v>0</v>
      </c>
      <c r="CT8" s="70">
        <v>0</v>
      </c>
      <c r="CU8" s="70">
        <v>0</v>
      </c>
      <c r="CV8" s="70">
        <v>6470</v>
      </c>
      <c r="CW8" s="70">
        <v>0</v>
      </c>
      <c r="CX8" s="70">
        <v>0</v>
      </c>
      <c r="CY8" s="70">
        <f t="shared" si="21"/>
        <v>4</v>
      </c>
      <c r="CZ8" s="70">
        <v>0</v>
      </c>
      <c r="DA8" s="70">
        <v>0</v>
      </c>
      <c r="DB8" s="70">
        <v>0</v>
      </c>
      <c r="DC8" s="70">
        <v>4</v>
      </c>
      <c r="DD8" s="70">
        <v>0</v>
      </c>
      <c r="DE8" s="70">
        <v>0</v>
      </c>
      <c r="DF8" s="70">
        <f t="shared" si="22"/>
        <v>7</v>
      </c>
      <c r="DG8" s="70">
        <f t="shared" si="23"/>
        <v>7</v>
      </c>
      <c r="DH8" s="70">
        <v>0</v>
      </c>
      <c r="DI8" s="70">
        <v>0</v>
      </c>
      <c r="DJ8" s="70">
        <v>0</v>
      </c>
      <c r="DK8" s="70">
        <v>0</v>
      </c>
      <c r="DL8" s="70">
        <v>7</v>
      </c>
      <c r="DM8" s="70">
        <v>0</v>
      </c>
      <c r="DN8" s="70">
        <f t="shared" si="24"/>
        <v>0</v>
      </c>
      <c r="DO8" s="70">
        <v>0</v>
      </c>
      <c r="DP8" s="70">
        <v>0</v>
      </c>
      <c r="DQ8" s="70">
        <v>0</v>
      </c>
      <c r="DR8" s="70">
        <v>0</v>
      </c>
      <c r="DS8" s="70">
        <v>0</v>
      </c>
      <c r="DT8" s="70">
        <v>0</v>
      </c>
      <c r="DU8" s="70">
        <f t="shared" si="25"/>
        <v>2914</v>
      </c>
      <c r="DV8" s="70">
        <v>2773</v>
      </c>
      <c r="DW8" s="70">
        <v>0</v>
      </c>
      <c r="DX8" s="70">
        <v>141</v>
      </c>
      <c r="DY8" s="70">
        <v>0</v>
      </c>
      <c r="DZ8" s="70">
        <f t="shared" si="26"/>
        <v>0</v>
      </c>
      <c r="EA8" s="70">
        <f t="shared" si="27"/>
        <v>0</v>
      </c>
      <c r="EB8" s="70">
        <v>0</v>
      </c>
      <c r="EC8" s="70">
        <v>0</v>
      </c>
      <c r="ED8" s="70">
        <v>0</v>
      </c>
      <c r="EE8" s="70">
        <v>0</v>
      </c>
      <c r="EF8" s="70">
        <v>0</v>
      </c>
      <c r="EG8" s="70">
        <v>0</v>
      </c>
      <c r="EH8" s="70">
        <f t="shared" si="28"/>
        <v>0</v>
      </c>
      <c r="EI8" s="70">
        <v>0</v>
      </c>
      <c r="EJ8" s="70">
        <v>0</v>
      </c>
      <c r="EK8" s="70">
        <v>0</v>
      </c>
      <c r="EL8" s="70">
        <v>0</v>
      </c>
      <c r="EM8" s="70">
        <v>0</v>
      </c>
      <c r="EN8" s="70">
        <v>0</v>
      </c>
    </row>
    <row r="9" spans="1:144" ht="13.5" customHeight="1" x14ac:dyDescent="0.2">
      <c r="A9" s="68" t="s">
        <v>27</v>
      </c>
      <c r="B9" s="69" t="s">
        <v>30</v>
      </c>
      <c r="C9" s="68" t="s">
        <v>31</v>
      </c>
      <c r="D9" s="70">
        <f t="shared" si="0"/>
        <v>49250</v>
      </c>
      <c r="E9" s="70">
        <f t="shared" si="1"/>
        <v>42472</v>
      </c>
      <c r="F9" s="70">
        <f t="shared" si="2"/>
        <v>38366</v>
      </c>
      <c r="G9" s="70">
        <v>0</v>
      </c>
      <c r="H9" s="70">
        <v>38366</v>
      </c>
      <c r="I9" s="70">
        <v>0</v>
      </c>
      <c r="J9" s="70">
        <v>0</v>
      </c>
      <c r="K9" s="70">
        <v>0</v>
      </c>
      <c r="L9" s="70">
        <v>0</v>
      </c>
      <c r="M9" s="70">
        <f t="shared" si="3"/>
        <v>4106</v>
      </c>
      <c r="N9" s="70">
        <v>0</v>
      </c>
      <c r="O9" s="70">
        <v>4106</v>
      </c>
      <c r="P9" s="70">
        <v>0</v>
      </c>
      <c r="Q9" s="70">
        <v>0</v>
      </c>
      <c r="R9" s="70">
        <v>0</v>
      </c>
      <c r="S9" s="70">
        <v>0</v>
      </c>
      <c r="T9" s="70">
        <f t="shared" si="4"/>
        <v>3228</v>
      </c>
      <c r="U9" s="70">
        <f t="shared" si="5"/>
        <v>1918</v>
      </c>
      <c r="V9" s="70">
        <v>0</v>
      </c>
      <c r="W9" s="70">
        <v>0</v>
      </c>
      <c r="X9" s="70">
        <v>1614</v>
      </c>
      <c r="Y9" s="70">
        <v>0</v>
      </c>
      <c r="Z9" s="70">
        <v>70</v>
      </c>
      <c r="AA9" s="70">
        <v>234</v>
      </c>
      <c r="AB9" s="70">
        <f t="shared" si="6"/>
        <v>1310</v>
      </c>
      <c r="AC9" s="70">
        <v>0</v>
      </c>
      <c r="AD9" s="70">
        <v>0</v>
      </c>
      <c r="AE9" s="70">
        <v>1310</v>
      </c>
      <c r="AF9" s="70">
        <v>0</v>
      </c>
      <c r="AG9" s="70">
        <v>0</v>
      </c>
      <c r="AH9" s="70">
        <v>0</v>
      </c>
      <c r="AI9" s="70">
        <f t="shared" si="7"/>
        <v>3</v>
      </c>
      <c r="AJ9" s="70">
        <f t="shared" si="8"/>
        <v>3</v>
      </c>
      <c r="AK9" s="70">
        <v>0</v>
      </c>
      <c r="AL9" s="70">
        <v>0</v>
      </c>
      <c r="AM9" s="70">
        <v>0</v>
      </c>
      <c r="AN9" s="70">
        <v>3</v>
      </c>
      <c r="AO9" s="70">
        <v>0</v>
      </c>
      <c r="AP9" s="70">
        <v>0</v>
      </c>
      <c r="AQ9" s="70">
        <f t="shared" si="9"/>
        <v>0</v>
      </c>
      <c r="AR9" s="70">
        <v>0</v>
      </c>
      <c r="AS9" s="70">
        <v>0</v>
      </c>
      <c r="AT9" s="70">
        <v>0</v>
      </c>
      <c r="AU9" s="70">
        <v>0</v>
      </c>
      <c r="AV9" s="70">
        <v>0</v>
      </c>
      <c r="AW9" s="70">
        <v>0</v>
      </c>
      <c r="AX9" s="70">
        <f t="shared" si="10"/>
        <v>0</v>
      </c>
      <c r="AY9" s="70">
        <f t="shared" si="11"/>
        <v>0</v>
      </c>
      <c r="AZ9" s="70">
        <v>0</v>
      </c>
      <c r="BA9" s="70">
        <v>0</v>
      </c>
      <c r="BB9" s="70">
        <v>0</v>
      </c>
      <c r="BC9" s="70">
        <v>0</v>
      </c>
      <c r="BD9" s="70">
        <v>0</v>
      </c>
      <c r="BE9" s="70">
        <v>0</v>
      </c>
      <c r="BF9" s="70">
        <f t="shared" si="12"/>
        <v>0</v>
      </c>
      <c r="BG9" s="70">
        <v>0</v>
      </c>
      <c r="BH9" s="70">
        <v>0</v>
      </c>
      <c r="BI9" s="70">
        <v>0</v>
      </c>
      <c r="BJ9" s="70">
        <v>0</v>
      </c>
      <c r="BK9" s="70">
        <v>0</v>
      </c>
      <c r="BL9" s="70">
        <v>0</v>
      </c>
      <c r="BM9" s="70">
        <f t="shared" si="13"/>
        <v>0</v>
      </c>
      <c r="BN9" s="70">
        <f t="shared" si="14"/>
        <v>0</v>
      </c>
      <c r="BO9" s="70">
        <v>0</v>
      </c>
      <c r="BP9" s="70">
        <v>0</v>
      </c>
      <c r="BQ9" s="70">
        <v>0</v>
      </c>
      <c r="BR9" s="70">
        <v>0</v>
      </c>
      <c r="BS9" s="70">
        <v>0</v>
      </c>
      <c r="BT9" s="70">
        <v>0</v>
      </c>
      <c r="BU9" s="70">
        <f t="shared" si="15"/>
        <v>0</v>
      </c>
      <c r="BV9" s="70">
        <v>0</v>
      </c>
      <c r="BW9" s="70">
        <v>0</v>
      </c>
      <c r="BX9" s="70">
        <v>0</v>
      </c>
      <c r="BY9" s="70">
        <v>0</v>
      </c>
      <c r="BZ9" s="70">
        <v>0</v>
      </c>
      <c r="CA9" s="70">
        <v>0</v>
      </c>
      <c r="CB9" s="70">
        <f t="shared" si="16"/>
        <v>13</v>
      </c>
      <c r="CC9" s="70">
        <f t="shared" si="17"/>
        <v>13</v>
      </c>
      <c r="CD9" s="70">
        <v>0</v>
      </c>
      <c r="CE9" s="70">
        <v>0</v>
      </c>
      <c r="CF9" s="70">
        <v>0</v>
      </c>
      <c r="CG9" s="70">
        <v>13</v>
      </c>
      <c r="CH9" s="70">
        <v>0</v>
      </c>
      <c r="CI9" s="70">
        <v>0</v>
      </c>
      <c r="CJ9" s="70">
        <f t="shared" si="18"/>
        <v>0</v>
      </c>
      <c r="CK9" s="70">
        <v>0</v>
      </c>
      <c r="CL9" s="70">
        <v>0</v>
      </c>
      <c r="CM9" s="70">
        <v>0</v>
      </c>
      <c r="CN9" s="70">
        <v>0</v>
      </c>
      <c r="CO9" s="70">
        <v>0</v>
      </c>
      <c r="CP9" s="70">
        <v>0</v>
      </c>
      <c r="CQ9" s="70">
        <f t="shared" si="19"/>
        <v>546</v>
      </c>
      <c r="CR9" s="70">
        <f t="shared" si="20"/>
        <v>546</v>
      </c>
      <c r="CS9" s="70">
        <v>0</v>
      </c>
      <c r="CT9" s="70">
        <v>0</v>
      </c>
      <c r="CU9" s="70">
        <v>0</v>
      </c>
      <c r="CV9" s="70">
        <v>546</v>
      </c>
      <c r="CW9" s="70">
        <v>0</v>
      </c>
      <c r="CX9" s="70">
        <v>0</v>
      </c>
      <c r="CY9" s="70">
        <f t="shared" si="21"/>
        <v>0</v>
      </c>
      <c r="CZ9" s="70">
        <v>0</v>
      </c>
      <c r="DA9" s="70">
        <v>0</v>
      </c>
      <c r="DB9" s="70">
        <v>0</v>
      </c>
      <c r="DC9" s="70">
        <v>0</v>
      </c>
      <c r="DD9" s="70">
        <v>0</v>
      </c>
      <c r="DE9" s="70">
        <v>0</v>
      </c>
      <c r="DF9" s="70">
        <f t="shared" si="22"/>
        <v>0</v>
      </c>
      <c r="DG9" s="70">
        <f t="shared" si="23"/>
        <v>0</v>
      </c>
      <c r="DH9" s="70">
        <v>0</v>
      </c>
      <c r="DI9" s="70">
        <v>0</v>
      </c>
      <c r="DJ9" s="70">
        <v>0</v>
      </c>
      <c r="DK9" s="70">
        <v>0</v>
      </c>
      <c r="DL9" s="70">
        <v>0</v>
      </c>
      <c r="DM9" s="70">
        <v>0</v>
      </c>
      <c r="DN9" s="70">
        <f t="shared" si="24"/>
        <v>0</v>
      </c>
      <c r="DO9" s="70">
        <v>0</v>
      </c>
      <c r="DP9" s="70">
        <v>0</v>
      </c>
      <c r="DQ9" s="70">
        <v>0</v>
      </c>
      <c r="DR9" s="70">
        <v>0</v>
      </c>
      <c r="DS9" s="70">
        <v>0</v>
      </c>
      <c r="DT9" s="70">
        <v>0</v>
      </c>
      <c r="DU9" s="70">
        <f t="shared" si="25"/>
        <v>1537</v>
      </c>
      <c r="DV9" s="70">
        <v>1475</v>
      </c>
      <c r="DW9" s="70">
        <v>0</v>
      </c>
      <c r="DX9" s="70">
        <v>62</v>
      </c>
      <c r="DY9" s="70">
        <v>0</v>
      </c>
      <c r="DZ9" s="70">
        <f t="shared" si="26"/>
        <v>1451</v>
      </c>
      <c r="EA9" s="70">
        <f t="shared" si="27"/>
        <v>0</v>
      </c>
      <c r="EB9" s="70">
        <v>0</v>
      </c>
      <c r="EC9" s="70">
        <v>0</v>
      </c>
      <c r="ED9" s="70">
        <v>0</v>
      </c>
      <c r="EE9" s="70">
        <v>0</v>
      </c>
      <c r="EF9" s="70">
        <v>0</v>
      </c>
      <c r="EG9" s="70">
        <v>0</v>
      </c>
      <c r="EH9" s="70">
        <f t="shared" si="28"/>
        <v>1451</v>
      </c>
      <c r="EI9" s="70">
        <v>0</v>
      </c>
      <c r="EJ9" s="70">
        <v>0</v>
      </c>
      <c r="EK9" s="70">
        <v>1451</v>
      </c>
      <c r="EL9" s="70">
        <v>0</v>
      </c>
      <c r="EM9" s="70">
        <v>0</v>
      </c>
      <c r="EN9" s="70">
        <v>0</v>
      </c>
    </row>
    <row r="10" spans="1:144" ht="13.5" customHeight="1" x14ac:dyDescent="0.2">
      <c r="A10" s="68" t="s">
        <v>27</v>
      </c>
      <c r="B10" s="69" t="s">
        <v>32</v>
      </c>
      <c r="C10" s="68" t="s">
        <v>33</v>
      </c>
      <c r="D10" s="70">
        <f t="shared" si="0"/>
        <v>27707</v>
      </c>
      <c r="E10" s="70">
        <f t="shared" si="1"/>
        <v>20521</v>
      </c>
      <c r="F10" s="70">
        <f t="shared" si="2"/>
        <v>18300</v>
      </c>
      <c r="G10" s="70">
        <v>0</v>
      </c>
      <c r="H10" s="70">
        <v>18300</v>
      </c>
      <c r="I10" s="70">
        <v>0</v>
      </c>
      <c r="J10" s="70">
        <v>0</v>
      </c>
      <c r="K10" s="70">
        <v>0</v>
      </c>
      <c r="L10" s="70">
        <v>0</v>
      </c>
      <c r="M10" s="70">
        <f t="shared" si="3"/>
        <v>2221</v>
      </c>
      <c r="N10" s="70">
        <v>0</v>
      </c>
      <c r="O10" s="70">
        <v>2221</v>
      </c>
      <c r="P10" s="70">
        <v>0</v>
      </c>
      <c r="Q10" s="70">
        <v>0</v>
      </c>
      <c r="R10" s="70">
        <v>0</v>
      </c>
      <c r="S10" s="70">
        <v>0</v>
      </c>
      <c r="T10" s="70">
        <f t="shared" si="4"/>
        <v>0</v>
      </c>
      <c r="U10" s="70">
        <f t="shared" si="5"/>
        <v>0</v>
      </c>
      <c r="V10" s="70">
        <v>0</v>
      </c>
      <c r="W10" s="70">
        <v>0</v>
      </c>
      <c r="X10" s="70">
        <v>0</v>
      </c>
      <c r="Y10" s="70">
        <v>0</v>
      </c>
      <c r="Z10" s="70">
        <v>0</v>
      </c>
      <c r="AA10" s="70">
        <v>0</v>
      </c>
      <c r="AB10" s="70">
        <f t="shared" si="6"/>
        <v>0</v>
      </c>
      <c r="AC10" s="70">
        <v>0</v>
      </c>
      <c r="AD10" s="70">
        <v>0</v>
      </c>
      <c r="AE10" s="70">
        <v>0</v>
      </c>
      <c r="AF10" s="70">
        <v>0</v>
      </c>
      <c r="AG10" s="70">
        <v>0</v>
      </c>
      <c r="AH10" s="70">
        <v>0</v>
      </c>
      <c r="AI10" s="70">
        <f t="shared" si="7"/>
        <v>0</v>
      </c>
      <c r="AJ10" s="70">
        <f t="shared" si="8"/>
        <v>0</v>
      </c>
      <c r="AK10" s="70">
        <v>0</v>
      </c>
      <c r="AL10" s="70">
        <v>0</v>
      </c>
      <c r="AM10" s="70">
        <v>0</v>
      </c>
      <c r="AN10" s="70">
        <v>0</v>
      </c>
      <c r="AO10" s="70">
        <v>0</v>
      </c>
      <c r="AP10" s="70">
        <v>0</v>
      </c>
      <c r="AQ10" s="70">
        <f t="shared" si="9"/>
        <v>0</v>
      </c>
      <c r="AR10" s="70">
        <v>0</v>
      </c>
      <c r="AS10" s="70">
        <v>0</v>
      </c>
      <c r="AT10" s="70">
        <v>0</v>
      </c>
      <c r="AU10" s="70">
        <v>0</v>
      </c>
      <c r="AV10" s="70">
        <v>0</v>
      </c>
      <c r="AW10" s="70">
        <v>0</v>
      </c>
      <c r="AX10" s="70">
        <f t="shared" si="10"/>
        <v>0</v>
      </c>
      <c r="AY10" s="70">
        <f t="shared" si="11"/>
        <v>0</v>
      </c>
      <c r="AZ10" s="70">
        <v>0</v>
      </c>
      <c r="BA10" s="70">
        <v>0</v>
      </c>
      <c r="BB10" s="70">
        <v>0</v>
      </c>
      <c r="BC10" s="70">
        <v>0</v>
      </c>
      <c r="BD10" s="70">
        <v>0</v>
      </c>
      <c r="BE10" s="70">
        <v>0</v>
      </c>
      <c r="BF10" s="70">
        <f t="shared" si="12"/>
        <v>0</v>
      </c>
      <c r="BG10" s="70">
        <v>0</v>
      </c>
      <c r="BH10" s="70">
        <v>0</v>
      </c>
      <c r="BI10" s="70">
        <v>0</v>
      </c>
      <c r="BJ10" s="70">
        <v>0</v>
      </c>
      <c r="BK10" s="70">
        <v>0</v>
      </c>
      <c r="BL10" s="70">
        <v>0</v>
      </c>
      <c r="BM10" s="70">
        <f t="shared" si="13"/>
        <v>0</v>
      </c>
      <c r="BN10" s="70">
        <f t="shared" si="14"/>
        <v>0</v>
      </c>
      <c r="BO10" s="70">
        <v>0</v>
      </c>
      <c r="BP10" s="70">
        <v>0</v>
      </c>
      <c r="BQ10" s="70">
        <v>0</v>
      </c>
      <c r="BR10" s="70">
        <v>0</v>
      </c>
      <c r="BS10" s="70">
        <v>0</v>
      </c>
      <c r="BT10" s="70">
        <v>0</v>
      </c>
      <c r="BU10" s="70">
        <f t="shared" si="15"/>
        <v>0</v>
      </c>
      <c r="BV10" s="70">
        <v>0</v>
      </c>
      <c r="BW10" s="70">
        <v>0</v>
      </c>
      <c r="BX10" s="70">
        <v>0</v>
      </c>
      <c r="BY10" s="70">
        <v>0</v>
      </c>
      <c r="BZ10" s="70">
        <v>0</v>
      </c>
      <c r="CA10" s="70">
        <v>0</v>
      </c>
      <c r="CB10" s="70">
        <f t="shared" si="16"/>
        <v>0</v>
      </c>
      <c r="CC10" s="70">
        <f t="shared" si="17"/>
        <v>0</v>
      </c>
      <c r="CD10" s="70">
        <v>0</v>
      </c>
      <c r="CE10" s="70">
        <v>0</v>
      </c>
      <c r="CF10" s="70">
        <v>0</v>
      </c>
      <c r="CG10" s="70">
        <v>0</v>
      </c>
      <c r="CH10" s="70">
        <v>0</v>
      </c>
      <c r="CI10" s="70">
        <v>0</v>
      </c>
      <c r="CJ10" s="70">
        <f t="shared" si="18"/>
        <v>0</v>
      </c>
      <c r="CK10" s="70">
        <v>0</v>
      </c>
      <c r="CL10" s="70">
        <v>0</v>
      </c>
      <c r="CM10" s="70">
        <v>0</v>
      </c>
      <c r="CN10" s="70">
        <v>0</v>
      </c>
      <c r="CO10" s="70">
        <v>0</v>
      </c>
      <c r="CP10" s="70">
        <v>0</v>
      </c>
      <c r="CQ10" s="70">
        <f t="shared" si="19"/>
        <v>6368</v>
      </c>
      <c r="CR10" s="70">
        <f t="shared" si="20"/>
        <v>4859</v>
      </c>
      <c r="CS10" s="70">
        <v>0</v>
      </c>
      <c r="CT10" s="70">
        <v>0</v>
      </c>
      <c r="CU10" s="70">
        <v>2186</v>
      </c>
      <c r="CV10" s="70">
        <v>2575</v>
      </c>
      <c r="CW10" s="70">
        <v>0</v>
      </c>
      <c r="CX10" s="70">
        <v>98</v>
      </c>
      <c r="CY10" s="70">
        <f t="shared" si="21"/>
        <v>1509</v>
      </c>
      <c r="CZ10" s="70">
        <v>0</v>
      </c>
      <c r="DA10" s="70">
        <v>0</v>
      </c>
      <c r="DB10" s="70">
        <v>572</v>
      </c>
      <c r="DC10" s="70">
        <v>341</v>
      </c>
      <c r="DD10" s="70">
        <v>0</v>
      </c>
      <c r="DE10" s="70">
        <v>596</v>
      </c>
      <c r="DF10" s="70">
        <f t="shared" si="22"/>
        <v>0</v>
      </c>
      <c r="DG10" s="70">
        <f t="shared" si="23"/>
        <v>0</v>
      </c>
      <c r="DH10" s="70">
        <v>0</v>
      </c>
      <c r="DI10" s="70">
        <v>0</v>
      </c>
      <c r="DJ10" s="70">
        <v>0</v>
      </c>
      <c r="DK10" s="70">
        <v>0</v>
      </c>
      <c r="DL10" s="70">
        <v>0</v>
      </c>
      <c r="DM10" s="70">
        <v>0</v>
      </c>
      <c r="DN10" s="70">
        <f t="shared" si="24"/>
        <v>0</v>
      </c>
      <c r="DO10" s="70">
        <v>0</v>
      </c>
      <c r="DP10" s="70">
        <v>0</v>
      </c>
      <c r="DQ10" s="70">
        <v>0</v>
      </c>
      <c r="DR10" s="70">
        <v>0</v>
      </c>
      <c r="DS10" s="70">
        <v>0</v>
      </c>
      <c r="DT10" s="70">
        <v>0</v>
      </c>
      <c r="DU10" s="70">
        <f t="shared" si="25"/>
        <v>818</v>
      </c>
      <c r="DV10" s="70">
        <v>818</v>
      </c>
      <c r="DW10" s="70">
        <v>0</v>
      </c>
      <c r="DX10" s="70">
        <v>0</v>
      </c>
      <c r="DY10" s="70">
        <v>0</v>
      </c>
      <c r="DZ10" s="70">
        <f t="shared" si="26"/>
        <v>0</v>
      </c>
      <c r="EA10" s="70">
        <f t="shared" si="27"/>
        <v>0</v>
      </c>
      <c r="EB10" s="70">
        <v>0</v>
      </c>
      <c r="EC10" s="70">
        <v>0</v>
      </c>
      <c r="ED10" s="70">
        <v>0</v>
      </c>
      <c r="EE10" s="70">
        <v>0</v>
      </c>
      <c r="EF10" s="70">
        <v>0</v>
      </c>
      <c r="EG10" s="70">
        <v>0</v>
      </c>
      <c r="EH10" s="70">
        <f t="shared" si="28"/>
        <v>0</v>
      </c>
      <c r="EI10" s="70">
        <v>0</v>
      </c>
      <c r="EJ10" s="70">
        <v>0</v>
      </c>
      <c r="EK10" s="70">
        <v>0</v>
      </c>
      <c r="EL10" s="70">
        <v>0</v>
      </c>
      <c r="EM10" s="70">
        <v>0</v>
      </c>
      <c r="EN10" s="70">
        <v>0</v>
      </c>
    </row>
    <row r="11" spans="1:144" ht="13.5" customHeight="1" x14ac:dyDescent="0.2">
      <c r="A11" s="68" t="s">
        <v>27</v>
      </c>
      <c r="B11" s="69" t="s">
        <v>34</v>
      </c>
      <c r="C11" s="68" t="s">
        <v>35</v>
      </c>
      <c r="D11" s="70">
        <f t="shared" si="0"/>
        <v>37726</v>
      </c>
      <c r="E11" s="70">
        <f t="shared" si="1"/>
        <v>32973</v>
      </c>
      <c r="F11" s="70">
        <f t="shared" si="2"/>
        <v>26361</v>
      </c>
      <c r="G11" s="70">
        <v>0</v>
      </c>
      <c r="H11" s="70">
        <v>26361</v>
      </c>
      <c r="I11" s="70">
        <v>0</v>
      </c>
      <c r="J11" s="70">
        <v>0</v>
      </c>
      <c r="K11" s="70">
        <v>0</v>
      </c>
      <c r="L11" s="70">
        <v>0</v>
      </c>
      <c r="M11" s="70">
        <f t="shared" si="3"/>
        <v>6612</v>
      </c>
      <c r="N11" s="70">
        <v>0</v>
      </c>
      <c r="O11" s="70">
        <v>6612</v>
      </c>
      <c r="P11" s="70">
        <v>0</v>
      </c>
      <c r="Q11" s="70">
        <v>0</v>
      </c>
      <c r="R11" s="70">
        <v>0</v>
      </c>
      <c r="S11" s="70">
        <v>0</v>
      </c>
      <c r="T11" s="70">
        <f t="shared" si="4"/>
        <v>0</v>
      </c>
      <c r="U11" s="70">
        <f t="shared" si="5"/>
        <v>0</v>
      </c>
      <c r="V11" s="70">
        <v>0</v>
      </c>
      <c r="W11" s="70">
        <v>0</v>
      </c>
      <c r="X11" s="70">
        <v>0</v>
      </c>
      <c r="Y11" s="70">
        <v>0</v>
      </c>
      <c r="Z11" s="70">
        <v>0</v>
      </c>
      <c r="AA11" s="70">
        <v>0</v>
      </c>
      <c r="AB11" s="70">
        <f t="shared" si="6"/>
        <v>0</v>
      </c>
      <c r="AC11" s="70">
        <v>0</v>
      </c>
      <c r="AD11" s="70">
        <v>0</v>
      </c>
      <c r="AE11" s="70">
        <v>0</v>
      </c>
      <c r="AF11" s="70">
        <v>0</v>
      </c>
      <c r="AG11" s="70">
        <v>0</v>
      </c>
      <c r="AH11" s="70">
        <v>0</v>
      </c>
      <c r="AI11" s="70">
        <f t="shared" si="7"/>
        <v>93</v>
      </c>
      <c r="AJ11" s="70">
        <f t="shared" si="8"/>
        <v>93</v>
      </c>
      <c r="AK11" s="70">
        <v>0</v>
      </c>
      <c r="AL11" s="70">
        <v>0</v>
      </c>
      <c r="AM11" s="70">
        <v>0</v>
      </c>
      <c r="AN11" s="70">
        <v>93</v>
      </c>
      <c r="AO11" s="70">
        <v>0</v>
      </c>
      <c r="AP11" s="70">
        <v>0</v>
      </c>
      <c r="AQ11" s="70">
        <f t="shared" si="9"/>
        <v>0</v>
      </c>
      <c r="AR11" s="70">
        <v>0</v>
      </c>
      <c r="AS11" s="70">
        <v>0</v>
      </c>
      <c r="AT11" s="70">
        <v>0</v>
      </c>
      <c r="AU11" s="70">
        <v>0</v>
      </c>
      <c r="AV11" s="70">
        <v>0</v>
      </c>
      <c r="AW11" s="70">
        <v>0</v>
      </c>
      <c r="AX11" s="70">
        <f t="shared" si="10"/>
        <v>0</v>
      </c>
      <c r="AY11" s="70">
        <f t="shared" si="11"/>
        <v>0</v>
      </c>
      <c r="AZ11" s="70">
        <v>0</v>
      </c>
      <c r="BA11" s="70">
        <v>0</v>
      </c>
      <c r="BB11" s="70">
        <v>0</v>
      </c>
      <c r="BC11" s="70">
        <v>0</v>
      </c>
      <c r="BD11" s="70">
        <v>0</v>
      </c>
      <c r="BE11" s="70">
        <v>0</v>
      </c>
      <c r="BF11" s="70">
        <f t="shared" si="12"/>
        <v>0</v>
      </c>
      <c r="BG11" s="70">
        <v>0</v>
      </c>
      <c r="BH11" s="70">
        <v>0</v>
      </c>
      <c r="BI11" s="70">
        <v>0</v>
      </c>
      <c r="BJ11" s="70">
        <v>0</v>
      </c>
      <c r="BK11" s="70">
        <v>0</v>
      </c>
      <c r="BL11" s="70">
        <v>0</v>
      </c>
      <c r="BM11" s="70">
        <f t="shared" si="13"/>
        <v>0</v>
      </c>
      <c r="BN11" s="70">
        <f t="shared" si="14"/>
        <v>0</v>
      </c>
      <c r="BO11" s="70">
        <v>0</v>
      </c>
      <c r="BP11" s="70">
        <v>0</v>
      </c>
      <c r="BQ11" s="70">
        <v>0</v>
      </c>
      <c r="BR11" s="70">
        <v>0</v>
      </c>
      <c r="BS11" s="70">
        <v>0</v>
      </c>
      <c r="BT11" s="70">
        <v>0</v>
      </c>
      <c r="BU11" s="70">
        <f t="shared" si="15"/>
        <v>0</v>
      </c>
      <c r="BV11" s="70">
        <v>0</v>
      </c>
      <c r="BW11" s="70">
        <v>0</v>
      </c>
      <c r="BX11" s="70">
        <v>0</v>
      </c>
      <c r="BY11" s="70">
        <v>0</v>
      </c>
      <c r="BZ11" s="70">
        <v>0</v>
      </c>
      <c r="CA11" s="70">
        <v>0</v>
      </c>
      <c r="CB11" s="70">
        <f t="shared" si="16"/>
        <v>1</v>
      </c>
      <c r="CC11" s="70">
        <f t="shared" si="17"/>
        <v>1</v>
      </c>
      <c r="CD11" s="70">
        <v>0</v>
      </c>
      <c r="CE11" s="70">
        <v>0</v>
      </c>
      <c r="CF11" s="70">
        <v>0</v>
      </c>
      <c r="CG11" s="70">
        <v>1</v>
      </c>
      <c r="CH11" s="70">
        <v>0</v>
      </c>
      <c r="CI11" s="70">
        <v>0</v>
      </c>
      <c r="CJ11" s="70">
        <f t="shared" si="18"/>
        <v>0</v>
      </c>
      <c r="CK11" s="70">
        <v>0</v>
      </c>
      <c r="CL11" s="70">
        <v>0</v>
      </c>
      <c r="CM11" s="70">
        <v>0</v>
      </c>
      <c r="CN11" s="70">
        <v>0</v>
      </c>
      <c r="CO11" s="70">
        <v>0</v>
      </c>
      <c r="CP11" s="70">
        <v>0</v>
      </c>
      <c r="CQ11" s="70">
        <f t="shared" si="19"/>
        <v>1166</v>
      </c>
      <c r="CR11" s="70">
        <f t="shared" si="20"/>
        <v>556</v>
      </c>
      <c r="CS11" s="70">
        <v>0</v>
      </c>
      <c r="CT11" s="70">
        <v>0</v>
      </c>
      <c r="CU11" s="70">
        <v>0</v>
      </c>
      <c r="CV11" s="70">
        <v>556</v>
      </c>
      <c r="CW11" s="70">
        <v>0</v>
      </c>
      <c r="CX11" s="70">
        <v>0</v>
      </c>
      <c r="CY11" s="70">
        <f t="shared" si="21"/>
        <v>610</v>
      </c>
      <c r="CZ11" s="70">
        <v>0</v>
      </c>
      <c r="DA11" s="70">
        <v>0</v>
      </c>
      <c r="DB11" s="70">
        <v>0</v>
      </c>
      <c r="DC11" s="70">
        <v>610</v>
      </c>
      <c r="DD11" s="70">
        <v>0</v>
      </c>
      <c r="DE11" s="70">
        <v>0</v>
      </c>
      <c r="DF11" s="70">
        <f t="shared" si="22"/>
        <v>441</v>
      </c>
      <c r="DG11" s="70">
        <f t="shared" si="23"/>
        <v>176</v>
      </c>
      <c r="DH11" s="70">
        <v>176</v>
      </c>
      <c r="DI11" s="70">
        <v>0</v>
      </c>
      <c r="DJ11" s="70">
        <v>0</v>
      </c>
      <c r="DK11" s="70">
        <v>0</v>
      </c>
      <c r="DL11" s="70">
        <v>0</v>
      </c>
      <c r="DM11" s="70">
        <v>0</v>
      </c>
      <c r="DN11" s="70">
        <f t="shared" si="24"/>
        <v>265</v>
      </c>
      <c r="DO11" s="70">
        <v>265</v>
      </c>
      <c r="DP11" s="70">
        <v>0</v>
      </c>
      <c r="DQ11" s="70">
        <v>0</v>
      </c>
      <c r="DR11" s="70">
        <v>0</v>
      </c>
      <c r="DS11" s="70">
        <v>0</v>
      </c>
      <c r="DT11" s="70">
        <v>0</v>
      </c>
      <c r="DU11" s="70">
        <f t="shared" si="25"/>
        <v>1272</v>
      </c>
      <c r="DV11" s="70">
        <v>919</v>
      </c>
      <c r="DW11" s="70">
        <v>0</v>
      </c>
      <c r="DX11" s="70">
        <v>353</v>
      </c>
      <c r="DY11" s="70">
        <v>0</v>
      </c>
      <c r="DZ11" s="70">
        <f t="shared" si="26"/>
        <v>1780</v>
      </c>
      <c r="EA11" s="70">
        <f t="shared" si="27"/>
        <v>5</v>
      </c>
      <c r="EB11" s="70">
        <v>0</v>
      </c>
      <c r="EC11" s="70">
        <v>0</v>
      </c>
      <c r="ED11" s="70">
        <v>5</v>
      </c>
      <c r="EE11" s="70">
        <v>0</v>
      </c>
      <c r="EF11" s="70">
        <v>0</v>
      </c>
      <c r="EG11" s="70">
        <v>0</v>
      </c>
      <c r="EH11" s="70">
        <f t="shared" si="28"/>
        <v>1775</v>
      </c>
      <c r="EI11" s="70">
        <v>0</v>
      </c>
      <c r="EJ11" s="70">
        <v>0</v>
      </c>
      <c r="EK11" s="70">
        <v>1279</v>
      </c>
      <c r="EL11" s="70">
        <v>496</v>
      </c>
      <c r="EM11" s="70">
        <v>0</v>
      </c>
      <c r="EN11" s="70">
        <v>0</v>
      </c>
    </row>
    <row r="12" spans="1:144" ht="13.5" customHeight="1" x14ac:dyDescent="0.2">
      <c r="A12" s="68" t="s">
        <v>27</v>
      </c>
      <c r="B12" s="69" t="s">
        <v>36</v>
      </c>
      <c r="C12" s="68" t="s">
        <v>37</v>
      </c>
      <c r="D12" s="70">
        <f t="shared" si="0"/>
        <v>26676</v>
      </c>
      <c r="E12" s="70">
        <f t="shared" si="1"/>
        <v>22675</v>
      </c>
      <c r="F12" s="70">
        <f t="shared" si="2"/>
        <v>20850</v>
      </c>
      <c r="G12" s="70">
        <v>0</v>
      </c>
      <c r="H12" s="70">
        <v>20850</v>
      </c>
      <c r="I12" s="70">
        <v>0</v>
      </c>
      <c r="J12" s="70">
        <v>0</v>
      </c>
      <c r="K12" s="70">
        <v>0</v>
      </c>
      <c r="L12" s="70">
        <v>0</v>
      </c>
      <c r="M12" s="70">
        <f t="shared" si="3"/>
        <v>1825</v>
      </c>
      <c r="N12" s="70">
        <v>0</v>
      </c>
      <c r="O12" s="70">
        <v>1825</v>
      </c>
      <c r="P12" s="70">
        <v>0</v>
      </c>
      <c r="Q12" s="70">
        <v>0</v>
      </c>
      <c r="R12" s="70">
        <v>0</v>
      </c>
      <c r="S12" s="70">
        <v>0</v>
      </c>
      <c r="T12" s="70">
        <f t="shared" si="4"/>
        <v>3286</v>
      </c>
      <c r="U12" s="70">
        <f t="shared" si="5"/>
        <v>1294</v>
      </c>
      <c r="V12" s="70">
        <v>0</v>
      </c>
      <c r="W12" s="70">
        <v>0</v>
      </c>
      <c r="X12" s="70">
        <v>1154</v>
      </c>
      <c r="Y12" s="70">
        <v>0</v>
      </c>
      <c r="Z12" s="70">
        <v>0</v>
      </c>
      <c r="AA12" s="70">
        <v>140</v>
      </c>
      <c r="AB12" s="70">
        <f t="shared" si="6"/>
        <v>1992</v>
      </c>
      <c r="AC12" s="70">
        <v>0</v>
      </c>
      <c r="AD12" s="70">
        <v>0</v>
      </c>
      <c r="AE12" s="70">
        <v>1008</v>
      </c>
      <c r="AF12" s="70">
        <v>0</v>
      </c>
      <c r="AG12" s="70">
        <v>0</v>
      </c>
      <c r="AH12" s="70">
        <v>984</v>
      </c>
      <c r="AI12" s="70">
        <f t="shared" si="7"/>
        <v>0</v>
      </c>
      <c r="AJ12" s="70">
        <f t="shared" si="8"/>
        <v>0</v>
      </c>
      <c r="AK12" s="70">
        <v>0</v>
      </c>
      <c r="AL12" s="70">
        <v>0</v>
      </c>
      <c r="AM12" s="70">
        <v>0</v>
      </c>
      <c r="AN12" s="70">
        <v>0</v>
      </c>
      <c r="AO12" s="70">
        <v>0</v>
      </c>
      <c r="AP12" s="70">
        <v>0</v>
      </c>
      <c r="AQ12" s="70">
        <f t="shared" si="9"/>
        <v>0</v>
      </c>
      <c r="AR12" s="70">
        <v>0</v>
      </c>
      <c r="AS12" s="70">
        <v>0</v>
      </c>
      <c r="AT12" s="70">
        <v>0</v>
      </c>
      <c r="AU12" s="70">
        <v>0</v>
      </c>
      <c r="AV12" s="70">
        <v>0</v>
      </c>
      <c r="AW12" s="70">
        <v>0</v>
      </c>
      <c r="AX12" s="70">
        <f t="shared" si="10"/>
        <v>0</v>
      </c>
      <c r="AY12" s="70">
        <f t="shared" si="11"/>
        <v>0</v>
      </c>
      <c r="AZ12" s="70">
        <v>0</v>
      </c>
      <c r="BA12" s="70">
        <v>0</v>
      </c>
      <c r="BB12" s="70">
        <v>0</v>
      </c>
      <c r="BC12" s="70">
        <v>0</v>
      </c>
      <c r="BD12" s="70">
        <v>0</v>
      </c>
      <c r="BE12" s="70">
        <v>0</v>
      </c>
      <c r="BF12" s="70">
        <f t="shared" si="12"/>
        <v>0</v>
      </c>
      <c r="BG12" s="70">
        <v>0</v>
      </c>
      <c r="BH12" s="70">
        <v>0</v>
      </c>
      <c r="BI12" s="70">
        <v>0</v>
      </c>
      <c r="BJ12" s="70">
        <v>0</v>
      </c>
      <c r="BK12" s="70">
        <v>0</v>
      </c>
      <c r="BL12" s="70">
        <v>0</v>
      </c>
      <c r="BM12" s="70">
        <f t="shared" si="13"/>
        <v>0</v>
      </c>
      <c r="BN12" s="70">
        <f t="shared" si="14"/>
        <v>0</v>
      </c>
      <c r="BO12" s="70">
        <v>0</v>
      </c>
      <c r="BP12" s="70">
        <v>0</v>
      </c>
      <c r="BQ12" s="70">
        <v>0</v>
      </c>
      <c r="BR12" s="70">
        <v>0</v>
      </c>
      <c r="BS12" s="70">
        <v>0</v>
      </c>
      <c r="BT12" s="70">
        <v>0</v>
      </c>
      <c r="BU12" s="70">
        <f t="shared" si="15"/>
        <v>0</v>
      </c>
      <c r="BV12" s="70">
        <v>0</v>
      </c>
      <c r="BW12" s="70">
        <v>0</v>
      </c>
      <c r="BX12" s="70">
        <v>0</v>
      </c>
      <c r="BY12" s="70">
        <v>0</v>
      </c>
      <c r="BZ12" s="70">
        <v>0</v>
      </c>
      <c r="CA12" s="70">
        <v>0</v>
      </c>
      <c r="CB12" s="70">
        <f t="shared" si="16"/>
        <v>0</v>
      </c>
      <c r="CC12" s="70">
        <f t="shared" si="17"/>
        <v>0</v>
      </c>
      <c r="CD12" s="70">
        <v>0</v>
      </c>
      <c r="CE12" s="70">
        <v>0</v>
      </c>
      <c r="CF12" s="70">
        <v>0</v>
      </c>
      <c r="CG12" s="70">
        <v>0</v>
      </c>
      <c r="CH12" s="70">
        <v>0</v>
      </c>
      <c r="CI12" s="70">
        <v>0</v>
      </c>
      <c r="CJ12" s="70">
        <f t="shared" si="18"/>
        <v>0</v>
      </c>
      <c r="CK12" s="70">
        <v>0</v>
      </c>
      <c r="CL12" s="70">
        <v>0</v>
      </c>
      <c r="CM12" s="70">
        <v>0</v>
      </c>
      <c r="CN12" s="70">
        <v>0</v>
      </c>
      <c r="CO12" s="70">
        <v>0</v>
      </c>
      <c r="CP12" s="70">
        <v>0</v>
      </c>
      <c r="CQ12" s="70">
        <f t="shared" si="19"/>
        <v>715</v>
      </c>
      <c r="CR12" s="70">
        <f t="shared" si="20"/>
        <v>715</v>
      </c>
      <c r="CS12" s="70">
        <v>0</v>
      </c>
      <c r="CT12" s="70">
        <v>0</v>
      </c>
      <c r="CU12" s="70">
        <v>0</v>
      </c>
      <c r="CV12" s="70">
        <v>715</v>
      </c>
      <c r="CW12" s="70">
        <v>0</v>
      </c>
      <c r="CX12" s="70">
        <v>0</v>
      </c>
      <c r="CY12" s="70">
        <f t="shared" si="21"/>
        <v>0</v>
      </c>
      <c r="CZ12" s="70">
        <v>0</v>
      </c>
      <c r="DA12" s="70">
        <v>0</v>
      </c>
      <c r="DB12" s="70">
        <v>0</v>
      </c>
      <c r="DC12" s="70">
        <v>0</v>
      </c>
      <c r="DD12" s="70">
        <v>0</v>
      </c>
      <c r="DE12" s="70">
        <v>0</v>
      </c>
      <c r="DF12" s="70">
        <f t="shared" si="22"/>
        <v>0</v>
      </c>
      <c r="DG12" s="70">
        <f t="shared" si="23"/>
        <v>0</v>
      </c>
      <c r="DH12" s="70">
        <v>0</v>
      </c>
      <c r="DI12" s="70">
        <v>0</v>
      </c>
      <c r="DJ12" s="70">
        <v>0</v>
      </c>
      <c r="DK12" s="70">
        <v>0</v>
      </c>
      <c r="DL12" s="70">
        <v>0</v>
      </c>
      <c r="DM12" s="70">
        <v>0</v>
      </c>
      <c r="DN12" s="70">
        <f t="shared" si="24"/>
        <v>0</v>
      </c>
      <c r="DO12" s="70">
        <v>0</v>
      </c>
      <c r="DP12" s="70">
        <v>0</v>
      </c>
      <c r="DQ12" s="70">
        <v>0</v>
      </c>
      <c r="DR12" s="70">
        <v>0</v>
      </c>
      <c r="DS12" s="70">
        <v>0</v>
      </c>
      <c r="DT12" s="70">
        <v>0</v>
      </c>
      <c r="DU12" s="70">
        <f t="shared" si="25"/>
        <v>0</v>
      </c>
      <c r="DV12" s="70">
        <v>0</v>
      </c>
      <c r="DW12" s="70">
        <v>0</v>
      </c>
      <c r="DX12" s="70">
        <v>0</v>
      </c>
      <c r="DY12" s="70">
        <v>0</v>
      </c>
      <c r="DZ12" s="70">
        <f t="shared" si="26"/>
        <v>0</v>
      </c>
      <c r="EA12" s="70">
        <f t="shared" si="27"/>
        <v>0</v>
      </c>
      <c r="EB12" s="70">
        <v>0</v>
      </c>
      <c r="EC12" s="70">
        <v>0</v>
      </c>
      <c r="ED12" s="70">
        <v>0</v>
      </c>
      <c r="EE12" s="70">
        <v>0</v>
      </c>
      <c r="EF12" s="70">
        <v>0</v>
      </c>
      <c r="EG12" s="70">
        <v>0</v>
      </c>
      <c r="EH12" s="70">
        <f t="shared" si="28"/>
        <v>0</v>
      </c>
      <c r="EI12" s="70">
        <v>0</v>
      </c>
      <c r="EJ12" s="70">
        <v>0</v>
      </c>
      <c r="EK12" s="70">
        <v>0</v>
      </c>
      <c r="EL12" s="70">
        <v>0</v>
      </c>
      <c r="EM12" s="70">
        <v>0</v>
      </c>
      <c r="EN12" s="70">
        <v>0</v>
      </c>
    </row>
    <row r="13" spans="1:144" ht="13.5" customHeight="1" x14ac:dyDescent="0.2">
      <c r="A13" s="68" t="s">
        <v>27</v>
      </c>
      <c r="B13" s="69" t="s">
        <v>38</v>
      </c>
      <c r="C13" s="68" t="s">
        <v>39</v>
      </c>
      <c r="D13" s="70">
        <f t="shared" si="0"/>
        <v>24578</v>
      </c>
      <c r="E13" s="70">
        <f t="shared" si="1"/>
        <v>20054</v>
      </c>
      <c r="F13" s="70">
        <f t="shared" si="2"/>
        <v>18543</v>
      </c>
      <c r="G13" s="70">
        <v>0</v>
      </c>
      <c r="H13" s="70">
        <v>18543</v>
      </c>
      <c r="I13" s="70">
        <v>0</v>
      </c>
      <c r="J13" s="70">
        <v>0</v>
      </c>
      <c r="K13" s="70">
        <v>0</v>
      </c>
      <c r="L13" s="70">
        <v>0</v>
      </c>
      <c r="M13" s="70">
        <f t="shared" si="3"/>
        <v>1511</v>
      </c>
      <c r="N13" s="70">
        <v>0</v>
      </c>
      <c r="O13" s="70">
        <v>1511</v>
      </c>
      <c r="P13" s="70">
        <v>0</v>
      </c>
      <c r="Q13" s="70">
        <v>0</v>
      </c>
      <c r="R13" s="70">
        <v>0</v>
      </c>
      <c r="S13" s="70">
        <v>0</v>
      </c>
      <c r="T13" s="70">
        <f t="shared" si="4"/>
        <v>3577</v>
      </c>
      <c r="U13" s="70">
        <f t="shared" si="5"/>
        <v>838</v>
      </c>
      <c r="V13" s="70">
        <v>0</v>
      </c>
      <c r="W13" s="70">
        <v>0</v>
      </c>
      <c r="X13" s="70">
        <v>752</v>
      </c>
      <c r="Y13" s="70">
        <v>0</v>
      </c>
      <c r="Z13" s="70">
        <v>0</v>
      </c>
      <c r="AA13" s="70">
        <v>86</v>
      </c>
      <c r="AB13" s="70">
        <f t="shared" si="6"/>
        <v>2739</v>
      </c>
      <c r="AC13" s="70">
        <v>0</v>
      </c>
      <c r="AD13" s="70">
        <v>0</v>
      </c>
      <c r="AE13" s="70">
        <v>170</v>
      </c>
      <c r="AF13" s="70">
        <v>0</v>
      </c>
      <c r="AG13" s="70">
        <v>0</v>
      </c>
      <c r="AH13" s="70">
        <v>2569</v>
      </c>
      <c r="AI13" s="70">
        <f t="shared" si="7"/>
        <v>0</v>
      </c>
      <c r="AJ13" s="70">
        <f t="shared" si="8"/>
        <v>0</v>
      </c>
      <c r="AK13" s="70">
        <v>0</v>
      </c>
      <c r="AL13" s="70">
        <v>0</v>
      </c>
      <c r="AM13" s="70">
        <v>0</v>
      </c>
      <c r="AN13" s="70">
        <v>0</v>
      </c>
      <c r="AO13" s="70">
        <v>0</v>
      </c>
      <c r="AP13" s="70">
        <v>0</v>
      </c>
      <c r="AQ13" s="70">
        <f t="shared" si="9"/>
        <v>0</v>
      </c>
      <c r="AR13" s="70">
        <v>0</v>
      </c>
      <c r="AS13" s="70">
        <v>0</v>
      </c>
      <c r="AT13" s="70">
        <v>0</v>
      </c>
      <c r="AU13" s="70">
        <v>0</v>
      </c>
      <c r="AV13" s="70">
        <v>0</v>
      </c>
      <c r="AW13" s="70">
        <v>0</v>
      </c>
      <c r="AX13" s="70">
        <f t="shared" si="10"/>
        <v>0</v>
      </c>
      <c r="AY13" s="70">
        <f t="shared" si="11"/>
        <v>0</v>
      </c>
      <c r="AZ13" s="70">
        <v>0</v>
      </c>
      <c r="BA13" s="70">
        <v>0</v>
      </c>
      <c r="BB13" s="70">
        <v>0</v>
      </c>
      <c r="BC13" s="70">
        <v>0</v>
      </c>
      <c r="BD13" s="70">
        <v>0</v>
      </c>
      <c r="BE13" s="70">
        <v>0</v>
      </c>
      <c r="BF13" s="70">
        <f t="shared" si="12"/>
        <v>0</v>
      </c>
      <c r="BG13" s="70">
        <v>0</v>
      </c>
      <c r="BH13" s="70">
        <v>0</v>
      </c>
      <c r="BI13" s="70">
        <v>0</v>
      </c>
      <c r="BJ13" s="70">
        <v>0</v>
      </c>
      <c r="BK13" s="70">
        <v>0</v>
      </c>
      <c r="BL13" s="70">
        <v>0</v>
      </c>
      <c r="BM13" s="70">
        <f t="shared" si="13"/>
        <v>0</v>
      </c>
      <c r="BN13" s="70">
        <f t="shared" si="14"/>
        <v>0</v>
      </c>
      <c r="BO13" s="70">
        <v>0</v>
      </c>
      <c r="BP13" s="70">
        <v>0</v>
      </c>
      <c r="BQ13" s="70">
        <v>0</v>
      </c>
      <c r="BR13" s="70">
        <v>0</v>
      </c>
      <c r="BS13" s="70">
        <v>0</v>
      </c>
      <c r="BT13" s="70">
        <v>0</v>
      </c>
      <c r="BU13" s="70">
        <f t="shared" si="15"/>
        <v>0</v>
      </c>
      <c r="BV13" s="70">
        <v>0</v>
      </c>
      <c r="BW13" s="70">
        <v>0</v>
      </c>
      <c r="BX13" s="70">
        <v>0</v>
      </c>
      <c r="BY13" s="70">
        <v>0</v>
      </c>
      <c r="BZ13" s="70">
        <v>0</v>
      </c>
      <c r="CA13" s="70">
        <v>0</v>
      </c>
      <c r="CB13" s="70">
        <f t="shared" si="16"/>
        <v>0</v>
      </c>
      <c r="CC13" s="70">
        <f t="shared" si="17"/>
        <v>0</v>
      </c>
      <c r="CD13" s="70">
        <v>0</v>
      </c>
      <c r="CE13" s="70">
        <v>0</v>
      </c>
      <c r="CF13" s="70">
        <v>0</v>
      </c>
      <c r="CG13" s="70">
        <v>0</v>
      </c>
      <c r="CH13" s="70">
        <v>0</v>
      </c>
      <c r="CI13" s="70">
        <v>0</v>
      </c>
      <c r="CJ13" s="70">
        <f t="shared" si="18"/>
        <v>0</v>
      </c>
      <c r="CK13" s="70">
        <v>0</v>
      </c>
      <c r="CL13" s="70">
        <v>0</v>
      </c>
      <c r="CM13" s="70">
        <v>0</v>
      </c>
      <c r="CN13" s="70">
        <v>0</v>
      </c>
      <c r="CO13" s="70">
        <v>0</v>
      </c>
      <c r="CP13" s="70">
        <v>0</v>
      </c>
      <c r="CQ13" s="70">
        <f t="shared" si="19"/>
        <v>662</v>
      </c>
      <c r="CR13" s="70">
        <f t="shared" si="20"/>
        <v>544</v>
      </c>
      <c r="CS13" s="70">
        <v>0</v>
      </c>
      <c r="CT13" s="70">
        <v>0</v>
      </c>
      <c r="CU13" s="70">
        <v>0</v>
      </c>
      <c r="CV13" s="70">
        <v>544</v>
      </c>
      <c r="CW13" s="70">
        <v>0</v>
      </c>
      <c r="CX13" s="70">
        <v>0</v>
      </c>
      <c r="CY13" s="70">
        <f t="shared" si="21"/>
        <v>118</v>
      </c>
      <c r="CZ13" s="70">
        <v>0</v>
      </c>
      <c r="DA13" s="70">
        <v>0</v>
      </c>
      <c r="DB13" s="70">
        <v>0</v>
      </c>
      <c r="DC13" s="70">
        <v>118</v>
      </c>
      <c r="DD13" s="70">
        <v>0</v>
      </c>
      <c r="DE13" s="70">
        <v>0</v>
      </c>
      <c r="DF13" s="70">
        <f t="shared" si="22"/>
        <v>0</v>
      </c>
      <c r="DG13" s="70">
        <f t="shared" si="23"/>
        <v>0</v>
      </c>
      <c r="DH13" s="70">
        <v>0</v>
      </c>
      <c r="DI13" s="70">
        <v>0</v>
      </c>
      <c r="DJ13" s="70">
        <v>0</v>
      </c>
      <c r="DK13" s="70">
        <v>0</v>
      </c>
      <c r="DL13" s="70">
        <v>0</v>
      </c>
      <c r="DM13" s="70">
        <v>0</v>
      </c>
      <c r="DN13" s="70">
        <f t="shared" si="24"/>
        <v>0</v>
      </c>
      <c r="DO13" s="70">
        <v>0</v>
      </c>
      <c r="DP13" s="70">
        <v>0</v>
      </c>
      <c r="DQ13" s="70">
        <v>0</v>
      </c>
      <c r="DR13" s="70">
        <v>0</v>
      </c>
      <c r="DS13" s="70">
        <v>0</v>
      </c>
      <c r="DT13" s="70">
        <v>0</v>
      </c>
      <c r="DU13" s="70">
        <f t="shared" si="25"/>
        <v>285</v>
      </c>
      <c r="DV13" s="70">
        <v>25</v>
      </c>
      <c r="DW13" s="70">
        <v>0</v>
      </c>
      <c r="DX13" s="70">
        <v>260</v>
      </c>
      <c r="DY13" s="70">
        <v>0</v>
      </c>
      <c r="DZ13" s="70">
        <f t="shared" si="26"/>
        <v>0</v>
      </c>
      <c r="EA13" s="70">
        <f t="shared" si="27"/>
        <v>0</v>
      </c>
      <c r="EB13" s="70">
        <v>0</v>
      </c>
      <c r="EC13" s="70">
        <v>0</v>
      </c>
      <c r="ED13" s="70">
        <v>0</v>
      </c>
      <c r="EE13" s="70">
        <v>0</v>
      </c>
      <c r="EF13" s="70">
        <v>0</v>
      </c>
      <c r="EG13" s="70">
        <v>0</v>
      </c>
      <c r="EH13" s="70">
        <f t="shared" si="28"/>
        <v>0</v>
      </c>
      <c r="EI13" s="70">
        <v>0</v>
      </c>
      <c r="EJ13" s="70">
        <v>0</v>
      </c>
      <c r="EK13" s="70">
        <v>0</v>
      </c>
      <c r="EL13" s="70">
        <v>0</v>
      </c>
      <c r="EM13" s="70">
        <v>0</v>
      </c>
      <c r="EN13" s="70">
        <v>0</v>
      </c>
    </row>
    <row r="14" spans="1:144" ht="13.5" customHeight="1" x14ac:dyDescent="0.2">
      <c r="A14" s="68" t="s">
        <v>27</v>
      </c>
      <c r="B14" s="69" t="s">
        <v>40</v>
      </c>
      <c r="C14" s="68" t="s">
        <v>41</v>
      </c>
      <c r="D14" s="70">
        <f t="shared" si="0"/>
        <v>6149</v>
      </c>
      <c r="E14" s="70">
        <f t="shared" si="1"/>
        <v>5226</v>
      </c>
      <c r="F14" s="70">
        <f t="shared" si="2"/>
        <v>4786</v>
      </c>
      <c r="G14" s="70">
        <v>0</v>
      </c>
      <c r="H14" s="70">
        <v>4786</v>
      </c>
      <c r="I14" s="70">
        <v>0</v>
      </c>
      <c r="J14" s="70">
        <v>0</v>
      </c>
      <c r="K14" s="70">
        <v>0</v>
      </c>
      <c r="L14" s="70">
        <v>0</v>
      </c>
      <c r="M14" s="70">
        <f t="shared" si="3"/>
        <v>440</v>
      </c>
      <c r="N14" s="70">
        <v>0</v>
      </c>
      <c r="O14" s="70">
        <v>440</v>
      </c>
      <c r="P14" s="70">
        <v>0</v>
      </c>
      <c r="Q14" s="70">
        <v>0</v>
      </c>
      <c r="R14" s="70">
        <v>0</v>
      </c>
      <c r="S14" s="70">
        <v>0</v>
      </c>
      <c r="T14" s="70">
        <f t="shared" si="4"/>
        <v>741</v>
      </c>
      <c r="U14" s="70">
        <f t="shared" si="5"/>
        <v>373</v>
      </c>
      <c r="V14" s="70">
        <v>0</v>
      </c>
      <c r="W14" s="70">
        <v>0</v>
      </c>
      <c r="X14" s="70">
        <v>315</v>
      </c>
      <c r="Y14" s="70">
        <v>0</v>
      </c>
      <c r="Z14" s="70">
        <v>0</v>
      </c>
      <c r="AA14" s="70">
        <v>58</v>
      </c>
      <c r="AB14" s="70">
        <f t="shared" si="6"/>
        <v>368</v>
      </c>
      <c r="AC14" s="70">
        <v>0</v>
      </c>
      <c r="AD14" s="70">
        <v>0</v>
      </c>
      <c r="AE14" s="70">
        <v>144</v>
      </c>
      <c r="AF14" s="70">
        <v>0</v>
      </c>
      <c r="AG14" s="70">
        <v>0</v>
      </c>
      <c r="AH14" s="70">
        <v>224</v>
      </c>
      <c r="AI14" s="70">
        <f t="shared" si="7"/>
        <v>0</v>
      </c>
      <c r="AJ14" s="70">
        <f t="shared" si="8"/>
        <v>0</v>
      </c>
      <c r="AK14" s="70">
        <v>0</v>
      </c>
      <c r="AL14" s="70">
        <v>0</v>
      </c>
      <c r="AM14" s="70">
        <v>0</v>
      </c>
      <c r="AN14" s="70">
        <v>0</v>
      </c>
      <c r="AO14" s="70">
        <v>0</v>
      </c>
      <c r="AP14" s="70">
        <v>0</v>
      </c>
      <c r="AQ14" s="70">
        <f t="shared" si="9"/>
        <v>0</v>
      </c>
      <c r="AR14" s="70">
        <v>0</v>
      </c>
      <c r="AS14" s="70">
        <v>0</v>
      </c>
      <c r="AT14" s="70">
        <v>0</v>
      </c>
      <c r="AU14" s="70">
        <v>0</v>
      </c>
      <c r="AV14" s="70">
        <v>0</v>
      </c>
      <c r="AW14" s="70">
        <v>0</v>
      </c>
      <c r="AX14" s="70">
        <f t="shared" si="10"/>
        <v>0</v>
      </c>
      <c r="AY14" s="70">
        <f t="shared" si="11"/>
        <v>0</v>
      </c>
      <c r="AZ14" s="70">
        <v>0</v>
      </c>
      <c r="BA14" s="70">
        <v>0</v>
      </c>
      <c r="BB14" s="70">
        <v>0</v>
      </c>
      <c r="BC14" s="70">
        <v>0</v>
      </c>
      <c r="BD14" s="70">
        <v>0</v>
      </c>
      <c r="BE14" s="70">
        <v>0</v>
      </c>
      <c r="BF14" s="70">
        <f t="shared" si="12"/>
        <v>0</v>
      </c>
      <c r="BG14" s="70">
        <v>0</v>
      </c>
      <c r="BH14" s="70">
        <v>0</v>
      </c>
      <c r="BI14" s="70">
        <v>0</v>
      </c>
      <c r="BJ14" s="70">
        <v>0</v>
      </c>
      <c r="BK14" s="70">
        <v>0</v>
      </c>
      <c r="BL14" s="70">
        <v>0</v>
      </c>
      <c r="BM14" s="70">
        <f t="shared" si="13"/>
        <v>0</v>
      </c>
      <c r="BN14" s="70">
        <f t="shared" si="14"/>
        <v>0</v>
      </c>
      <c r="BO14" s="70">
        <v>0</v>
      </c>
      <c r="BP14" s="70">
        <v>0</v>
      </c>
      <c r="BQ14" s="70">
        <v>0</v>
      </c>
      <c r="BR14" s="70">
        <v>0</v>
      </c>
      <c r="BS14" s="70">
        <v>0</v>
      </c>
      <c r="BT14" s="70">
        <v>0</v>
      </c>
      <c r="BU14" s="70">
        <f t="shared" si="15"/>
        <v>0</v>
      </c>
      <c r="BV14" s="70">
        <v>0</v>
      </c>
      <c r="BW14" s="70">
        <v>0</v>
      </c>
      <c r="BX14" s="70">
        <v>0</v>
      </c>
      <c r="BY14" s="70">
        <v>0</v>
      </c>
      <c r="BZ14" s="70">
        <v>0</v>
      </c>
      <c r="CA14" s="70">
        <v>0</v>
      </c>
      <c r="CB14" s="70">
        <f t="shared" si="16"/>
        <v>0</v>
      </c>
      <c r="CC14" s="70">
        <f t="shared" si="17"/>
        <v>0</v>
      </c>
      <c r="CD14" s="70">
        <v>0</v>
      </c>
      <c r="CE14" s="70">
        <v>0</v>
      </c>
      <c r="CF14" s="70">
        <v>0</v>
      </c>
      <c r="CG14" s="70">
        <v>0</v>
      </c>
      <c r="CH14" s="70">
        <v>0</v>
      </c>
      <c r="CI14" s="70">
        <v>0</v>
      </c>
      <c r="CJ14" s="70">
        <f t="shared" si="18"/>
        <v>0</v>
      </c>
      <c r="CK14" s="70">
        <v>0</v>
      </c>
      <c r="CL14" s="70">
        <v>0</v>
      </c>
      <c r="CM14" s="70">
        <v>0</v>
      </c>
      <c r="CN14" s="70">
        <v>0</v>
      </c>
      <c r="CO14" s="70">
        <v>0</v>
      </c>
      <c r="CP14" s="70">
        <v>0</v>
      </c>
      <c r="CQ14" s="70">
        <f t="shared" si="19"/>
        <v>182</v>
      </c>
      <c r="CR14" s="70">
        <f t="shared" si="20"/>
        <v>182</v>
      </c>
      <c r="CS14" s="70">
        <v>0</v>
      </c>
      <c r="CT14" s="70">
        <v>0</v>
      </c>
      <c r="CU14" s="70">
        <v>0</v>
      </c>
      <c r="CV14" s="70">
        <v>182</v>
      </c>
      <c r="CW14" s="70">
        <v>0</v>
      </c>
      <c r="CX14" s="70">
        <v>0</v>
      </c>
      <c r="CY14" s="70">
        <f t="shared" si="21"/>
        <v>0</v>
      </c>
      <c r="CZ14" s="70">
        <v>0</v>
      </c>
      <c r="DA14" s="70">
        <v>0</v>
      </c>
      <c r="DB14" s="70">
        <v>0</v>
      </c>
      <c r="DC14" s="70">
        <v>0</v>
      </c>
      <c r="DD14" s="70">
        <v>0</v>
      </c>
      <c r="DE14" s="70">
        <v>0</v>
      </c>
      <c r="DF14" s="70">
        <f t="shared" si="22"/>
        <v>0</v>
      </c>
      <c r="DG14" s="70">
        <f t="shared" si="23"/>
        <v>0</v>
      </c>
      <c r="DH14" s="70">
        <v>0</v>
      </c>
      <c r="DI14" s="70">
        <v>0</v>
      </c>
      <c r="DJ14" s="70">
        <v>0</v>
      </c>
      <c r="DK14" s="70">
        <v>0</v>
      </c>
      <c r="DL14" s="70">
        <v>0</v>
      </c>
      <c r="DM14" s="70">
        <v>0</v>
      </c>
      <c r="DN14" s="70">
        <f t="shared" si="24"/>
        <v>0</v>
      </c>
      <c r="DO14" s="70">
        <v>0</v>
      </c>
      <c r="DP14" s="70">
        <v>0</v>
      </c>
      <c r="DQ14" s="70">
        <v>0</v>
      </c>
      <c r="DR14" s="70">
        <v>0</v>
      </c>
      <c r="DS14" s="70">
        <v>0</v>
      </c>
      <c r="DT14" s="70">
        <v>0</v>
      </c>
      <c r="DU14" s="70">
        <f t="shared" si="25"/>
        <v>0</v>
      </c>
      <c r="DV14" s="70">
        <v>0</v>
      </c>
      <c r="DW14" s="70">
        <v>0</v>
      </c>
      <c r="DX14" s="70">
        <v>0</v>
      </c>
      <c r="DY14" s="70">
        <v>0</v>
      </c>
      <c r="DZ14" s="70">
        <f t="shared" si="26"/>
        <v>0</v>
      </c>
      <c r="EA14" s="70">
        <f t="shared" si="27"/>
        <v>0</v>
      </c>
      <c r="EB14" s="70">
        <v>0</v>
      </c>
      <c r="EC14" s="70">
        <v>0</v>
      </c>
      <c r="ED14" s="70">
        <v>0</v>
      </c>
      <c r="EE14" s="70">
        <v>0</v>
      </c>
      <c r="EF14" s="70">
        <v>0</v>
      </c>
      <c r="EG14" s="70">
        <v>0</v>
      </c>
      <c r="EH14" s="70">
        <f t="shared" si="28"/>
        <v>0</v>
      </c>
      <c r="EI14" s="70">
        <v>0</v>
      </c>
      <c r="EJ14" s="70">
        <v>0</v>
      </c>
      <c r="EK14" s="70">
        <v>0</v>
      </c>
      <c r="EL14" s="70">
        <v>0</v>
      </c>
      <c r="EM14" s="70">
        <v>0</v>
      </c>
      <c r="EN14" s="70">
        <v>0</v>
      </c>
    </row>
    <row r="15" spans="1:144" ht="13.5" customHeight="1" x14ac:dyDescent="0.2">
      <c r="A15" s="68" t="s">
        <v>27</v>
      </c>
      <c r="B15" s="69" t="s">
        <v>42</v>
      </c>
      <c r="C15" s="68" t="s">
        <v>43</v>
      </c>
      <c r="D15" s="70">
        <f t="shared" si="0"/>
        <v>12747</v>
      </c>
      <c r="E15" s="70">
        <f t="shared" si="1"/>
        <v>10094</v>
      </c>
      <c r="F15" s="70">
        <f t="shared" si="2"/>
        <v>9234</v>
      </c>
      <c r="G15" s="70">
        <v>0</v>
      </c>
      <c r="H15" s="70">
        <v>9234</v>
      </c>
      <c r="I15" s="70">
        <v>0</v>
      </c>
      <c r="J15" s="70">
        <v>0</v>
      </c>
      <c r="K15" s="70">
        <v>0</v>
      </c>
      <c r="L15" s="70">
        <v>0</v>
      </c>
      <c r="M15" s="70">
        <f t="shared" si="3"/>
        <v>860</v>
      </c>
      <c r="N15" s="70">
        <v>0</v>
      </c>
      <c r="O15" s="70">
        <v>860</v>
      </c>
      <c r="P15" s="70">
        <v>0</v>
      </c>
      <c r="Q15" s="70">
        <v>0</v>
      </c>
      <c r="R15" s="70">
        <v>0</v>
      </c>
      <c r="S15" s="70">
        <v>0</v>
      </c>
      <c r="T15" s="70">
        <f t="shared" si="4"/>
        <v>0</v>
      </c>
      <c r="U15" s="70">
        <f t="shared" si="5"/>
        <v>0</v>
      </c>
      <c r="V15" s="70">
        <v>0</v>
      </c>
      <c r="W15" s="70">
        <v>0</v>
      </c>
      <c r="X15" s="70">
        <v>0</v>
      </c>
      <c r="Y15" s="70">
        <v>0</v>
      </c>
      <c r="Z15" s="70">
        <v>0</v>
      </c>
      <c r="AA15" s="70">
        <v>0</v>
      </c>
      <c r="AB15" s="70">
        <f t="shared" si="6"/>
        <v>0</v>
      </c>
      <c r="AC15" s="70">
        <v>0</v>
      </c>
      <c r="AD15" s="70">
        <v>0</v>
      </c>
      <c r="AE15" s="70">
        <v>0</v>
      </c>
      <c r="AF15" s="70">
        <v>0</v>
      </c>
      <c r="AG15" s="70">
        <v>0</v>
      </c>
      <c r="AH15" s="70">
        <v>0</v>
      </c>
      <c r="AI15" s="70">
        <f t="shared" si="7"/>
        <v>0</v>
      </c>
      <c r="AJ15" s="70">
        <f t="shared" si="8"/>
        <v>0</v>
      </c>
      <c r="AK15" s="70">
        <v>0</v>
      </c>
      <c r="AL15" s="70">
        <v>0</v>
      </c>
      <c r="AM15" s="70">
        <v>0</v>
      </c>
      <c r="AN15" s="70">
        <v>0</v>
      </c>
      <c r="AO15" s="70">
        <v>0</v>
      </c>
      <c r="AP15" s="70">
        <v>0</v>
      </c>
      <c r="AQ15" s="70">
        <f t="shared" si="9"/>
        <v>0</v>
      </c>
      <c r="AR15" s="70">
        <v>0</v>
      </c>
      <c r="AS15" s="70">
        <v>0</v>
      </c>
      <c r="AT15" s="70">
        <v>0</v>
      </c>
      <c r="AU15" s="70">
        <v>0</v>
      </c>
      <c r="AV15" s="70">
        <v>0</v>
      </c>
      <c r="AW15" s="70">
        <v>0</v>
      </c>
      <c r="AX15" s="70">
        <f t="shared" si="10"/>
        <v>0</v>
      </c>
      <c r="AY15" s="70">
        <f t="shared" si="11"/>
        <v>0</v>
      </c>
      <c r="AZ15" s="70">
        <v>0</v>
      </c>
      <c r="BA15" s="70">
        <v>0</v>
      </c>
      <c r="BB15" s="70">
        <v>0</v>
      </c>
      <c r="BC15" s="70">
        <v>0</v>
      </c>
      <c r="BD15" s="70">
        <v>0</v>
      </c>
      <c r="BE15" s="70">
        <v>0</v>
      </c>
      <c r="BF15" s="70">
        <f t="shared" si="12"/>
        <v>0</v>
      </c>
      <c r="BG15" s="70">
        <v>0</v>
      </c>
      <c r="BH15" s="70">
        <v>0</v>
      </c>
      <c r="BI15" s="70">
        <v>0</v>
      </c>
      <c r="BJ15" s="70">
        <v>0</v>
      </c>
      <c r="BK15" s="70">
        <v>0</v>
      </c>
      <c r="BL15" s="70">
        <v>0</v>
      </c>
      <c r="BM15" s="70">
        <f t="shared" si="13"/>
        <v>0</v>
      </c>
      <c r="BN15" s="70">
        <f t="shared" si="14"/>
        <v>0</v>
      </c>
      <c r="BO15" s="70">
        <v>0</v>
      </c>
      <c r="BP15" s="70">
        <v>0</v>
      </c>
      <c r="BQ15" s="70">
        <v>0</v>
      </c>
      <c r="BR15" s="70">
        <v>0</v>
      </c>
      <c r="BS15" s="70">
        <v>0</v>
      </c>
      <c r="BT15" s="70">
        <v>0</v>
      </c>
      <c r="BU15" s="70">
        <f t="shared" si="15"/>
        <v>0</v>
      </c>
      <c r="BV15" s="70">
        <v>0</v>
      </c>
      <c r="BW15" s="70">
        <v>0</v>
      </c>
      <c r="BX15" s="70">
        <v>0</v>
      </c>
      <c r="BY15" s="70">
        <v>0</v>
      </c>
      <c r="BZ15" s="70">
        <v>0</v>
      </c>
      <c r="CA15" s="70">
        <v>0</v>
      </c>
      <c r="CB15" s="70">
        <f t="shared" si="16"/>
        <v>0</v>
      </c>
      <c r="CC15" s="70">
        <f t="shared" si="17"/>
        <v>0</v>
      </c>
      <c r="CD15" s="70">
        <v>0</v>
      </c>
      <c r="CE15" s="70">
        <v>0</v>
      </c>
      <c r="CF15" s="70">
        <v>0</v>
      </c>
      <c r="CG15" s="70">
        <v>0</v>
      </c>
      <c r="CH15" s="70">
        <v>0</v>
      </c>
      <c r="CI15" s="70">
        <v>0</v>
      </c>
      <c r="CJ15" s="70">
        <f t="shared" si="18"/>
        <v>0</v>
      </c>
      <c r="CK15" s="70">
        <v>0</v>
      </c>
      <c r="CL15" s="70">
        <v>0</v>
      </c>
      <c r="CM15" s="70">
        <v>0</v>
      </c>
      <c r="CN15" s="70">
        <v>0</v>
      </c>
      <c r="CO15" s="70">
        <v>0</v>
      </c>
      <c r="CP15" s="70">
        <v>0</v>
      </c>
      <c r="CQ15" s="70">
        <f t="shared" si="19"/>
        <v>409</v>
      </c>
      <c r="CR15" s="70">
        <f t="shared" si="20"/>
        <v>405</v>
      </c>
      <c r="CS15" s="70">
        <v>0</v>
      </c>
      <c r="CT15" s="70">
        <v>0</v>
      </c>
      <c r="CU15" s="70">
        <v>0</v>
      </c>
      <c r="CV15" s="70">
        <v>405</v>
      </c>
      <c r="CW15" s="70">
        <v>0</v>
      </c>
      <c r="CX15" s="70">
        <v>0</v>
      </c>
      <c r="CY15" s="70">
        <f t="shared" si="21"/>
        <v>4</v>
      </c>
      <c r="CZ15" s="70">
        <v>0</v>
      </c>
      <c r="DA15" s="70">
        <v>0</v>
      </c>
      <c r="DB15" s="70">
        <v>0</v>
      </c>
      <c r="DC15" s="70">
        <v>4</v>
      </c>
      <c r="DD15" s="70">
        <v>0</v>
      </c>
      <c r="DE15" s="70">
        <v>0</v>
      </c>
      <c r="DF15" s="70">
        <f t="shared" si="22"/>
        <v>0</v>
      </c>
      <c r="DG15" s="70">
        <f t="shared" si="23"/>
        <v>0</v>
      </c>
      <c r="DH15" s="70">
        <v>0</v>
      </c>
      <c r="DI15" s="70">
        <v>0</v>
      </c>
      <c r="DJ15" s="70">
        <v>0</v>
      </c>
      <c r="DK15" s="70">
        <v>0</v>
      </c>
      <c r="DL15" s="70">
        <v>0</v>
      </c>
      <c r="DM15" s="70">
        <v>0</v>
      </c>
      <c r="DN15" s="70">
        <f t="shared" si="24"/>
        <v>0</v>
      </c>
      <c r="DO15" s="70">
        <v>0</v>
      </c>
      <c r="DP15" s="70">
        <v>0</v>
      </c>
      <c r="DQ15" s="70">
        <v>0</v>
      </c>
      <c r="DR15" s="70">
        <v>0</v>
      </c>
      <c r="DS15" s="70">
        <v>0</v>
      </c>
      <c r="DT15" s="70">
        <v>0</v>
      </c>
      <c r="DU15" s="70">
        <f t="shared" si="25"/>
        <v>1031</v>
      </c>
      <c r="DV15" s="70">
        <v>1021</v>
      </c>
      <c r="DW15" s="70">
        <v>0</v>
      </c>
      <c r="DX15" s="70">
        <v>10</v>
      </c>
      <c r="DY15" s="70">
        <v>0</v>
      </c>
      <c r="DZ15" s="70">
        <f t="shared" si="26"/>
        <v>1213</v>
      </c>
      <c r="EA15" s="70">
        <f t="shared" si="27"/>
        <v>383</v>
      </c>
      <c r="EB15" s="70">
        <v>0</v>
      </c>
      <c r="EC15" s="70">
        <v>0</v>
      </c>
      <c r="ED15" s="70">
        <v>383</v>
      </c>
      <c r="EE15" s="70">
        <v>0</v>
      </c>
      <c r="EF15" s="70">
        <v>0</v>
      </c>
      <c r="EG15" s="70">
        <v>0</v>
      </c>
      <c r="EH15" s="70">
        <f t="shared" si="28"/>
        <v>830</v>
      </c>
      <c r="EI15" s="70">
        <v>0</v>
      </c>
      <c r="EJ15" s="70">
        <v>0</v>
      </c>
      <c r="EK15" s="70">
        <v>830</v>
      </c>
      <c r="EL15" s="70">
        <v>0</v>
      </c>
      <c r="EM15" s="70">
        <v>0</v>
      </c>
      <c r="EN15" s="70">
        <v>0</v>
      </c>
    </row>
    <row r="16" spans="1:144" ht="13.5" customHeight="1" x14ac:dyDescent="0.2">
      <c r="A16" s="68" t="s">
        <v>27</v>
      </c>
      <c r="B16" s="69" t="s">
        <v>44</v>
      </c>
      <c r="C16" s="68" t="s">
        <v>45</v>
      </c>
      <c r="D16" s="70">
        <f t="shared" si="0"/>
        <v>19862</v>
      </c>
      <c r="E16" s="70">
        <f t="shared" si="1"/>
        <v>15229</v>
      </c>
      <c r="F16" s="70">
        <f t="shared" si="2"/>
        <v>14729</v>
      </c>
      <c r="G16" s="70">
        <v>0</v>
      </c>
      <c r="H16" s="70">
        <v>14729</v>
      </c>
      <c r="I16" s="70">
        <v>0</v>
      </c>
      <c r="J16" s="70">
        <v>0</v>
      </c>
      <c r="K16" s="70">
        <v>0</v>
      </c>
      <c r="L16" s="70">
        <v>0</v>
      </c>
      <c r="M16" s="70">
        <f t="shared" si="3"/>
        <v>500</v>
      </c>
      <c r="N16" s="70">
        <v>0</v>
      </c>
      <c r="O16" s="70">
        <v>500</v>
      </c>
      <c r="P16" s="70">
        <v>0</v>
      </c>
      <c r="Q16" s="70">
        <v>0</v>
      </c>
      <c r="R16" s="70">
        <v>0</v>
      </c>
      <c r="S16" s="70">
        <v>0</v>
      </c>
      <c r="T16" s="70">
        <f t="shared" si="4"/>
        <v>0</v>
      </c>
      <c r="U16" s="70">
        <f t="shared" si="5"/>
        <v>0</v>
      </c>
      <c r="V16" s="70">
        <v>0</v>
      </c>
      <c r="W16" s="70">
        <v>0</v>
      </c>
      <c r="X16" s="70">
        <v>0</v>
      </c>
      <c r="Y16" s="70">
        <v>0</v>
      </c>
      <c r="Z16" s="70">
        <v>0</v>
      </c>
      <c r="AA16" s="70">
        <v>0</v>
      </c>
      <c r="AB16" s="70">
        <f t="shared" si="6"/>
        <v>0</v>
      </c>
      <c r="AC16" s="70">
        <v>0</v>
      </c>
      <c r="AD16" s="70">
        <v>0</v>
      </c>
      <c r="AE16" s="70">
        <v>0</v>
      </c>
      <c r="AF16" s="70">
        <v>0</v>
      </c>
      <c r="AG16" s="70">
        <v>0</v>
      </c>
      <c r="AH16" s="70">
        <v>0</v>
      </c>
      <c r="AI16" s="70">
        <f t="shared" si="7"/>
        <v>0</v>
      </c>
      <c r="AJ16" s="70">
        <f t="shared" si="8"/>
        <v>0</v>
      </c>
      <c r="AK16" s="70">
        <v>0</v>
      </c>
      <c r="AL16" s="70">
        <v>0</v>
      </c>
      <c r="AM16" s="70">
        <v>0</v>
      </c>
      <c r="AN16" s="70">
        <v>0</v>
      </c>
      <c r="AO16" s="70">
        <v>0</v>
      </c>
      <c r="AP16" s="70">
        <v>0</v>
      </c>
      <c r="AQ16" s="70">
        <f t="shared" si="9"/>
        <v>0</v>
      </c>
      <c r="AR16" s="70">
        <v>0</v>
      </c>
      <c r="AS16" s="70">
        <v>0</v>
      </c>
      <c r="AT16" s="70">
        <v>0</v>
      </c>
      <c r="AU16" s="70">
        <v>0</v>
      </c>
      <c r="AV16" s="70">
        <v>0</v>
      </c>
      <c r="AW16" s="70">
        <v>0</v>
      </c>
      <c r="AX16" s="70">
        <f t="shared" si="10"/>
        <v>0</v>
      </c>
      <c r="AY16" s="70">
        <f t="shared" si="11"/>
        <v>0</v>
      </c>
      <c r="AZ16" s="70">
        <v>0</v>
      </c>
      <c r="BA16" s="70">
        <v>0</v>
      </c>
      <c r="BB16" s="70">
        <v>0</v>
      </c>
      <c r="BC16" s="70">
        <v>0</v>
      </c>
      <c r="BD16" s="70">
        <v>0</v>
      </c>
      <c r="BE16" s="70">
        <v>0</v>
      </c>
      <c r="BF16" s="70">
        <f t="shared" si="12"/>
        <v>0</v>
      </c>
      <c r="BG16" s="70">
        <v>0</v>
      </c>
      <c r="BH16" s="70">
        <v>0</v>
      </c>
      <c r="BI16" s="70">
        <v>0</v>
      </c>
      <c r="BJ16" s="70">
        <v>0</v>
      </c>
      <c r="BK16" s="70">
        <v>0</v>
      </c>
      <c r="BL16" s="70">
        <v>0</v>
      </c>
      <c r="BM16" s="70">
        <f t="shared" si="13"/>
        <v>0</v>
      </c>
      <c r="BN16" s="70">
        <f t="shared" si="14"/>
        <v>0</v>
      </c>
      <c r="BO16" s="70">
        <v>0</v>
      </c>
      <c r="BP16" s="70">
        <v>0</v>
      </c>
      <c r="BQ16" s="70">
        <v>0</v>
      </c>
      <c r="BR16" s="70">
        <v>0</v>
      </c>
      <c r="BS16" s="70">
        <v>0</v>
      </c>
      <c r="BT16" s="70">
        <v>0</v>
      </c>
      <c r="BU16" s="70">
        <f t="shared" si="15"/>
        <v>0</v>
      </c>
      <c r="BV16" s="70">
        <v>0</v>
      </c>
      <c r="BW16" s="70">
        <v>0</v>
      </c>
      <c r="BX16" s="70">
        <v>0</v>
      </c>
      <c r="BY16" s="70">
        <v>0</v>
      </c>
      <c r="BZ16" s="70">
        <v>0</v>
      </c>
      <c r="CA16" s="70">
        <v>0</v>
      </c>
      <c r="CB16" s="70">
        <f t="shared" si="16"/>
        <v>1100</v>
      </c>
      <c r="CC16" s="70">
        <f t="shared" si="17"/>
        <v>1100</v>
      </c>
      <c r="CD16" s="70">
        <v>0</v>
      </c>
      <c r="CE16" s="70">
        <v>0</v>
      </c>
      <c r="CF16" s="70">
        <v>1100</v>
      </c>
      <c r="CG16" s="70">
        <v>0</v>
      </c>
      <c r="CH16" s="70">
        <v>0</v>
      </c>
      <c r="CI16" s="70">
        <v>0</v>
      </c>
      <c r="CJ16" s="70">
        <f t="shared" si="18"/>
        <v>0</v>
      </c>
      <c r="CK16" s="70">
        <v>0</v>
      </c>
      <c r="CL16" s="70">
        <v>0</v>
      </c>
      <c r="CM16" s="70">
        <v>0</v>
      </c>
      <c r="CN16" s="70">
        <v>0</v>
      </c>
      <c r="CO16" s="70">
        <v>0</v>
      </c>
      <c r="CP16" s="70">
        <v>0</v>
      </c>
      <c r="CQ16" s="70">
        <f t="shared" si="19"/>
        <v>2430</v>
      </c>
      <c r="CR16" s="70">
        <f t="shared" si="20"/>
        <v>2430</v>
      </c>
      <c r="CS16" s="70">
        <v>0</v>
      </c>
      <c r="CT16" s="70">
        <v>0</v>
      </c>
      <c r="CU16" s="70">
        <v>0</v>
      </c>
      <c r="CV16" s="70">
        <v>2430</v>
      </c>
      <c r="CW16" s="70">
        <v>0</v>
      </c>
      <c r="CX16" s="70">
        <v>0</v>
      </c>
      <c r="CY16" s="70">
        <f t="shared" si="21"/>
        <v>0</v>
      </c>
      <c r="CZ16" s="70">
        <v>0</v>
      </c>
      <c r="DA16" s="70">
        <v>0</v>
      </c>
      <c r="DB16" s="70">
        <v>0</v>
      </c>
      <c r="DC16" s="70">
        <v>0</v>
      </c>
      <c r="DD16" s="70">
        <v>0</v>
      </c>
      <c r="DE16" s="70">
        <v>0</v>
      </c>
      <c r="DF16" s="70">
        <f t="shared" si="22"/>
        <v>0</v>
      </c>
      <c r="DG16" s="70">
        <f t="shared" si="23"/>
        <v>0</v>
      </c>
      <c r="DH16" s="70">
        <v>0</v>
      </c>
      <c r="DI16" s="70">
        <v>0</v>
      </c>
      <c r="DJ16" s="70">
        <v>0</v>
      </c>
      <c r="DK16" s="70">
        <v>0</v>
      </c>
      <c r="DL16" s="70">
        <v>0</v>
      </c>
      <c r="DM16" s="70">
        <v>0</v>
      </c>
      <c r="DN16" s="70">
        <f t="shared" si="24"/>
        <v>0</v>
      </c>
      <c r="DO16" s="70">
        <v>0</v>
      </c>
      <c r="DP16" s="70">
        <v>0</v>
      </c>
      <c r="DQ16" s="70">
        <v>0</v>
      </c>
      <c r="DR16" s="70">
        <v>0</v>
      </c>
      <c r="DS16" s="70">
        <v>0</v>
      </c>
      <c r="DT16" s="70">
        <v>0</v>
      </c>
      <c r="DU16" s="70">
        <f t="shared" si="25"/>
        <v>1103</v>
      </c>
      <c r="DV16" s="70">
        <v>1103</v>
      </c>
      <c r="DW16" s="70">
        <v>0</v>
      </c>
      <c r="DX16" s="70">
        <v>0</v>
      </c>
      <c r="DY16" s="70">
        <v>0</v>
      </c>
      <c r="DZ16" s="70">
        <f t="shared" si="26"/>
        <v>0</v>
      </c>
      <c r="EA16" s="70">
        <f t="shared" si="27"/>
        <v>0</v>
      </c>
      <c r="EB16" s="70">
        <v>0</v>
      </c>
      <c r="EC16" s="70">
        <v>0</v>
      </c>
      <c r="ED16" s="70">
        <v>0</v>
      </c>
      <c r="EE16" s="70">
        <v>0</v>
      </c>
      <c r="EF16" s="70">
        <v>0</v>
      </c>
      <c r="EG16" s="70">
        <v>0</v>
      </c>
      <c r="EH16" s="70">
        <f t="shared" si="28"/>
        <v>0</v>
      </c>
      <c r="EI16" s="70">
        <v>0</v>
      </c>
      <c r="EJ16" s="70">
        <v>0</v>
      </c>
      <c r="EK16" s="70">
        <v>0</v>
      </c>
      <c r="EL16" s="70">
        <v>0</v>
      </c>
      <c r="EM16" s="70">
        <v>0</v>
      </c>
      <c r="EN16" s="70">
        <v>0</v>
      </c>
    </row>
    <row r="17" spans="1:144" ht="13.5" customHeight="1" x14ac:dyDescent="0.2">
      <c r="A17" s="68" t="s">
        <v>27</v>
      </c>
      <c r="B17" s="69" t="s">
        <v>46</v>
      </c>
      <c r="C17" s="68" t="s">
        <v>47</v>
      </c>
      <c r="D17" s="70">
        <f t="shared" si="0"/>
        <v>14016</v>
      </c>
      <c r="E17" s="70">
        <f t="shared" si="1"/>
        <v>0</v>
      </c>
      <c r="F17" s="70">
        <f t="shared" si="2"/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f t="shared" si="3"/>
        <v>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  <c r="S17" s="70">
        <v>0</v>
      </c>
      <c r="T17" s="70">
        <f t="shared" si="4"/>
        <v>0</v>
      </c>
      <c r="U17" s="70">
        <f t="shared" si="5"/>
        <v>0</v>
      </c>
      <c r="V17" s="70">
        <v>0</v>
      </c>
      <c r="W17" s="70">
        <v>0</v>
      </c>
      <c r="X17" s="70">
        <v>0</v>
      </c>
      <c r="Y17" s="70">
        <v>0</v>
      </c>
      <c r="Z17" s="70">
        <v>0</v>
      </c>
      <c r="AA17" s="70">
        <v>0</v>
      </c>
      <c r="AB17" s="70">
        <f t="shared" si="6"/>
        <v>0</v>
      </c>
      <c r="AC17" s="70">
        <v>0</v>
      </c>
      <c r="AD17" s="70">
        <v>0</v>
      </c>
      <c r="AE17" s="70">
        <v>0</v>
      </c>
      <c r="AF17" s="70">
        <v>0</v>
      </c>
      <c r="AG17" s="70">
        <v>0</v>
      </c>
      <c r="AH17" s="70">
        <v>0</v>
      </c>
      <c r="AI17" s="70">
        <f t="shared" si="7"/>
        <v>0</v>
      </c>
      <c r="AJ17" s="70">
        <f t="shared" si="8"/>
        <v>0</v>
      </c>
      <c r="AK17" s="70">
        <v>0</v>
      </c>
      <c r="AL17" s="70">
        <v>0</v>
      </c>
      <c r="AM17" s="70">
        <v>0</v>
      </c>
      <c r="AN17" s="70">
        <v>0</v>
      </c>
      <c r="AO17" s="70">
        <v>0</v>
      </c>
      <c r="AP17" s="70">
        <v>0</v>
      </c>
      <c r="AQ17" s="70">
        <f t="shared" si="9"/>
        <v>0</v>
      </c>
      <c r="AR17" s="70">
        <v>0</v>
      </c>
      <c r="AS17" s="70">
        <v>0</v>
      </c>
      <c r="AT17" s="70">
        <v>0</v>
      </c>
      <c r="AU17" s="70">
        <v>0</v>
      </c>
      <c r="AV17" s="70">
        <v>0</v>
      </c>
      <c r="AW17" s="70">
        <v>0</v>
      </c>
      <c r="AX17" s="70">
        <f t="shared" si="10"/>
        <v>0</v>
      </c>
      <c r="AY17" s="70">
        <f t="shared" si="11"/>
        <v>0</v>
      </c>
      <c r="AZ17" s="70">
        <v>0</v>
      </c>
      <c r="BA17" s="70">
        <v>0</v>
      </c>
      <c r="BB17" s="70">
        <v>0</v>
      </c>
      <c r="BC17" s="70">
        <v>0</v>
      </c>
      <c r="BD17" s="70">
        <v>0</v>
      </c>
      <c r="BE17" s="70">
        <v>0</v>
      </c>
      <c r="BF17" s="70">
        <f t="shared" si="12"/>
        <v>0</v>
      </c>
      <c r="BG17" s="70">
        <v>0</v>
      </c>
      <c r="BH17" s="70">
        <v>0</v>
      </c>
      <c r="BI17" s="70">
        <v>0</v>
      </c>
      <c r="BJ17" s="70">
        <v>0</v>
      </c>
      <c r="BK17" s="70">
        <v>0</v>
      </c>
      <c r="BL17" s="70">
        <v>0</v>
      </c>
      <c r="BM17" s="70">
        <f t="shared" si="13"/>
        <v>0</v>
      </c>
      <c r="BN17" s="70">
        <f t="shared" si="14"/>
        <v>0</v>
      </c>
      <c r="BO17" s="70">
        <v>0</v>
      </c>
      <c r="BP17" s="70">
        <v>0</v>
      </c>
      <c r="BQ17" s="70">
        <v>0</v>
      </c>
      <c r="BR17" s="70">
        <v>0</v>
      </c>
      <c r="BS17" s="70">
        <v>0</v>
      </c>
      <c r="BT17" s="70">
        <v>0</v>
      </c>
      <c r="BU17" s="70">
        <f t="shared" si="15"/>
        <v>0</v>
      </c>
      <c r="BV17" s="70">
        <v>0</v>
      </c>
      <c r="BW17" s="70">
        <v>0</v>
      </c>
      <c r="BX17" s="70">
        <v>0</v>
      </c>
      <c r="BY17" s="70">
        <v>0</v>
      </c>
      <c r="BZ17" s="70">
        <v>0</v>
      </c>
      <c r="CA17" s="70">
        <v>0</v>
      </c>
      <c r="CB17" s="70">
        <f t="shared" si="16"/>
        <v>12221</v>
      </c>
      <c r="CC17" s="70">
        <f t="shared" si="17"/>
        <v>11048</v>
      </c>
      <c r="CD17" s="70">
        <v>0</v>
      </c>
      <c r="CE17" s="70">
        <v>11048</v>
      </c>
      <c r="CF17" s="70">
        <v>0</v>
      </c>
      <c r="CG17" s="70">
        <v>0</v>
      </c>
      <c r="CH17" s="70">
        <v>0</v>
      </c>
      <c r="CI17" s="70">
        <v>0</v>
      </c>
      <c r="CJ17" s="70">
        <f t="shared" si="18"/>
        <v>1173</v>
      </c>
      <c r="CK17" s="70">
        <v>0</v>
      </c>
      <c r="CL17" s="70">
        <v>1173</v>
      </c>
      <c r="CM17" s="70">
        <v>0</v>
      </c>
      <c r="CN17" s="70">
        <v>0</v>
      </c>
      <c r="CO17" s="70">
        <v>0</v>
      </c>
      <c r="CP17" s="70">
        <v>0</v>
      </c>
      <c r="CQ17" s="70">
        <f t="shared" si="19"/>
        <v>1795</v>
      </c>
      <c r="CR17" s="70">
        <f t="shared" si="20"/>
        <v>940</v>
      </c>
      <c r="CS17" s="70">
        <v>0</v>
      </c>
      <c r="CT17" s="70">
        <v>0</v>
      </c>
      <c r="CU17" s="70">
        <v>531</v>
      </c>
      <c r="CV17" s="70">
        <v>409</v>
      </c>
      <c r="CW17" s="70">
        <v>0</v>
      </c>
      <c r="CX17" s="70">
        <v>0</v>
      </c>
      <c r="CY17" s="70">
        <f t="shared" si="21"/>
        <v>855</v>
      </c>
      <c r="CZ17" s="70">
        <v>0</v>
      </c>
      <c r="DA17" s="70">
        <v>0</v>
      </c>
      <c r="DB17" s="70">
        <v>798</v>
      </c>
      <c r="DC17" s="70">
        <v>57</v>
      </c>
      <c r="DD17" s="70">
        <v>0</v>
      </c>
      <c r="DE17" s="70">
        <v>0</v>
      </c>
      <c r="DF17" s="70">
        <f t="shared" si="22"/>
        <v>0</v>
      </c>
      <c r="DG17" s="70">
        <f t="shared" si="23"/>
        <v>0</v>
      </c>
      <c r="DH17" s="70">
        <v>0</v>
      </c>
      <c r="DI17" s="70">
        <v>0</v>
      </c>
      <c r="DJ17" s="70">
        <v>0</v>
      </c>
      <c r="DK17" s="70">
        <v>0</v>
      </c>
      <c r="DL17" s="70">
        <v>0</v>
      </c>
      <c r="DM17" s="70">
        <v>0</v>
      </c>
      <c r="DN17" s="70">
        <f t="shared" si="24"/>
        <v>0</v>
      </c>
      <c r="DO17" s="70">
        <v>0</v>
      </c>
      <c r="DP17" s="70">
        <v>0</v>
      </c>
      <c r="DQ17" s="70">
        <v>0</v>
      </c>
      <c r="DR17" s="70">
        <v>0</v>
      </c>
      <c r="DS17" s="70">
        <v>0</v>
      </c>
      <c r="DT17" s="70">
        <v>0</v>
      </c>
      <c r="DU17" s="70">
        <f t="shared" si="25"/>
        <v>0</v>
      </c>
      <c r="DV17" s="70">
        <v>0</v>
      </c>
      <c r="DW17" s="70">
        <v>0</v>
      </c>
      <c r="DX17" s="70">
        <v>0</v>
      </c>
      <c r="DY17" s="70">
        <v>0</v>
      </c>
      <c r="DZ17" s="70">
        <f t="shared" si="26"/>
        <v>0</v>
      </c>
      <c r="EA17" s="70">
        <f t="shared" si="27"/>
        <v>0</v>
      </c>
      <c r="EB17" s="70">
        <v>0</v>
      </c>
      <c r="EC17" s="70">
        <v>0</v>
      </c>
      <c r="ED17" s="70">
        <v>0</v>
      </c>
      <c r="EE17" s="70">
        <v>0</v>
      </c>
      <c r="EF17" s="70">
        <v>0</v>
      </c>
      <c r="EG17" s="70">
        <v>0</v>
      </c>
      <c r="EH17" s="70">
        <f t="shared" si="28"/>
        <v>0</v>
      </c>
      <c r="EI17" s="70">
        <v>0</v>
      </c>
      <c r="EJ17" s="70">
        <v>0</v>
      </c>
      <c r="EK17" s="70">
        <v>0</v>
      </c>
      <c r="EL17" s="70">
        <v>0</v>
      </c>
      <c r="EM17" s="70">
        <v>0</v>
      </c>
      <c r="EN17" s="70">
        <v>0</v>
      </c>
    </row>
    <row r="18" spans="1:144" ht="13.5" customHeight="1" x14ac:dyDescent="0.2">
      <c r="A18" s="68" t="s">
        <v>27</v>
      </c>
      <c r="B18" s="69" t="s">
        <v>48</v>
      </c>
      <c r="C18" s="68" t="s">
        <v>49</v>
      </c>
      <c r="D18" s="70">
        <f t="shared" si="0"/>
        <v>14574</v>
      </c>
      <c r="E18" s="70">
        <f t="shared" si="1"/>
        <v>13628</v>
      </c>
      <c r="F18" s="70">
        <f t="shared" si="2"/>
        <v>13598</v>
      </c>
      <c r="G18" s="70">
        <v>0</v>
      </c>
      <c r="H18" s="70">
        <v>13598</v>
      </c>
      <c r="I18" s="70">
        <v>0</v>
      </c>
      <c r="J18" s="70">
        <v>0</v>
      </c>
      <c r="K18" s="70">
        <v>0</v>
      </c>
      <c r="L18" s="70">
        <v>0</v>
      </c>
      <c r="M18" s="70">
        <f t="shared" si="3"/>
        <v>30</v>
      </c>
      <c r="N18" s="70">
        <v>0</v>
      </c>
      <c r="O18" s="70">
        <v>30</v>
      </c>
      <c r="P18" s="70">
        <v>0</v>
      </c>
      <c r="Q18" s="70">
        <v>0</v>
      </c>
      <c r="R18" s="70">
        <v>0</v>
      </c>
      <c r="S18" s="70">
        <v>0</v>
      </c>
      <c r="T18" s="70">
        <f t="shared" si="4"/>
        <v>0</v>
      </c>
      <c r="U18" s="70">
        <f t="shared" si="5"/>
        <v>0</v>
      </c>
      <c r="V18" s="70">
        <v>0</v>
      </c>
      <c r="W18" s="70">
        <v>0</v>
      </c>
      <c r="X18" s="70">
        <v>0</v>
      </c>
      <c r="Y18" s="70">
        <v>0</v>
      </c>
      <c r="Z18" s="70">
        <v>0</v>
      </c>
      <c r="AA18" s="70">
        <v>0</v>
      </c>
      <c r="AB18" s="70">
        <f t="shared" si="6"/>
        <v>0</v>
      </c>
      <c r="AC18" s="70">
        <v>0</v>
      </c>
      <c r="AD18" s="70">
        <v>0</v>
      </c>
      <c r="AE18" s="70">
        <v>0</v>
      </c>
      <c r="AF18" s="70">
        <v>0</v>
      </c>
      <c r="AG18" s="70">
        <v>0</v>
      </c>
      <c r="AH18" s="70">
        <v>0</v>
      </c>
      <c r="AI18" s="70">
        <f t="shared" si="7"/>
        <v>0</v>
      </c>
      <c r="AJ18" s="70">
        <f t="shared" si="8"/>
        <v>0</v>
      </c>
      <c r="AK18" s="70">
        <v>0</v>
      </c>
      <c r="AL18" s="70">
        <v>0</v>
      </c>
      <c r="AM18" s="70">
        <v>0</v>
      </c>
      <c r="AN18" s="70">
        <v>0</v>
      </c>
      <c r="AO18" s="70">
        <v>0</v>
      </c>
      <c r="AP18" s="70">
        <v>0</v>
      </c>
      <c r="AQ18" s="70">
        <f t="shared" si="9"/>
        <v>0</v>
      </c>
      <c r="AR18" s="70">
        <v>0</v>
      </c>
      <c r="AS18" s="70">
        <v>0</v>
      </c>
      <c r="AT18" s="70">
        <v>0</v>
      </c>
      <c r="AU18" s="70">
        <v>0</v>
      </c>
      <c r="AV18" s="70">
        <v>0</v>
      </c>
      <c r="AW18" s="70">
        <v>0</v>
      </c>
      <c r="AX18" s="70">
        <f t="shared" si="10"/>
        <v>0</v>
      </c>
      <c r="AY18" s="70">
        <f t="shared" si="11"/>
        <v>0</v>
      </c>
      <c r="AZ18" s="70">
        <v>0</v>
      </c>
      <c r="BA18" s="70">
        <v>0</v>
      </c>
      <c r="BB18" s="70">
        <v>0</v>
      </c>
      <c r="BC18" s="70">
        <v>0</v>
      </c>
      <c r="BD18" s="70">
        <v>0</v>
      </c>
      <c r="BE18" s="70">
        <v>0</v>
      </c>
      <c r="BF18" s="70">
        <f t="shared" si="12"/>
        <v>0</v>
      </c>
      <c r="BG18" s="70">
        <v>0</v>
      </c>
      <c r="BH18" s="70">
        <v>0</v>
      </c>
      <c r="BI18" s="70">
        <v>0</v>
      </c>
      <c r="BJ18" s="70">
        <v>0</v>
      </c>
      <c r="BK18" s="70">
        <v>0</v>
      </c>
      <c r="BL18" s="70">
        <v>0</v>
      </c>
      <c r="BM18" s="70">
        <f t="shared" si="13"/>
        <v>0</v>
      </c>
      <c r="BN18" s="70">
        <f t="shared" si="14"/>
        <v>0</v>
      </c>
      <c r="BO18" s="70">
        <v>0</v>
      </c>
      <c r="BP18" s="70">
        <v>0</v>
      </c>
      <c r="BQ18" s="70">
        <v>0</v>
      </c>
      <c r="BR18" s="70">
        <v>0</v>
      </c>
      <c r="BS18" s="70">
        <v>0</v>
      </c>
      <c r="BT18" s="70">
        <v>0</v>
      </c>
      <c r="BU18" s="70">
        <f t="shared" si="15"/>
        <v>0</v>
      </c>
      <c r="BV18" s="70">
        <v>0</v>
      </c>
      <c r="BW18" s="70">
        <v>0</v>
      </c>
      <c r="BX18" s="70">
        <v>0</v>
      </c>
      <c r="BY18" s="70">
        <v>0</v>
      </c>
      <c r="BZ18" s="70">
        <v>0</v>
      </c>
      <c r="CA18" s="70">
        <v>0</v>
      </c>
      <c r="CB18" s="70">
        <f t="shared" si="16"/>
        <v>0</v>
      </c>
      <c r="CC18" s="70">
        <f t="shared" si="17"/>
        <v>0</v>
      </c>
      <c r="CD18" s="70">
        <v>0</v>
      </c>
      <c r="CE18" s="70">
        <v>0</v>
      </c>
      <c r="CF18" s="70">
        <v>0</v>
      </c>
      <c r="CG18" s="70">
        <v>0</v>
      </c>
      <c r="CH18" s="70">
        <v>0</v>
      </c>
      <c r="CI18" s="70">
        <v>0</v>
      </c>
      <c r="CJ18" s="70">
        <f t="shared" si="18"/>
        <v>0</v>
      </c>
      <c r="CK18" s="70">
        <v>0</v>
      </c>
      <c r="CL18" s="70">
        <v>0</v>
      </c>
      <c r="CM18" s="70">
        <v>0</v>
      </c>
      <c r="CN18" s="70">
        <v>0</v>
      </c>
      <c r="CO18" s="70">
        <v>0</v>
      </c>
      <c r="CP18" s="70">
        <v>0</v>
      </c>
      <c r="CQ18" s="70">
        <f t="shared" si="19"/>
        <v>818</v>
      </c>
      <c r="CR18" s="70">
        <f t="shared" si="20"/>
        <v>806</v>
      </c>
      <c r="CS18" s="70">
        <v>0</v>
      </c>
      <c r="CT18" s="70">
        <v>0</v>
      </c>
      <c r="CU18" s="70">
        <v>281</v>
      </c>
      <c r="CV18" s="70">
        <v>171</v>
      </c>
      <c r="CW18" s="70">
        <v>23</v>
      </c>
      <c r="CX18" s="70">
        <v>331</v>
      </c>
      <c r="CY18" s="70">
        <f t="shared" si="21"/>
        <v>12</v>
      </c>
      <c r="CZ18" s="70">
        <v>0</v>
      </c>
      <c r="DA18" s="70">
        <v>0</v>
      </c>
      <c r="DB18" s="70">
        <v>5</v>
      </c>
      <c r="DC18" s="70">
        <v>0</v>
      </c>
      <c r="DD18" s="70">
        <v>0</v>
      </c>
      <c r="DE18" s="70">
        <v>7</v>
      </c>
      <c r="DF18" s="70">
        <f t="shared" si="22"/>
        <v>0</v>
      </c>
      <c r="DG18" s="70">
        <f t="shared" si="23"/>
        <v>0</v>
      </c>
      <c r="DH18" s="70">
        <v>0</v>
      </c>
      <c r="DI18" s="70">
        <v>0</v>
      </c>
      <c r="DJ18" s="70">
        <v>0</v>
      </c>
      <c r="DK18" s="70">
        <v>0</v>
      </c>
      <c r="DL18" s="70">
        <v>0</v>
      </c>
      <c r="DM18" s="70">
        <v>0</v>
      </c>
      <c r="DN18" s="70">
        <f t="shared" si="24"/>
        <v>0</v>
      </c>
      <c r="DO18" s="70">
        <v>0</v>
      </c>
      <c r="DP18" s="70">
        <v>0</v>
      </c>
      <c r="DQ18" s="70">
        <v>0</v>
      </c>
      <c r="DR18" s="70">
        <v>0</v>
      </c>
      <c r="DS18" s="70">
        <v>0</v>
      </c>
      <c r="DT18" s="70">
        <v>0</v>
      </c>
      <c r="DU18" s="70">
        <f t="shared" si="25"/>
        <v>0</v>
      </c>
      <c r="DV18" s="70">
        <v>0</v>
      </c>
      <c r="DW18" s="70">
        <v>0</v>
      </c>
      <c r="DX18" s="70">
        <v>0</v>
      </c>
      <c r="DY18" s="70">
        <v>0</v>
      </c>
      <c r="DZ18" s="70">
        <f t="shared" si="26"/>
        <v>128</v>
      </c>
      <c r="EA18" s="70">
        <f t="shared" si="27"/>
        <v>101</v>
      </c>
      <c r="EB18" s="70">
        <v>0</v>
      </c>
      <c r="EC18" s="70">
        <v>0</v>
      </c>
      <c r="ED18" s="70">
        <v>101</v>
      </c>
      <c r="EE18" s="70">
        <v>0</v>
      </c>
      <c r="EF18" s="70">
        <v>0</v>
      </c>
      <c r="EG18" s="70">
        <v>0</v>
      </c>
      <c r="EH18" s="70">
        <f t="shared" si="28"/>
        <v>27</v>
      </c>
      <c r="EI18" s="70">
        <v>0</v>
      </c>
      <c r="EJ18" s="70">
        <v>0</v>
      </c>
      <c r="EK18" s="70">
        <v>27</v>
      </c>
      <c r="EL18" s="70">
        <v>0</v>
      </c>
      <c r="EM18" s="70">
        <v>0</v>
      </c>
      <c r="EN18" s="70">
        <v>0</v>
      </c>
    </row>
    <row r="19" spans="1:144" ht="13.5" customHeight="1" x14ac:dyDescent="0.2">
      <c r="A19" s="68" t="s">
        <v>27</v>
      </c>
      <c r="B19" s="69" t="s">
        <v>50</v>
      </c>
      <c r="C19" s="68" t="s">
        <v>51</v>
      </c>
      <c r="D19" s="70">
        <f t="shared" si="0"/>
        <v>18541</v>
      </c>
      <c r="E19" s="70">
        <f t="shared" si="1"/>
        <v>14155</v>
      </c>
      <c r="F19" s="70">
        <f t="shared" si="2"/>
        <v>13105</v>
      </c>
      <c r="G19" s="70">
        <v>0</v>
      </c>
      <c r="H19" s="70">
        <v>13105</v>
      </c>
      <c r="I19" s="70">
        <v>0</v>
      </c>
      <c r="J19" s="70">
        <v>0</v>
      </c>
      <c r="K19" s="70">
        <v>0</v>
      </c>
      <c r="L19" s="70">
        <v>0</v>
      </c>
      <c r="M19" s="70">
        <f t="shared" si="3"/>
        <v>1050</v>
      </c>
      <c r="N19" s="70">
        <v>0</v>
      </c>
      <c r="O19" s="70">
        <v>1050</v>
      </c>
      <c r="P19" s="70">
        <v>0</v>
      </c>
      <c r="Q19" s="70">
        <v>0</v>
      </c>
      <c r="R19" s="70">
        <v>0</v>
      </c>
      <c r="S19" s="70">
        <v>0</v>
      </c>
      <c r="T19" s="70">
        <f t="shared" si="4"/>
        <v>0</v>
      </c>
      <c r="U19" s="70">
        <f t="shared" si="5"/>
        <v>0</v>
      </c>
      <c r="V19" s="70">
        <v>0</v>
      </c>
      <c r="W19" s="70">
        <v>0</v>
      </c>
      <c r="X19" s="70">
        <v>0</v>
      </c>
      <c r="Y19" s="70">
        <v>0</v>
      </c>
      <c r="Z19" s="70">
        <v>0</v>
      </c>
      <c r="AA19" s="70">
        <v>0</v>
      </c>
      <c r="AB19" s="70">
        <f t="shared" si="6"/>
        <v>0</v>
      </c>
      <c r="AC19" s="70">
        <v>0</v>
      </c>
      <c r="AD19" s="70">
        <v>0</v>
      </c>
      <c r="AE19" s="70">
        <v>0</v>
      </c>
      <c r="AF19" s="70">
        <v>0</v>
      </c>
      <c r="AG19" s="70">
        <v>0</v>
      </c>
      <c r="AH19" s="70">
        <v>0</v>
      </c>
      <c r="AI19" s="70">
        <f t="shared" si="7"/>
        <v>0</v>
      </c>
      <c r="AJ19" s="70">
        <f t="shared" si="8"/>
        <v>0</v>
      </c>
      <c r="AK19" s="70">
        <v>0</v>
      </c>
      <c r="AL19" s="70">
        <v>0</v>
      </c>
      <c r="AM19" s="70">
        <v>0</v>
      </c>
      <c r="AN19" s="70">
        <v>0</v>
      </c>
      <c r="AO19" s="70">
        <v>0</v>
      </c>
      <c r="AP19" s="70">
        <v>0</v>
      </c>
      <c r="AQ19" s="70">
        <f t="shared" si="9"/>
        <v>0</v>
      </c>
      <c r="AR19" s="70">
        <v>0</v>
      </c>
      <c r="AS19" s="70">
        <v>0</v>
      </c>
      <c r="AT19" s="70">
        <v>0</v>
      </c>
      <c r="AU19" s="70">
        <v>0</v>
      </c>
      <c r="AV19" s="70">
        <v>0</v>
      </c>
      <c r="AW19" s="70">
        <v>0</v>
      </c>
      <c r="AX19" s="70">
        <f t="shared" si="10"/>
        <v>0</v>
      </c>
      <c r="AY19" s="70">
        <f t="shared" si="11"/>
        <v>0</v>
      </c>
      <c r="AZ19" s="70">
        <v>0</v>
      </c>
      <c r="BA19" s="70">
        <v>0</v>
      </c>
      <c r="BB19" s="70">
        <v>0</v>
      </c>
      <c r="BC19" s="70">
        <v>0</v>
      </c>
      <c r="BD19" s="70">
        <v>0</v>
      </c>
      <c r="BE19" s="70">
        <v>0</v>
      </c>
      <c r="BF19" s="70">
        <f t="shared" si="12"/>
        <v>0</v>
      </c>
      <c r="BG19" s="70">
        <v>0</v>
      </c>
      <c r="BH19" s="70">
        <v>0</v>
      </c>
      <c r="BI19" s="70">
        <v>0</v>
      </c>
      <c r="BJ19" s="70">
        <v>0</v>
      </c>
      <c r="BK19" s="70">
        <v>0</v>
      </c>
      <c r="BL19" s="70">
        <v>0</v>
      </c>
      <c r="BM19" s="70">
        <f t="shared" si="13"/>
        <v>0</v>
      </c>
      <c r="BN19" s="70">
        <f t="shared" si="14"/>
        <v>0</v>
      </c>
      <c r="BO19" s="70">
        <v>0</v>
      </c>
      <c r="BP19" s="70">
        <v>0</v>
      </c>
      <c r="BQ19" s="70">
        <v>0</v>
      </c>
      <c r="BR19" s="70">
        <v>0</v>
      </c>
      <c r="BS19" s="70">
        <v>0</v>
      </c>
      <c r="BT19" s="70">
        <v>0</v>
      </c>
      <c r="BU19" s="70">
        <f t="shared" si="15"/>
        <v>0</v>
      </c>
      <c r="BV19" s="70">
        <v>0</v>
      </c>
      <c r="BW19" s="70">
        <v>0</v>
      </c>
      <c r="BX19" s="70">
        <v>0</v>
      </c>
      <c r="BY19" s="70">
        <v>0</v>
      </c>
      <c r="BZ19" s="70">
        <v>0</v>
      </c>
      <c r="CA19" s="70">
        <v>0</v>
      </c>
      <c r="CB19" s="70">
        <f t="shared" si="16"/>
        <v>0</v>
      </c>
      <c r="CC19" s="70">
        <f t="shared" si="17"/>
        <v>0</v>
      </c>
      <c r="CD19" s="70">
        <v>0</v>
      </c>
      <c r="CE19" s="70">
        <v>0</v>
      </c>
      <c r="CF19" s="70">
        <v>0</v>
      </c>
      <c r="CG19" s="70">
        <v>0</v>
      </c>
      <c r="CH19" s="70">
        <v>0</v>
      </c>
      <c r="CI19" s="70">
        <v>0</v>
      </c>
      <c r="CJ19" s="70">
        <f t="shared" si="18"/>
        <v>0</v>
      </c>
      <c r="CK19" s="70">
        <v>0</v>
      </c>
      <c r="CL19" s="70">
        <v>0</v>
      </c>
      <c r="CM19" s="70">
        <v>0</v>
      </c>
      <c r="CN19" s="70">
        <v>0</v>
      </c>
      <c r="CO19" s="70">
        <v>0</v>
      </c>
      <c r="CP19" s="70">
        <v>0</v>
      </c>
      <c r="CQ19" s="70">
        <f t="shared" si="19"/>
        <v>0</v>
      </c>
      <c r="CR19" s="70">
        <f t="shared" si="20"/>
        <v>0</v>
      </c>
      <c r="CS19" s="70">
        <v>0</v>
      </c>
      <c r="CT19" s="70">
        <v>0</v>
      </c>
      <c r="CU19" s="70">
        <v>0</v>
      </c>
      <c r="CV19" s="70">
        <v>0</v>
      </c>
      <c r="CW19" s="70">
        <v>0</v>
      </c>
      <c r="CX19" s="70">
        <v>0</v>
      </c>
      <c r="CY19" s="70">
        <f t="shared" si="21"/>
        <v>0</v>
      </c>
      <c r="CZ19" s="70">
        <v>0</v>
      </c>
      <c r="DA19" s="70">
        <v>0</v>
      </c>
      <c r="DB19" s="70">
        <v>0</v>
      </c>
      <c r="DC19" s="70">
        <v>0</v>
      </c>
      <c r="DD19" s="70">
        <v>0</v>
      </c>
      <c r="DE19" s="70">
        <v>0</v>
      </c>
      <c r="DF19" s="70">
        <f t="shared" si="22"/>
        <v>0</v>
      </c>
      <c r="DG19" s="70">
        <f t="shared" si="23"/>
        <v>0</v>
      </c>
      <c r="DH19" s="70">
        <v>0</v>
      </c>
      <c r="DI19" s="70">
        <v>0</v>
      </c>
      <c r="DJ19" s="70">
        <v>0</v>
      </c>
      <c r="DK19" s="70">
        <v>0</v>
      </c>
      <c r="DL19" s="70">
        <v>0</v>
      </c>
      <c r="DM19" s="70">
        <v>0</v>
      </c>
      <c r="DN19" s="70">
        <f t="shared" si="24"/>
        <v>0</v>
      </c>
      <c r="DO19" s="70">
        <v>0</v>
      </c>
      <c r="DP19" s="70">
        <v>0</v>
      </c>
      <c r="DQ19" s="70">
        <v>0</v>
      </c>
      <c r="DR19" s="70">
        <v>0</v>
      </c>
      <c r="DS19" s="70">
        <v>0</v>
      </c>
      <c r="DT19" s="70">
        <v>0</v>
      </c>
      <c r="DU19" s="70">
        <f t="shared" si="25"/>
        <v>1741</v>
      </c>
      <c r="DV19" s="70">
        <v>1741</v>
      </c>
      <c r="DW19" s="70">
        <v>0</v>
      </c>
      <c r="DX19" s="70">
        <v>0</v>
      </c>
      <c r="DY19" s="70">
        <v>0</v>
      </c>
      <c r="DZ19" s="70">
        <f t="shared" si="26"/>
        <v>2645</v>
      </c>
      <c r="EA19" s="70">
        <f t="shared" si="27"/>
        <v>669</v>
      </c>
      <c r="EB19" s="70">
        <v>0</v>
      </c>
      <c r="EC19" s="70">
        <v>0</v>
      </c>
      <c r="ED19" s="70">
        <v>661</v>
      </c>
      <c r="EE19" s="70">
        <v>0</v>
      </c>
      <c r="EF19" s="70">
        <v>3</v>
      </c>
      <c r="EG19" s="70">
        <v>5</v>
      </c>
      <c r="EH19" s="70">
        <f t="shared" si="28"/>
        <v>1976</v>
      </c>
      <c r="EI19" s="70">
        <v>0</v>
      </c>
      <c r="EJ19" s="70">
        <v>0</v>
      </c>
      <c r="EK19" s="70">
        <v>225</v>
      </c>
      <c r="EL19" s="70">
        <v>0</v>
      </c>
      <c r="EM19" s="70">
        <v>1751</v>
      </c>
      <c r="EN19" s="70">
        <v>0</v>
      </c>
    </row>
    <row r="20" spans="1:144" ht="13.5" customHeight="1" x14ac:dyDescent="0.2">
      <c r="A20" s="68" t="s">
        <v>27</v>
      </c>
      <c r="B20" s="69" t="s">
        <v>52</v>
      </c>
      <c r="C20" s="68" t="s">
        <v>53</v>
      </c>
      <c r="D20" s="70">
        <f t="shared" si="0"/>
        <v>45642</v>
      </c>
      <c r="E20" s="70">
        <f t="shared" si="1"/>
        <v>35878</v>
      </c>
      <c r="F20" s="70">
        <f t="shared" si="2"/>
        <v>35194</v>
      </c>
      <c r="G20" s="70">
        <v>0</v>
      </c>
      <c r="H20" s="70">
        <v>34851</v>
      </c>
      <c r="I20" s="70">
        <v>343</v>
      </c>
      <c r="J20" s="70">
        <v>0</v>
      </c>
      <c r="K20" s="70">
        <v>0</v>
      </c>
      <c r="L20" s="70">
        <v>0</v>
      </c>
      <c r="M20" s="70">
        <f t="shared" si="3"/>
        <v>684</v>
      </c>
      <c r="N20" s="70">
        <v>0</v>
      </c>
      <c r="O20" s="70">
        <v>684</v>
      </c>
      <c r="P20" s="70">
        <v>0</v>
      </c>
      <c r="Q20" s="70">
        <v>0</v>
      </c>
      <c r="R20" s="70">
        <v>0</v>
      </c>
      <c r="S20" s="70">
        <v>0</v>
      </c>
      <c r="T20" s="70">
        <f t="shared" si="4"/>
        <v>3347</v>
      </c>
      <c r="U20" s="70">
        <f t="shared" si="5"/>
        <v>2036</v>
      </c>
      <c r="V20" s="70">
        <v>0</v>
      </c>
      <c r="W20" s="70">
        <v>0</v>
      </c>
      <c r="X20" s="70">
        <v>1658</v>
      </c>
      <c r="Y20" s="70">
        <v>0</v>
      </c>
      <c r="Z20" s="70">
        <v>0</v>
      </c>
      <c r="AA20" s="70">
        <v>378</v>
      </c>
      <c r="AB20" s="70">
        <f t="shared" si="6"/>
        <v>1311</v>
      </c>
      <c r="AC20" s="70">
        <v>0</v>
      </c>
      <c r="AD20" s="70">
        <v>0</v>
      </c>
      <c r="AE20" s="70">
        <v>918</v>
      </c>
      <c r="AF20" s="70">
        <v>0</v>
      </c>
      <c r="AG20" s="70">
        <v>0</v>
      </c>
      <c r="AH20" s="70">
        <v>393</v>
      </c>
      <c r="AI20" s="70">
        <f t="shared" si="7"/>
        <v>0</v>
      </c>
      <c r="AJ20" s="70">
        <f t="shared" si="8"/>
        <v>0</v>
      </c>
      <c r="AK20" s="70">
        <v>0</v>
      </c>
      <c r="AL20" s="70">
        <v>0</v>
      </c>
      <c r="AM20" s="70">
        <v>0</v>
      </c>
      <c r="AN20" s="70">
        <v>0</v>
      </c>
      <c r="AO20" s="70">
        <v>0</v>
      </c>
      <c r="AP20" s="70">
        <v>0</v>
      </c>
      <c r="AQ20" s="70">
        <f t="shared" si="9"/>
        <v>0</v>
      </c>
      <c r="AR20" s="70">
        <v>0</v>
      </c>
      <c r="AS20" s="70">
        <v>0</v>
      </c>
      <c r="AT20" s="70">
        <v>0</v>
      </c>
      <c r="AU20" s="70">
        <v>0</v>
      </c>
      <c r="AV20" s="70">
        <v>0</v>
      </c>
      <c r="AW20" s="70">
        <v>0</v>
      </c>
      <c r="AX20" s="70">
        <f t="shared" si="10"/>
        <v>0</v>
      </c>
      <c r="AY20" s="70">
        <f t="shared" si="11"/>
        <v>0</v>
      </c>
      <c r="AZ20" s="70">
        <v>0</v>
      </c>
      <c r="BA20" s="70">
        <v>0</v>
      </c>
      <c r="BB20" s="70">
        <v>0</v>
      </c>
      <c r="BC20" s="70">
        <v>0</v>
      </c>
      <c r="BD20" s="70">
        <v>0</v>
      </c>
      <c r="BE20" s="70">
        <v>0</v>
      </c>
      <c r="BF20" s="70">
        <f t="shared" si="12"/>
        <v>0</v>
      </c>
      <c r="BG20" s="70">
        <v>0</v>
      </c>
      <c r="BH20" s="70">
        <v>0</v>
      </c>
      <c r="BI20" s="70">
        <v>0</v>
      </c>
      <c r="BJ20" s="70">
        <v>0</v>
      </c>
      <c r="BK20" s="70">
        <v>0</v>
      </c>
      <c r="BL20" s="70">
        <v>0</v>
      </c>
      <c r="BM20" s="70">
        <f t="shared" si="13"/>
        <v>0</v>
      </c>
      <c r="BN20" s="70">
        <f t="shared" si="14"/>
        <v>0</v>
      </c>
      <c r="BO20" s="70">
        <v>0</v>
      </c>
      <c r="BP20" s="70">
        <v>0</v>
      </c>
      <c r="BQ20" s="70">
        <v>0</v>
      </c>
      <c r="BR20" s="70">
        <v>0</v>
      </c>
      <c r="BS20" s="70">
        <v>0</v>
      </c>
      <c r="BT20" s="70">
        <v>0</v>
      </c>
      <c r="BU20" s="70">
        <f t="shared" si="15"/>
        <v>0</v>
      </c>
      <c r="BV20" s="70">
        <v>0</v>
      </c>
      <c r="BW20" s="70">
        <v>0</v>
      </c>
      <c r="BX20" s="70">
        <v>0</v>
      </c>
      <c r="BY20" s="70">
        <v>0</v>
      </c>
      <c r="BZ20" s="70">
        <v>0</v>
      </c>
      <c r="CA20" s="70">
        <v>0</v>
      </c>
      <c r="CB20" s="70">
        <f t="shared" si="16"/>
        <v>3944</v>
      </c>
      <c r="CC20" s="70">
        <f t="shared" si="17"/>
        <v>1101</v>
      </c>
      <c r="CD20" s="70">
        <v>0</v>
      </c>
      <c r="CE20" s="70">
        <v>0</v>
      </c>
      <c r="CF20" s="70">
        <v>0</v>
      </c>
      <c r="CG20" s="70">
        <v>1101</v>
      </c>
      <c r="CH20" s="70">
        <v>0</v>
      </c>
      <c r="CI20" s="70">
        <v>0</v>
      </c>
      <c r="CJ20" s="70">
        <f t="shared" si="18"/>
        <v>2843</v>
      </c>
      <c r="CK20" s="70">
        <v>0</v>
      </c>
      <c r="CL20" s="70">
        <v>0</v>
      </c>
      <c r="CM20" s="70">
        <v>0</v>
      </c>
      <c r="CN20" s="70">
        <v>2843</v>
      </c>
      <c r="CO20" s="70">
        <v>0</v>
      </c>
      <c r="CP20" s="70">
        <v>0</v>
      </c>
      <c r="CQ20" s="70">
        <f t="shared" si="19"/>
        <v>1178</v>
      </c>
      <c r="CR20" s="70">
        <f t="shared" si="20"/>
        <v>1178</v>
      </c>
      <c r="CS20" s="70">
        <v>0</v>
      </c>
      <c r="CT20" s="70">
        <v>0</v>
      </c>
      <c r="CU20" s="70">
        <v>0</v>
      </c>
      <c r="CV20" s="70">
        <v>1178</v>
      </c>
      <c r="CW20" s="70">
        <v>0</v>
      </c>
      <c r="CX20" s="70">
        <v>0</v>
      </c>
      <c r="CY20" s="70">
        <f t="shared" si="21"/>
        <v>0</v>
      </c>
      <c r="CZ20" s="70">
        <v>0</v>
      </c>
      <c r="DA20" s="70">
        <v>0</v>
      </c>
      <c r="DB20" s="70">
        <v>0</v>
      </c>
      <c r="DC20" s="70">
        <v>0</v>
      </c>
      <c r="DD20" s="70">
        <v>0</v>
      </c>
      <c r="DE20" s="70">
        <v>0</v>
      </c>
      <c r="DF20" s="70">
        <f t="shared" si="22"/>
        <v>0</v>
      </c>
      <c r="DG20" s="70">
        <f t="shared" si="23"/>
        <v>0</v>
      </c>
      <c r="DH20" s="70">
        <v>0</v>
      </c>
      <c r="DI20" s="70">
        <v>0</v>
      </c>
      <c r="DJ20" s="70">
        <v>0</v>
      </c>
      <c r="DK20" s="70">
        <v>0</v>
      </c>
      <c r="DL20" s="70">
        <v>0</v>
      </c>
      <c r="DM20" s="70">
        <v>0</v>
      </c>
      <c r="DN20" s="70">
        <f t="shared" si="24"/>
        <v>0</v>
      </c>
      <c r="DO20" s="70">
        <v>0</v>
      </c>
      <c r="DP20" s="70">
        <v>0</v>
      </c>
      <c r="DQ20" s="70">
        <v>0</v>
      </c>
      <c r="DR20" s="70">
        <v>0</v>
      </c>
      <c r="DS20" s="70">
        <v>0</v>
      </c>
      <c r="DT20" s="70">
        <v>0</v>
      </c>
      <c r="DU20" s="70">
        <f t="shared" si="25"/>
        <v>1206</v>
      </c>
      <c r="DV20" s="70">
        <v>1072</v>
      </c>
      <c r="DW20" s="70">
        <v>54</v>
      </c>
      <c r="DX20" s="70">
        <v>80</v>
      </c>
      <c r="DY20" s="70">
        <v>0</v>
      </c>
      <c r="DZ20" s="70">
        <f t="shared" si="26"/>
        <v>89</v>
      </c>
      <c r="EA20" s="70">
        <f t="shared" si="27"/>
        <v>0</v>
      </c>
      <c r="EB20" s="70">
        <v>0</v>
      </c>
      <c r="EC20" s="70">
        <v>0</v>
      </c>
      <c r="ED20" s="70">
        <v>0</v>
      </c>
      <c r="EE20" s="70">
        <v>0</v>
      </c>
      <c r="EF20" s="70">
        <v>0</v>
      </c>
      <c r="EG20" s="70">
        <v>0</v>
      </c>
      <c r="EH20" s="70">
        <f t="shared" si="28"/>
        <v>89</v>
      </c>
      <c r="EI20" s="70">
        <v>0</v>
      </c>
      <c r="EJ20" s="70">
        <v>0</v>
      </c>
      <c r="EK20" s="70">
        <v>89</v>
      </c>
      <c r="EL20" s="70">
        <v>0</v>
      </c>
      <c r="EM20" s="70">
        <v>0</v>
      </c>
      <c r="EN20" s="70">
        <v>0</v>
      </c>
    </row>
    <row r="21" spans="1:144" ht="13.5" customHeight="1" x14ac:dyDescent="0.2">
      <c r="A21" s="68" t="s">
        <v>27</v>
      </c>
      <c r="B21" s="69" t="s">
        <v>54</v>
      </c>
      <c r="C21" s="68" t="s">
        <v>55</v>
      </c>
      <c r="D21" s="70">
        <f t="shared" si="0"/>
        <v>25810</v>
      </c>
      <c r="E21" s="70">
        <f t="shared" si="1"/>
        <v>23302</v>
      </c>
      <c r="F21" s="70">
        <f t="shared" si="2"/>
        <v>23226</v>
      </c>
      <c r="G21" s="70">
        <v>0</v>
      </c>
      <c r="H21" s="70">
        <v>23226</v>
      </c>
      <c r="I21" s="70">
        <v>0</v>
      </c>
      <c r="J21" s="70">
        <v>0</v>
      </c>
      <c r="K21" s="70">
        <v>0</v>
      </c>
      <c r="L21" s="70">
        <v>0</v>
      </c>
      <c r="M21" s="70">
        <f t="shared" si="3"/>
        <v>76</v>
      </c>
      <c r="N21" s="70">
        <v>0</v>
      </c>
      <c r="O21" s="70">
        <v>76</v>
      </c>
      <c r="P21" s="70">
        <v>0</v>
      </c>
      <c r="Q21" s="70">
        <v>0</v>
      </c>
      <c r="R21" s="70">
        <v>0</v>
      </c>
      <c r="S21" s="70">
        <v>0</v>
      </c>
      <c r="T21" s="70">
        <f t="shared" si="4"/>
        <v>0</v>
      </c>
      <c r="U21" s="70">
        <f t="shared" si="5"/>
        <v>0</v>
      </c>
      <c r="V21" s="70">
        <v>0</v>
      </c>
      <c r="W21" s="70">
        <v>0</v>
      </c>
      <c r="X21" s="70">
        <v>0</v>
      </c>
      <c r="Y21" s="70">
        <v>0</v>
      </c>
      <c r="Z21" s="70">
        <v>0</v>
      </c>
      <c r="AA21" s="70">
        <v>0</v>
      </c>
      <c r="AB21" s="70">
        <f t="shared" si="6"/>
        <v>0</v>
      </c>
      <c r="AC21" s="70">
        <v>0</v>
      </c>
      <c r="AD21" s="70">
        <v>0</v>
      </c>
      <c r="AE21" s="70">
        <v>0</v>
      </c>
      <c r="AF21" s="70">
        <v>0</v>
      </c>
      <c r="AG21" s="70">
        <v>0</v>
      </c>
      <c r="AH21" s="70">
        <v>0</v>
      </c>
      <c r="AI21" s="70">
        <f t="shared" si="7"/>
        <v>35</v>
      </c>
      <c r="AJ21" s="70">
        <f t="shared" si="8"/>
        <v>35</v>
      </c>
      <c r="AK21" s="70">
        <v>0</v>
      </c>
      <c r="AL21" s="70">
        <v>35</v>
      </c>
      <c r="AM21" s="70">
        <v>0</v>
      </c>
      <c r="AN21" s="70">
        <v>0</v>
      </c>
      <c r="AO21" s="70">
        <v>0</v>
      </c>
      <c r="AP21" s="70">
        <v>0</v>
      </c>
      <c r="AQ21" s="70">
        <f t="shared" si="9"/>
        <v>0</v>
      </c>
      <c r="AR21" s="70">
        <v>0</v>
      </c>
      <c r="AS21" s="70">
        <v>0</v>
      </c>
      <c r="AT21" s="70">
        <v>0</v>
      </c>
      <c r="AU21" s="70">
        <v>0</v>
      </c>
      <c r="AV21" s="70">
        <v>0</v>
      </c>
      <c r="AW21" s="70">
        <v>0</v>
      </c>
      <c r="AX21" s="70">
        <f t="shared" si="10"/>
        <v>0</v>
      </c>
      <c r="AY21" s="70">
        <f t="shared" si="11"/>
        <v>0</v>
      </c>
      <c r="AZ21" s="70">
        <v>0</v>
      </c>
      <c r="BA21" s="70">
        <v>0</v>
      </c>
      <c r="BB21" s="70">
        <v>0</v>
      </c>
      <c r="BC21" s="70">
        <v>0</v>
      </c>
      <c r="BD21" s="70">
        <v>0</v>
      </c>
      <c r="BE21" s="70">
        <v>0</v>
      </c>
      <c r="BF21" s="70">
        <f t="shared" si="12"/>
        <v>0</v>
      </c>
      <c r="BG21" s="70">
        <v>0</v>
      </c>
      <c r="BH21" s="70">
        <v>0</v>
      </c>
      <c r="BI21" s="70">
        <v>0</v>
      </c>
      <c r="BJ21" s="70">
        <v>0</v>
      </c>
      <c r="BK21" s="70">
        <v>0</v>
      </c>
      <c r="BL21" s="70">
        <v>0</v>
      </c>
      <c r="BM21" s="70">
        <f t="shared" si="13"/>
        <v>0</v>
      </c>
      <c r="BN21" s="70">
        <f t="shared" si="14"/>
        <v>0</v>
      </c>
      <c r="BO21" s="70">
        <v>0</v>
      </c>
      <c r="BP21" s="70">
        <v>0</v>
      </c>
      <c r="BQ21" s="70">
        <v>0</v>
      </c>
      <c r="BR21" s="70">
        <v>0</v>
      </c>
      <c r="BS21" s="70">
        <v>0</v>
      </c>
      <c r="BT21" s="70">
        <v>0</v>
      </c>
      <c r="BU21" s="70">
        <f t="shared" si="15"/>
        <v>0</v>
      </c>
      <c r="BV21" s="70">
        <v>0</v>
      </c>
      <c r="BW21" s="70">
        <v>0</v>
      </c>
      <c r="BX21" s="70">
        <v>0</v>
      </c>
      <c r="BY21" s="70">
        <v>0</v>
      </c>
      <c r="BZ21" s="70">
        <v>0</v>
      </c>
      <c r="CA21" s="70">
        <v>0</v>
      </c>
      <c r="CB21" s="70">
        <f t="shared" si="16"/>
        <v>0</v>
      </c>
      <c r="CC21" s="70">
        <f t="shared" si="17"/>
        <v>0</v>
      </c>
      <c r="CD21" s="70">
        <v>0</v>
      </c>
      <c r="CE21" s="70">
        <v>0</v>
      </c>
      <c r="CF21" s="70">
        <v>0</v>
      </c>
      <c r="CG21" s="70">
        <v>0</v>
      </c>
      <c r="CH21" s="70">
        <v>0</v>
      </c>
      <c r="CI21" s="70">
        <v>0</v>
      </c>
      <c r="CJ21" s="70">
        <f t="shared" si="18"/>
        <v>0</v>
      </c>
      <c r="CK21" s="70">
        <v>0</v>
      </c>
      <c r="CL21" s="70">
        <v>0</v>
      </c>
      <c r="CM21" s="70">
        <v>0</v>
      </c>
      <c r="CN21" s="70">
        <v>0</v>
      </c>
      <c r="CO21" s="70">
        <v>0</v>
      </c>
      <c r="CP21" s="70">
        <v>0</v>
      </c>
      <c r="CQ21" s="70">
        <f t="shared" si="19"/>
        <v>1767</v>
      </c>
      <c r="CR21" s="70">
        <f t="shared" si="20"/>
        <v>1732</v>
      </c>
      <c r="CS21" s="70">
        <v>0</v>
      </c>
      <c r="CT21" s="70">
        <v>0</v>
      </c>
      <c r="CU21" s="70">
        <v>669</v>
      </c>
      <c r="CV21" s="70">
        <v>457</v>
      </c>
      <c r="CW21" s="70">
        <v>40</v>
      </c>
      <c r="CX21" s="70">
        <v>566</v>
      </c>
      <c r="CY21" s="70">
        <f t="shared" si="21"/>
        <v>35</v>
      </c>
      <c r="CZ21" s="70">
        <v>0</v>
      </c>
      <c r="DA21" s="70">
        <v>0</v>
      </c>
      <c r="DB21" s="70">
        <v>18</v>
      </c>
      <c r="DC21" s="70">
        <v>0</v>
      </c>
      <c r="DD21" s="70">
        <v>0</v>
      </c>
      <c r="DE21" s="70">
        <v>17</v>
      </c>
      <c r="DF21" s="70">
        <f t="shared" si="22"/>
        <v>0</v>
      </c>
      <c r="DG21" s="70">
        <f t="shared" si="23"/>
        <v>0</v>
      </c>
      <c r="DH21" s="70">
        <v>0</v>
      </c>
      <c r="DI21" s="70">
        <v>0</v>
      </c>
      <c r="DJ21" s="70">
        <v>0</v>
      </c>
      <c r="DK21" s="70">
        <v>0</v>
      </c>
      <c r="DL21" s="70">
        <v>0</v>
      </c>
      <c r="DM21" s="70">
        <v>0</v>
      </c>
      <c r="DN21" s="70">
        <f t="shared" si="24"/>
        <v>0</v>
      </c>
      <c r="DO21" s="70">
        <v>0</v>
      </c>
      <c r="DP21" s="70">
        <v>0</v>
      </c>
      <c r="DQ21" s="70">
        <v>0</v>
      </c>
      <c r="DR21" s="70">
        <v>0</v>
      </c>
      <c r="DS21" s="70">
        <v>0</v>
      </c>
      <c r="DT21" s="70">
        <v>0</v>
      </c>
      <c r="DU21" s="70">
        <f t="shared" si="25"/>
        <v>385</v>
      </c>
      <c r="DV21" s="70">
        <v>385</v>
      </c>
      <c r="DW21" s="70">
        <v>0</v>
      </c>
      <c r="DX21" s="70">
        <v>0</v>
      </c>
      <c r="DY21" s="70">
        <v>0</v>
      </c>
      <c r="DZ21" s="70">
        <f t="shared" si="26"/>
        <v>321</v>
      </c>
      <c r="EA21" s="70">
        <f t="shared" si="27"/>
        <v>196</v>
      </c>
      <c r="EB21" s="70">
        <v>0</v>
      </c>
      <c r="EC21" s="70">
        <v>0</v>
      </c>
      <c r="ED21" s="70">
        <v>196</v>
      </c>
      <c r="EE21" s="70">
        <v>0</v>
      </c>
      <c r="EF21" s="70">
        <v>0</v>
      </c>
      <c r="EG21" s="70">
        <v>0</v>
      </c>
      <c r="EH21" s="70">
        <f t="shared" si="28"/>
        <v>125</v>
      </c>
      <c r="EI21" s="70">
        <v>0</v>
      </c>
      <c r="EJ21" s="70">
        <v>0</v>
      </c>
      <c r="EK21" s="70">
        <v>125</v>
      </c>
      <c r="EL21" s="70">
        <v>0</v>
      </c>
      <c r="EM21" s="70">
        <v>0</v>
      </c>
      <c r="EN21" s="70">
        <v>0</v>
      </c>
    </row>
    <row r="22" spans="1:144" ht="13.5" customHeight="1" x14ac:dyDescent="0.2">
      <c r="A22" s="68" t="s">
        <v>27</v>
      </c>
      <c r="B22" s="69" t="s">
        <v>56</v>
      </c>
      <c r="C22" s="68" t="s">
        <v>57</v>
      </c>
      <c r="D22" s="70">
        <f t="shared" si="0"/>
        <v>6368</v>
      </c>
      <c r="E22" s="70">
        <f t="shared" si="1"/>
        <v>5428</v>
      </c>
      <c r="F22" s="70">
        <f t="shared" si="2"/>
        <v>5277</v>
      </c>
      <c r="G22" s="70">
        <v>0</v>
      </c>
      <c r="H22" s="70">
        <v>5277</v>
      </c>
      <c r="I22" s="70">
        <v>0</v>
      </c>
      <c r="J22" s="70">
        <v>0</v>
      </c>
      <c r="K22" s="70">
        <v>0</v>
      </c>
      <c r="L22" s="70">
        <v>0</v>
      </c>
      <c r="M22" s="70">
        <f t="shared" si="3"/>
        <v>151</v>
      </c>
      <c r="N22" s="70">
        <v>0</v>
      </c>
      <c r="O22" s="70">
        <v>151</v>
      </c>
      <c r="P22" s="70">
        <v>0</v>
      </c>
      <c r="Q22" s="70">
        <v>0</v>
      </c>
      <c r="R22" s="70">
        <v>0</v>
      </c>
      <c r="S22" s="70">
        <v>0</v>
      </c>
      <c r="T22" s="70">
        <f t="shared" si="4"/>
        <v>590</v>
      </c>
      <c r="U22" s="70">
        <f t="shared" si="5"/>
        <v>293</v>
      </c>
      <c r="V22" s="70">
        <v>0</v>
      </c>
      <c r="W22" s="70">
        <v>0</v>
      </c>
      <c r="X22" s="70">
        <v>86</v>
      </c>
      <c r="Y22" s="70">
        <v>0</v>
      </c>
      <c r="Z22" s="70">
        <v>0</v>
      </c>
      <c r="AA22" s="70">
        <v>207</v>
      </c>
      <c r="AB22" s="70">
        <f t="shared" si="6"/>
        <v>297</v>
      </c>
      <c r="AC22" s="70">
        <v>0</v>
      </c>
      <c r="AD22" s="70">
        <v>0</v>
      </c>
      <c r="AE22" s="70">
        <v>109</v>
      </c>
      <c r="AF22" s="70">
        <v>0</v>
      </c>
      <c r="AG22" s="70">
        <v>0</v>
      </c>
      <c r="AH22" s="70">
        <v>188</v>
      </c>
      <c r="AI22" s="70">
        <f t="shared" si="7"/>
        <v>0</v>
      </c>
      <c r="AJ22" s="70">
        <f t="shared" si="8"/>
        <v>0</v>
      </c>
      <c r="AK22" s="70">
        <v>0</v>
      </c>
      <c r="AL22" s="70">
        <v>0</v>
      </c>
      <c r="AM22" s="70">
        <v>0</v>
      </c>
      <c r="AN22" s="70">
        <v>0</v>
      </c>
      <c r="AO22" s="70">
        <v>0</v>
      </c>
      <c r="AP22" s="70">
        <v>0</v>
      </c>
      <c r="AQ22" s="70">
        <f t="shared" si="9"/>
        <v>0</v>
      </c>
      <c r="AR22" s="70">
        <v>0</v>
      </c>
      <c r="AS22" s="70">
        <v>0</v>
      </c>
      <c r="AT22" s="70">
        <v>0</v>
      </c>
      <c r="AU22" s="70">
        <v>0</v>
      </c>
      <c r="AV22" s="70">
        <v>0</v>
      </c>
      <c r="AW22" s="70">
        <v>0</v>
      </c>
      <c r="AX22" s="70">
        <f t="shared" si="10"/>
        <v>0</v>
      </c>
      <c r="AY22" s="70">
        <f t="shared" si="11"/>
        <v>0</v>
      </c>
      <c r="AZ22" s="70">
        <v>0</v>
      </c>
      <c r="BA22" s="70">
        <v>0</v>
      </c>
      <c r="BB22" s="70">
        <v>0</v>
      </c>
      <c r="BC22" s="70">
        <v>0</v>
      </c>
      <c r="BD22" s="70">
        <v>0</v>
      </c>
      <c r="BE22" s="70">
        <v>0</v>
      </c>
      <c r="BF22" s="70">
        <f t="shared" si="12"/>
        <v>0</v>
      </c>
      <c r="BG22" s="70">
        <v>0</v>
      </c>
      <c r="BH22" s="70">
        <v>0</v>
      </c>
      <c r="BI22" s="70">
        <v>0</v>
      </c>
      <c r="BJ22" s="70">
        <v>0</v>
      </c>
      <c r="BK22" s="70">
        <v>0</v>
      </c>
      <c r="BL22" s="70">
        <v>0</v>
      </c>
      <c r="BM22" s="70">
        <f t="shared" si="13"/>
        <v>0</v>
      </c>
      <c r="BN22" s="70">
        <f t="shared" si="14"/>
        <v>0</v>
      </c>
      <c r="BO22" s="70">
        <v>0</v>
      </c>
      <c r="BP22" s="70">
        <v>0</v>
      </c>
      <c r="BQ22" s="70">
        <v>0</v>
      </c>
      <c r="BR22" s="70">
        <v>0</v>
      </c>
      <c r="BS22" s="70">
        <v>0</v>
      </c>
      <c r="BT22" s="70">
        <v>0</v>
      </c>
      <c r="BU22" s="70">
        <f t="shared" si="15"/>
        <v>0</v>
      </c>
      <c r="BV22" s="70">
        <v>0</v>
      </c>
      <c r="BW22" s="70">
        <v>0</v>
      </c>
      <c r="BX22" s="70">
        <v>0</v>
      </c>
      <c r="BY22" s="70">
        <v>0</v>
      </c>
      <c r="BZ22" s="70">
        <v>0</v>
      </c>
      <c r="CA22" s="70">
        <v>0</v>
      </c>
      <c r="CB22" s="70">
        <f t="shared" si="16"/>
        <v>0</v>
      </c>
      <c r="CC22" s="70">
        <f t="shared" si="17"/>
        <v>0</v>
      </c>
      <c r="CD22" s="70">
        <v>0</v>
      </c>
      <c r="CE22" s="70">
        <v>0</v>
      </c>
      <c r="CF22" s="70">
        <v>0</v>
      </c>
      <c r="CG22" s="70">
        <v>0</v>
      </c>
      <c r="CH22" s="70">
        <v>0</v>
      </c>
      <c r="CI22" s="70">
        <v>0</v>
      </c>
      <c r="CJ22" s="70">
        <f t="shared" si="18"/>
        <v>0</v>
      </c>
      <c r="CK22" s="70">
        <v>0</v>
      </c>
      <c r="CL22" s="70">
        <v>0</v>
      </c>
      <c r="CM22" s="70">
        <v>0</v>
      </c>
      <c r="CN22" s="70">
        <v>0</v>
      </c>
      <c r="CO22" s="70">
        <v>0</v>
      </c>
      <c r="CP22" s="70">
        <v>0</v>
      </c>
      <c r="CQ22" s="70">
        <f t="shared" si="19"/>
        <v>0</v>
      </c>
      <c r="CR22" s="70">
        <f t="shared" si="20"/>
        <v>0</v>
      </c>
      <c r="CS22" s="70">
        <v>0</v>
      </c>
      <c r="CT22" s="70">
        <v>0</v>
      </c>
      <c r="CU22" s="70">
        <v>0</v>
      </c>
      <c r="CV22" s="70">
        <v>0</v>
      </c>
      <c r="CW22" s="70">
        <v>0</v>
      </c>
      <c r="CX22" s="70">
        <v>0</v>
      </c>
      <c r="CY22" s="70">
        <f t="shared" si="21"/>
        <v>0</v>
      </c>
      <c r="CZ22" s="70">
        <v>0</v>
      </c>
      <c r="DA22" s="70">
        <v>0</v>
      </c>
      <c r="DB22" s="70">
        <v>0</v>
      </c>
      <c r="DC22" s="70">
        <v>0</v>
      </c>
      <c r="DD22" s="70">
        <v>0</v>
      </c>
      <c r="DE22" s="70">
        <v>0</v>
      </c>
      <c r="DF22" s="70">
        <f t="shared" si="22"/>
        <v>0</v>
      </c>
      <c r="DG22" s="70">
        <f t="shared" si="23"/>
        <v>0</v>
      </c>
      <c r="DH22" s="70">
        <v>0</v>
      </c>
      <c r="DI22" s="70">
        <v>0</v>
      </c>
      <c r="DJ22" s="70">
        <v>0</v>
      </c>
      <c r="DK22" s="70">
        <v>0</v>
      </c>
      <c r="DL22" s="70">
        <v>0</v>
      </c>
      <c r="DM22" s="70">
        <v>0</v>
      </c>
      <c r="DN22" s="70">
        <f t="shared" si="24"/>
        <v>0</v>
      </c>
      <c r="DO22" s="70">
        <v>0</v>
      </c>
      <c r="DP22" s="70">
        <v>0</v>
      </c>
      <c r="DQ22" s="70">
        <v>0</v>
      </c>
      <c r="DR22" s="70">
        <v>0</v>
      </c>
      <c r="DS22" s="70">
        <v>0</v>
      </c>
      <c r="DT22" s="70">
        <v>0</v>
      </c>
      <c r="DU22" s="70">
        <f t="shared" si="25"/>
        <v>350</v>
      </c>
      <c r="DV22" s="70">
        <v>334</v>
      </c>
      <c r="DW22" s="70">
        <v>0</v>
      </c>
      <c r="DX22" s="70">
        <v>8</v>
      </c>
      <c r="DY22" s="70">
        <v>8</v>
      </c>
      <c r="DZ22" s="70">
        <f t="shared" si="26"/>
        <v>0</v>
      </c>
      <c r="EA22" s="70">
        <f t="shared" si="27"/>
        <v>0</v>
      </c>
      <c r="EB22" s="70">
        <v>0</v>
      </c>
      <c r="EC22" s="70">
        <v>0</v>
      </c>
      <c r="ED22" s="70">
        <v>0</v>
      </c>
      <c r="EE22" s="70">
        <v>0</v>
      </c>
      <c r="EF22" s="70">
        <v>0</v>
      </c>
      <c r="EG22" s="70">
        <v>0</v>
      </c>
      <c r="EH22" s="70">
        <f t="shared" si="28"/>
        <v>0</v>
      </c>
      <c r="EI22" s="70">
        <v>0</v>
      </c>
      <c r="EJ22" s="70">
        <v>0</v>
      </c>
      <c r="EK22" s="70">
        <v>0</v>
      </c>
      <c r="EL22" s="70">
        <v>0</v>
      </c>
      <c r="EM22" s="70">
        <v>0</v>
      </c>
      <c r="EN22" s="70">
        <v>0</v>
      </c>
    </row>
    <row r="23" spans="1:144" ht="13.5" customHeight="1" x14ac:dyDescent="0.2">
      <c r="A23" s="68" t="s">
        <v>27</v>
      </c>
      <c r="B23" s="69" t="s">
        <v>58</v>
      </c>
      <c r="C23" s="68" t="s">
        <v>59</v>
      </c>
      <c r="D23" s="70">
        <f t="shared" si="0"/>
        <v>13970</v>
      </c>
      <c r="E23" s="70">
        <f t="shared" si="1"/>
        <v>12292</v>
      </c>
      <c r="F23" s="70">
        <f t="shared" si="2"/>
        <v>11628</v>
      </c>
      <c r="G23" s="70">
        <v>0</v>
      </c>
      <c r="H23" s="70">
        <v>11628</v>
      </c>
      <c r="I23" s="70">
        <v>0</v>
      </c>
      <c r="J23" s="70">
        <v>0</v>
      </c>
      <c r="K23" s="70">
        <v>0</v>
      </c>
      <c r="L23" s="70">
        <v>0</v>
      </c>
      <c r="M23" s="70">
        <f t="shared" si="3"/>
        <v>664</v>
      </c>
      <c r="N23" s="70">
        <v>0</v>
      </c>
      <c r="O23" s="70">
        <v>182</v>
      </c>
      <c r="P23" s="70">
        <v>0</v>
      </c>
      <c r="Q23" s="70">
        <v>0</v>
      </c>
      <c r="R23" s="70">
        <v>0</v>
      </c>
      <c r="S23" s="70">
        <v>482</v>
      </c>
      <c r="T23" s="70">
        <f t="shared" si="4"/>
        <v>643</v>
      </c>
      <c r="U23" s="70">
        <f t="shared" si="5"/>
        <v>0</v>
      </c>
      <c r="V23" s="70">
        <v>0</v>
      </c>
      <c r="W23" s="70">
        <v>0</v>
      </c>
      <c r="X23" s="70">
        <v>0</v>
      </c>
      <c r="Y23" s="70">
        <v>0</v>
      </c>
      <c r="Z23" s="70">
        <v>0</v>
      </c>
      <c r="AA23" s="70">
        <v>0</v>
      </c>
      <c r="AB23" s="70">
        <f t="shared" si="6"/>
        <v>643</v>
      </c>
      <c r="AC23" s="70">
        <v>0</v>
      </c>
      <c r="AD23" s="70">
        <v>0</v>
      </c>
      <c r="AE23" s="70">
        <v>0</v>
      </c>
      <c r="AF23" s="70">
        <v>0</v>
      </c>
      <c r="AG23" s="70">
        <v>0</v>
      </c>
      <c r="AH23" s="70">
        <v>643</v>
      </c>
      <c r="AI23" s="70">
        <f t="shared" si="7"/>
        <v>0</v>
      </c>
      <c r="AJ23" s="70">
        <f t="shared" si="8"/>
        <v>0</v>
      </c>
      <c r="AK23" s="70">
        <v>0</v>
      </c>
      <c r="AL23" s="70">
        <v>0</v>
      </c>
      <c r="AM23" s="70">
        <v>0</v>
      </c>
      <c r="AN23" s="70">
        <v>0</v>
      </c>
      <c r="AO23" s="70">
        <v>0</v>
      </c>
      <c r="AP23" s="70">
        <v>0</v>
      </c>
      <c r="AQ23" s="70">
        <f t="shared" si="9"/>
        <v>0</v>
      </c>
      <c r="AR23" s="70">
        <v>0</v>
      </c>
      <c r="AS23" s="70">
        <v>0</v>
      </c>
      <c r="AT23" s="70">
        <v>0</v>
      </c>
      <c r="AU23" s="70">
        <v>0</v>
      </c>
      <c r="AV23" s="70">
        <v>0</v>
      </c>
      <c r="AW23" s="70">
        <v>0</v>
      </c>
      <c r="AX23" s="70">
        <f t="shared" si="10"/>
        <v>0</v>
      </c>
      <c r="AY23" s="70">
        <f t="shared" si="11"/>
        <v>0</v>
      </c>
      <c r="AZ23" s="70">
        <v>0</v>
      </c>
      <c r="BA23" s="70">
        <v>0</v>
      </c>
      <c r="BB23" s="70">
        <v>0</v>
      </c>
      <c r="BC23" s="70">
        <v>0</v>
      </c>
      <c r="BD23" s="70">
        <v>0</v>
      </c>
      <c r="BE23" s="70">
        <v>0</v>
      </c>
      <c r="BF23" s="70">
        <f t="shared" si="12"/>
        <v>0</v>
      </c>
      <c r="BG23" s="70">
        <v>0</v>
      </c>
      <c r="BH23" s="70">
        <v>0</v>
      </c>
      <c r="BI23" s="70">
        <v>0</v>
      </c>
      <c r="BJ23" s="70">
        <v>0</v>
      </c>
      <c r="BK23" s="70">
        <v>0</v>
      </c>
      <c r="BL23" s="70">
        <v>0</v>
      </c>
      <c r="BM23" s="70">
        <f t="shared" si="13"/>
        <v>0</v>
      </c>
      <c r="BN23" s="70">
        <f t="shared" si="14"/>
        <v>0</v>
      </c>
      <c r="BO23" s="70">
        <v>0</v>
      </c>
      <c r="BP23" s="70">
        <v>0</v>
      </c>
      <c r="BQ23" s="70">
        <v>0</v>
      </c>
      <c r="BR23" s="70">
        <v>0</v>
      </c>
      <c r="BS23" s="70">
        <v>0</v>
      </c>
      <c r="BT23" s="70">
        <v>0</v>
      </c>
      <c r="BU23" s="70">
        <f t="shared" si="15"/>
        <v>0</v>
      </c>
      <c r="BV23" s="70">
        <v>0</v>
      </c>
      <c r="BW23" s="70">
        <v>0</v>
      </c>
      <c r="BX23" s="70">
        <v>0</v>
      </c>
      <c r="BY23" s="70">
        <v>0</v>
      </c>
      <c r="BZ23" s="70">
        <v>0</v>
      </c>
      <c r="CA23" s="70">
        <v>0</v>
      </c>
      <c r="CB23" s="70">
        <f t="shared" si="16"/>
        <v>0</v>
      </c>
      <c r="CC23" s="70">
        <f t="shared" si="17"/>
        <v>0</v>
      </c>
      <c r="CD23" s="70">
        <v>0</v>
      </c>
      <c r="CE23" s="70">
        <v>0</v>
      </c>
      <c r="CF23" s="70">
        <v>0</v>
      </c>
      <c r="CG23" s="70">
        <v>0</v>
      </c>
      <c r="CH23" s="70">
        <v>0</v>
      </c>
      <c r="CI23" s="70">
        <v>0</v>
      </c>
      <c r="CJ23" s="70">
        <f t="shared" si="18"/>
        <v>0</v>
      </c>
      <c r="CK23" s="70">
        <v>0</v>
      </c>
      <c r="CL23" s="70">
        <v>0</v>
      </c>
      <c r="CM23" s="70">
        <v>0</v>
      </c>
      <c r="CN23" s="70">
        <v>0</v>
      </c>
      <c r="CO23" s="70">
        <v>0</v>
      </c>
      <c r="CP23" s="70">
        <v>0</v>
      </c>
      <c r="CQ23" s="70">
        <f t="shared" si="19"/>
        <v>385</v>
      </c>
      <c r="CR23" s="70">
        <f t="shared" si="20"/>
        <v>164</v>
      </c>
      <c r="CS23" s="70">
        <v>0</v>
      </c>
      <c r="CT23" s="70">
        <v>0</v>
      </c>
      <c r="CU23" s="70">
        <v>0</v>
      </c>
      <c r="CV23" s="70">
        <v>164</v>
      </c>
      <c r="CW23" s="70">
        <v>0</v>
      </c>
      <c r="CX23" s="70">
        <v>0</v>
      </c>
      <c r="CY23" s="70">
        <f t="shared" si="21"/>
        <v>221</v>
      </c>
      <c r="CZ23" s="70">
        <v>0</v>
      </c>
      <c r="DA23" s="70">
        <v>0</v>
      </c>
      <c r="DB23" s="70">
        <v>0</v>
      </c>
      <c r="DC23" s="70">
        <v>221</v>
      </c>
      <c r="DD23" s="70">
        <v>0</v>
      </c>
      <c r="DE23" s="70">
        <v>0</v>
      </c>
      <c r="DF23" s="70">
        <f t="shared" si="22"/>
        <v>0</v>
      </c>
      <c r="DG23" s="70">
        <f t="shared" si="23"/>
        <v>0</v>
      </c>
      <c r="DH23" s="70">
        <v>0</v>
      </c>
      <c r="DI23" s="70">
        <v>0</v>
      </c>
      <c r="DJ23" s="70">
        <v>0</v>
      </c>
      <c r="DK23" s="70">
        <v>0</v>
      </c>
      <c r="DL23" s="70">
        <v>0</v>
      </c>
      <c r="DM23" s="70">
        <v>0</v>
      </c>
      <c r="DN23" s="70">
        <f t="shared" si="24"/>
        <v>0</v>
      </c>
      <c r="DO23" s="70">
        <v>0</v>
      </c>
      <c r="DP23" s="70">
        <v>0</v>
      </c>
      <c r="DQ23" s="70">
        <v>0</v>
      </c>
      <c r="DR23" s="70">
        <v>0</v>
      </c>
      <c r="DS23" s="70">
        <v>0</v>
      </c>
      <c r="DT23" s="70">
        <v>0</v>
      </c>
      <c r="DU23" s="70">
        <f t="shared" si="25"/>
        <v>650</v>
      </c>
      <c r="DV23" s="70">
        <v>497</v>
      </c>
      <c r="DW23" s="70">
        <v>0</v>
      </c>
      <c r="DX23" s="70">
        <v>153</v>
      </c>
      <c r="DY23" s="70">
        <v>0</v>
      </c>
      <c r="DZ23" s="70">
        <f t="shared" si="26"/>
        <v>0</v>
      </c>
      <c r="EA23" s="70">
        <f t="shared" si="27"/>
        <v>0</v>
      </c>
      <c r="EB23" s="70">
        <v>0</v>
      </c>
      <c r="EC23" s="70">
        <v>0</v>
      </c>
      <c r="ED23" s="70">
        <v>0</v>
      </c>
      <c r="EE23" s="70">
        <v>0</v>
      </c>
      <c r="EF23" s="70">
        <v>0</v>
      </c>
      <c r="EG23" s="70">
        <v>0</v>
      </c>
      <c r="EH23" s="70">
        <f t="shared" si="28"/>
        <v>0</v>
      </c>
      <c r="EI23" s="70">
        <v>0</v>
      </c>
      <c r="EJ23" s="70">
        <v>0</v>
      </c>
      <c r="EK23" s="70">
        <v>0</v>
      </c>
      <c r="EL23" s="70">
        <v>0</v>
      </c>
      <c r="EM23" s="70">
        <v>0</v>
      </c>
      <c r="EN23" s="70">
        <v>0</v>
      </c>
    </row>
    <row r="24" spans="1:144" ht="13.5" customHeight="1" x14ac:dyDescent="0.2">
      <c r="A24" s="68" t="s">
        <v>27</v>
      </c>
      <c r="B24" s="69" t="s">
        <v>60</v>
      </c>
      <c r="C24" s="68" t="s">
        <v>61</v>
      </c>
      <c r="D24" s="70">
        <f t="shared" si="0"/>
        <v>6516</v>
      </c>
      <c r="E24" s="70">
        <f t="shared" si="1"/>
        <v>5335</v>
      </c>
      <c r="F24" s="70">
        <f t="shared" si="2"/>
        <v>4478</v>
      </c>
      <c r="G24" s="70">
        <v>0</v>
      </c>
      <c r="H24" s="70">
        <v>4478</v>
      </c>
      <c r="I24" s="70">
        <v>0</v>
      </c>
      <c r="J24" s="70">
        <v>0</v>
      </c>
      <c r="K24" s="70">
        <v>0</v>
      </c>
      <c r="L24" s="70">
        <v>0</v>
      </c>
      <c r="M24" s="70">
        <f t="shared" si="3"/>
        <v>857</v>
      </c>
      <c r="N24" s="70">
        <v>0</v>
      </c>
      <c r="O24" s="70">
        <v>857</v>
      </c>
      <c r="P24" s="70">
        <v>0</v>
      </c>
      <c r="Q24" s="70">
        <v>0</v>
      </c>
      <c r="R24" s="70">
        <v>0</v>
      </c>
      <c r="S24" s="70">
        <v>0</v>
      </c>
      <c r="T24" s="70">
        <f t="shared" si="4"/>
        <v>0</v>
      </c>
      <c r="U24" s="70">
        <f t="shared" si="5"/>
        <v>0</v>
      </c>
      <c r="V24" s="70">
        <v>0</v>
      </c>
      <c r="W24" s="70">
        <v>0</v>
      </c>
      <c r="X24" s="70">
        <v>0</v>
      </c>
      <c r="Y24" s="70">
        <v>0</v>
      </c>
      <c r="Z24" s="70">
        <v>0</v>
      </c>
      <c r="AA24" s="70">
        <v>0</v>
      </c>
      <c r="AB24" s="70">
        <f t="shared" si="6"/>
        <v>0</v>
      </c>
      <c r="AC24" s="70">
        <v>0</v>
      </c>
      <c r="AD24" s="70">
        <v>0</v>
      </c>
      <c r="AE24" s="70">
        <v>0</v>
      </c>
      <c r="AF24" s="70">
        <v>0</v>
      </c>
      <c r="AG24" s="70">
        <v>0</v>
      </c>
      <c r="AH24" s="70">
        <v>0</v>
      </c>
      <c r="AI24" s="70">
        <f t="shared" si="7"/>
        <v>0</v>
      </c>
      <c r="AJ24" s="70">
        <f t="shared" si="8"/>
        <v>0</v>
      </c>
      <c r="AK24" s="70">
        <v>0</v>
      </c>
      <c r="AL24" s="70">
        <v>0</v>
      </c>
      <c r="AM24" s="70">
        <v>0</v>
      </c>
      <c r="AN24" s="70">
        <v>0</v>
      </c>
      <c r="AO24" s="70">
        <v>0</v>
      </c>
      <c r="AP24" s="70">
        <v>0</v>
      </c>
      <c r="AQ24" s="70">
        <f t="shared" si="9"/>
        <v>0</v>
      </c>
      <c r="AR24" s="70">
        <v>0</v>
      </c>
      <c r="AS24" s="70">
        <v>0</v>
      </c>
      <c r="AT24" s="70">
        <v>0</v>
      </c>
      <c r="AU24" s="70">
        <v>0</v>
      </c>
      <c r="AV24" s="70">
        <v>0</v>
      </c>
      <c r="AW24" s="70">
        <v>0</v>
      </c>
      <c r="AX24" s="70">
        <f t="shared" si="10"/>
        <v>0</v>
      </c>
      <c r="AY24" s="70">
        <f t="shared" si="11"/>
        <v>0</v>
      </c>
      <c r="AZ24" s="70">
        <v>0</v>
      </c>
      <c r="BA24" s="70">
        <v>0</v>
      </c>
      <c r="BB24" s="70">
        <v>0</v>
      </c>
      <c r="BC24" s="70">
        <v>0</v>
      </c>
      <c r="BD24" s="70">
        <v>0</v>
      </c>
      <c r="BE24" s="70">
        <v>0</v>
      </c>
      <c r="BF24" s="70">
        <f t="shared" si="12"/>
        <v>0</v>
      </c>
      <c r="BG24" s="70">
        <v>0</v>
      </c>
      <c r="BH24" s="70">
        <v>0</v>
      </c>
      <c r="BI24" s="70">
        <v>0</v>
      </c>
      <c r="BJ24" s="70">
        <v>0</v>
      </c>
      <c r="BK24" s="70">
        <v>0</v>
      </c>
      <c r="BL24" s="70">
        <v>0</v>
      </c>
      <c r="BM24" s="70">
        <f t="shared" si="13"/>
        <v>0</v>
      </c>
      <c r="BN24" s="70">
        <f t="shared" si="14"/>
        <v>0</v>
      </c>
      <c r="BO24" s="70">
        <v>0</v>
      </c>
      <c r="BP24" s="70">
        <v>0</v>
      </c>
      <c r="BQ24" s="70">
        <v>0</v>
      </c>
      <c r="BR24" s="70">
        <v>0</v>
      </c>
      <c r="BS24" s="70">
        <v>0</v>
      </c>
      <c r="BT24" s="70">
        <v>0</v>
      </c>
      <c r="BU24" s="70">
        <f t="shared" si="15"/>
        <v>0</v>
      </c>
      <c r="BV24" s="70">
        <v>0</v>
      </c>
      <c r="BW24" s="70">
        <v>0</v>
      </c>
      <c r="BX24" s="70">
        <v>0</v>
      </c>
      <c r="BY24" s="70">
        <v>0</v>
      </c>
      <c r="BZ24" s="70">
        <v>0</v>
      </c>
      <c r="CA24" s="70">
        <v>0</v>
      </c>
      <c r="CB24" s="70">
        <f t="shared" si="16"/>
        <v>0</v>
      </c>
      <c r="CC24" s="70">
        <f t="shared" si="17"/>
        <v>0</v>
      </c>
      <c r="CD24" s="70">
        <v>0</v>
      </c>
      <c r="CE24" s="70">
        <v>0</v>
      </c>
      <c r="CF24" s="70">
        <v>0</v>
      </c>
      <c r="CG24" s="70">
        <v>0</v>
      </c>
      <c r="CH24" s="70">
        <v>0</v>
      </c>
      <c r="CI24" s="70">
        <v>0</v>
      </c>
      <c r="CJ24" s="70">
        <f t="shared" si="18"/>
        <v>0</v>
      </c>
      <c r="CK24" s="70">
        <v>0</v>
      </c>
      <c r="CL24" s="70">
        <v>0</v>
      </c>
      <c r="CM24" s="70">
        <v>0</v>
      </c>
      <c r="CN24" s="70">
        <v>0</v>
      </c>
      <c r="CO24" s="70">
        <v>0</v>
      </c>
      <c r="CP24" s="70">
        <v>0</v>
      </c>
      <c r="CQ24" s="70">
        <f t="shared" si="19"/>
        <v>1064</v>
      </c>
      <c r="CR24" s="70">
        <f t="shared" si="20"/>
        <v>660</v>
      </c>
      <c r="CS24" s="70">
        <v>0</v>
      </c>
      <c r="CT24" s="70">
        <v>0</v>
      </c>
      <c r="CU24" s="70">
        <v>9</v>
      </c>
      <c r="CV24" s="70">
        <v>603</v>
      </c>
      <c r="CW24" s="70">
        <v>0</v>
      </c>
      <c r="CX24" s="70">
        <v>48</v>
      </c>
      <c r="CY24" s="70">
        <f t="shared" si="21"/>
        <v>404</v>
      </c>
      <c r="CZ24" s="70">
        <v>0</v>
      </c>
      <c r="DA24" s="70">
        <v>0</v>
      </c>
      <c r="DB24" s="70">
        <v>5</v>
      </c>
      <c r="DC24" s="70">
        <v>344</v>
      </c>
      <c r="DD24" s="70">
        <v>0</v>
      </c>
      <c r="DE24" s="70">
        <v>55</v>
      </c>
      <c r="DF24" s="70">
        <f t="shared" si="22"/>
        <v>0</v>
      </c>
      <c r="DG24" s="70">
        <f t="shared" si="23"/>
        <v>0</v>
      </c>
      <c r="DH24" s="70">
        <v>0</v>
      </c>
      <c r="DI24" s="70">
        <v>0</v>
      </c>
      <c r="DJ24" s="70">
        <v>0</v>
      </c>
      <c r="DK24" s="70">
        <v>0</v>
      </c>
      <c r="DL24" s="70">
        <v>0</v>
      </c>
      <c r="DM24" s="70">
        <v>0</v>
      </c>
      <c r="DN24" s="70">
        <f t="shared" si="24"/>
        <v>0</v>
      </c>
      <c r="DO24" s="70">
        <v>0</v>
      </c>
      <c r="DP24" s="70">
        <v>0</v>
      </c>
      <c r="DQ24" s="70">
        <v>0</v>
      </c>
      <c r="DR24" s="70">
        <v>0</v>
      </c>
      <c r="DS24" s="70">
        <v>0</v>
      </c>
      <c r="DT24" s="70">
        <v>0</v>
      </c>
      <c r="DU24" s="70">
        <f t="shared" si="25"/>
        <v>0</v>
      </c>
      <c r="DV24" s="70">
        <v>0</v>
      </c>
      <c r="DW24" s="70">
        <v>0</v>
      </c>
      <c r="DX24" s="70">
        <v>0</v>
      </c>
      <c r="DY24" s="70">
        <v>0</v>
      </c>
      <c r="DZ24" s="70">
        <f t="shared" si="26"/>
        <v>117</v>
      </c>
      <c r="EA24" s="70">
        <f t="shared" si="27"/>
        <v>72</v>
      </c>
      <c r="EB24" s="70">
        <v>0</v>
      </c>
      <c r="EC24" s="70">
        <v>0</v>
      </c>
      <c r="ED24" s="70">
        <v>72</v>
      </c>
      <c r="EE24" s="70">
        <v>0</v>
      </c>
      <c r="EF24" s="70">
        <v>0</v>
      </c>
      <c r="EG24" s="70">
        <v>0</v>
      </c>
      <c r="EH24" s="70">
        <f t="shared" si="28"/>
        <v>45</v>
      </c>
      <c r="EI24" s="70">
        <v>0</v>
      </c>
      <c r="EJ24" s="70">
        <v>0</v>
      </c>
      <c r="EK24" s="70">
        <v>45</v>
      </c>
      <c r="EL24" s="70">
        <v>0</v>
      </c>
      <c r="EM24" s="70">
        <v>0</v>
      </c>
      <c r="EN24" s="70">
        <v>0</v>
      </c>
    </row>
    <row r="25" spans="1:144" ht="13.5" customHeight="1" x14ac:dyDescent="0.2">
      <c r="A25" s="68" t="s">
        <v>27</v>
      </c>
      <c r="B25" s="69" t="s">
        <v>62</v>
      </c>
      <c r="C25" s="68" t="s">
        <v>63</v>
      </c>
      <c r="D25" s="70">
        <f t="shared" si="0"/>
        <v>9965</v>
      </c>
      <c r="E25" s="70">
        <f t="shared" si="1"/>
        <v>8520</v>
      </c>
      <c r="F25" s="70">
        <f t="shared" si="2"/>
        <v>8240</v>
      </c>
      <c r="G25" s="70">
        <v>0</v>
      </c>
      <c r="H25" s="70">
        <v>7945</v>
      </c>
      <c r="I25" s="70">
        <v>0</v>
      </c>
      <c r="J25" s="70">
        <v>0</v>
      </c>
      <c r="K25" s="70">
        <v>0</v>
      </c>
      <c r="L25" s="70">
        <v>295</v>
      </c>
      <c r="M25" s="70">
        <f t="shared" si="3"/>
        <v>280</v>
      </c>
      <c r="N25" s="70">
        <v>0</v>
      </c>
      <c r="O25" s="70">
        <v>280</v>
      </c>
      <c r="P25" s="70">
        <v>0</v>
      </c>
      <c r="Q25" s="70">
        <v>0</v>
      </c>
      <c r="R25" s="70">
        <v>0</v>
      </c>
      <c r="S25" s="70">
        <v>0</v>
      </c>
      <c r="T25" s="70">
        <f t="shared" si="4"/>
        <v>254</v>
      </c>
      <c r="U25" s="70">
        <f t="shared" si="5"/>
        <v>254</v>
      </c>
      <c r="V25" s="70">
        <v>0</v>
      </c>
      <c r="W25" s="70">
        <v>0</v>
      </c>
      <c r="X25" s="70">
        <v>0</v>
      </c>
      <c r="Y25" s="70">
        <v>0</v>
      </c>
      <c r="Z25" s="70">
        <v>13</v>
      </c>
      <c r="AA25" s="70">
        <v>241</v>
      </c>
      <c r="AB25" s="70">
        <f t="shared" si="6"/>
        <v>0</v>
      </c>
      <c r="AC25" s="70">
        <v>0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f t="shared" si="7"/>
        <v>0</v>
      </c>
      <c r="AJ25" s="70">
        <f t="shared" si="8"/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f t="shared" si="9"/>
        <v>0</v>
      </c>
      <c r="AR25" s="70">
        <v>0</v>
      </c>
      <c r="AS25" s="70">
        <v>0</v>
      </c>
      <c r="AT25" s="70">
        <v>0</v>
      </c>
      <c r="AU25" s="70">
        <v>0</v>
      </c>
      <c r="AV25" s="70">
        <v>0</v>
      </c>
      <c r="AW25" s="70">
        <v>0</v>
      </c>
      <c r="AX25" s="70">
        <f t="shared" si="10"/>
        <v>0</v>
      </c>
      <c r="AY25" s="70">
        <f t="shared" si="11"/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0</v>
      </c>
      <c r="BF25" s="70">
        <f t="shared" si="12"/>
        <v>0</v>
      </c>
      <c r="BG25" s="70">
        <v>0</v>
      </c>
      <c r="BH25" s="70">
        <v>0</v>
      </c>
      <c r="BI25" s="70">
        <v>0</v>
      </c>
      <c r="BJ25" s="70">
        <v>0</v>
      </c>
      <c r="BK25" s="70">
        <v>0</v>
      </c>
      <c r="BL25" s="70">
        <v>0</v>
      </c>
      <c r="BM25" s="70">
        <f t="shared" si="13"/>
        <v>0</v>
      </c>
      <c r="BN25" s="70">
        <f t="shared" si="14"/>
        <v>0</v>
      </c>
      <c r="BO25" s="70">
        <v>0</v>
      </c>
      <c r="BP25" s="70">
        <v>0</v>
      </c>
      <c r="BQ25" s="70">
        <v>0</v>
      </c>
      <c r="BR25" s="70">
        <v>0</v>
      </c>
      <c r="BS25" s="70">
        <v>0</v>
      </c>
      <c r="BT25" s="70">
        <v>0</v>
      </c>
      <c r="BU25" s="70">
        <f t="shared" si="15"/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f t="shared" si="16"/>
        <v>85</v>
      </c>
      <c r="CC25" s="70">
        <f t="shared" si="17"/>
        <v>85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85</v>
      </c>
      <c r="CJ25" s="70">
        <f t="shared" si="18"/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f t="shared" si="19"/>
        <v>485</v>
      </c>
      <c r="CR25" s="70">
        <f t="shared" si="20"/>
        <v>485</v>
      </c>
      <c r="CS25" s="70">
        <v>0</v>
      </c>
      <c r="CT25" s="70">
        <v>0</v>
      </c>
      <c r="CU25" s="70">
        <v>0</v>
      </c>
      <c r="CV25" s="70">
        <v>485</v>
      </c>
      <c r="CW25" s="70">
        <v>0</v>
      </c>
      <c r="CX25" s="70">
        <v>0</v>
      </c>
      <c r="CY25" s="70">
        <f t="shared" si="21"/>
        <v>0</v>
      </c>
      <c r="CZ25" s="70">
        <v>0</v>
      </c>
      <c r="DA25" s="70">
        <v>0</v>
      </c>
      <c r="DB25" s="70">
        <v>0</v>
      </c>
      <c r="DC25" s="70">
        <v>0</v>
      </c>
      <c r="DD25" s="70">
        <v>0</v>
      </c>
      <c r="DE25" s="70">
        <v>0</v>
      </c>
      <c r="DF25" s="70">
        <f t="shared" si="22"/>
        <v>0</v>
      </c>
      <c r="DG25" s="70">
        <f t="shared" si="23"/>
        <v>0</v>
      </c>
      <c r="DH25" s="70">
        <v>0</v>
      </c>
      <c r="DI25" s="70">
        <v>0</v>
      </c>
      <c r="DJ25" s="70">
        <v>0</v>
      </c>
      <c r="DK25" s="70">
        <v>0</v>
      </c>
      <c r="DL25" s="70">
        <v>0</v>
      </c>
      <c r="DM25" s="70">
        <v>0</v>
      </c>
      <c r="DN25" s="70">
        <f t="shared" si="24"/>
        <v>0</v>
      </c>
      <c r="DO25" s="70">
        <v>0</v>
      </c>
      <c r="DP25" s="70">
        <v>0</v>
      </c>
      <c r="DQ25" s="70">
        <v>0</v>
      </c>
      <c r="DR25" s="70">
        <v>0</v>
      </c>
      <c r="DS25" s="70">
        <v>0</v>
      </c>
      <c r="DT25" s="70">
        <v>0</v>
      </c>
      <c r="DU25" s="70">
        <f t="shared" si="25"/>
        <v>621</v>
      </c>
      <c r="DV25" s="70">
        <v>621</v>
      </c>
      <c r="DW25" s="70">
        <v>0</v>
      </c>
      <c r="DX25" s="70">
        <v>0</v>
      </c>
      <c r="DY25" s="70">
        <v>0</v>
      </c>
      <c r="DZ25" s="70">
        <f t="shared" si="26"/>
        <v>0</v>
      </c>
      <c r="EA25" s="70">
        <f t="shared" si="27"/>
        <v>0</v>
      </c>
      <c r="EB25" s="70">
        <v>0</v>
      </c>
      <c r="EC25" s="70">
        <v>0</v>
      </c>
      <c r="ED25" s="70">
        <v>0</v>
      </c>
      <c r="EE25" s="70">
        <v>0</v>
      </c>
      <c r="EF25" s="70">
        <v>0</v>
      </c>
      <c r="EG25" s="70">
        <v>0</v>
      </c>
      <c r="EH25" s="70">
        <f t="shared" si="28"/>
        <v>0</v>
      </c>
      <c r="EI25" s="70">
        <v>0</v>
      </c>
      <c r="EJ25" s="70">
        <v>0</v>
      </c>
      <c r="EK25" s="70">
        <v>0</v>
      </c>
      <c r="EL25" s="70">
        <v>0</v>
      </c>
      <c r="EM25" s="70">
        <v>0</v>
      </c>
      <c r="EN25" s="70">
        <v>0</v>
      </c>
    </row>
    <row r="26" spans="1:144" ht="13.5" customHeight="1" x14ac:dyDescent="0.2">
      <c r="A26" s="68" t="s">
        <v>27</v>
      </c>
      <c r="B26" s="69" t="s">
        <v>64</v>
      </c>
      <c r="C26" s="68" t="s">
        <v>65</v>
      </c>
      <c r="D26" s="70">
        <f t="shared" si="0"/>
        <v>13315</v>
      </c>
      <c r="E26" s="70">
        <f t="shared" si="1"/>
        <v>10594</v>
      </c>
      <c r="F26" s="70">
        <f t="shared" si="2"/>
        <v>6943</v>
      </c>
      <c r="G26" s="70">
        <v>0</v>
      </c>
      <c r="H26" s="70">
        <v>6943</v>
      </c>
      <c r="I26" s="70">
        <v>0</v>
      </c>
      <c r="J26" s="70">
        <v>0</v>
      </c>
      <c r="K26" s="70">
        <v>0</v>
      </c>
      <c r="L26" s="70">
        <v>0</v>
      </c>
      <c r="M26" s="70">
        <f t="shared" si="3"/>
        <v>3651</v>
      </c>
      <c r="N26" s="70">
        <v>0</v>
      </c>
      <c r="O26" s="70">
        <v>3651</v>
      </c>
      <c r="P26" s="70">
        <v>0</v>
      </c>
      <c r="Q26" s="70">
        <v>0</v>
      </c>
      <c r="R26" s="70">
        <v>0</v>
      </c>
      <c r="S26" s="70">
        <v>0</v>
      </c>
      <c r="T26" s="70">
        <f t="shared" si="4"/>
        <v>0</v>
      </c>
      <c r="U26" s="70">
        <f t="shared" si="5"/>
        <v>0</v>
      </c>
      <c r="V26" s="70">
        <v>0</v>
      </c>
      <c r="W26" s="70">
        <v>0</v>
      </c>
      <c r="X26" s="70">
        <v>0</v>
      </c>
      <c r="Y26" s="70">
        <v>0</v>
      </c>
      <c r="Z26" s="70">
        <v>0</v>
      </c>
      <c r="AA26" s="70">
        <v>0</v>
      </c>
      <c r="AB26" s="70">
        <f t="shared" si="6"/>
        <v>0</v>
      </c>
      <c r="AC26" s="70">
        <v>0</v>
      </c>
      <c r="AD26" s="70">
        <v>0</v>
      </c>
      <c r="AE26" s="70">
        <v>0</v>
      </c>
      <c r="AF26" s="70">
        <v>0</v>
      </c>
      <c r="AG26" s="70">
        <v>0</v>
      </c>
      <c r="AH26" s="70">
        <v>0</v>
      </c>
      <c r="AI26" s="70">
        <f t="shared" si="7"/>
        <v>46</v>
      </c>
      <c r="AJ26" s="70">
        <f t="shared" si="8"/>
        <v>0</v>
      </c>
      <c r="AK26" s="70">
        <v>0</v>
      </c>
      <c r="AL26" s="70">
        <v>0</v>
      </c>
      <c r="AM26" s="70">
        <v>0</v>
      </c>
      <c r="AN26" s="70">
        <v>0</v>
      </c>
      <c r="AO26" s="70">
        <v>0</v>
      </c>
      <c r="AP26" s="70">
        <v>0</v>
      </c>
      <c r="AQ26" s="70">
        <f t="shared" si="9"/>
        <v>46</v>
      </c>
      <c r="AR26" s="70">
        <v>0</v>
      </c>
      <c r="AS26" s="70">
        <v>0</v>
      </c>
      <c r="AT26" s="70">
        <v>0</v>
      </c>
      <c r="AU26" s="70">
        <v>0</v>
      </c>
      <c r="AV26" s="70">
        <v>46</v>
      </c>
      <c r="AW26" s="70">
        <v>0</v>
      </c>
      <c r="AX26" s="70">
        <f t="shared" si="10"/>
        <v>0</v>
      </c>
      <c r="AY26" s="70">
        <f t="shared" si="11"/>
        <v>0</v>
      </c>
      <c r="AZ26" s="70">
        <v>0</v>
      </c>
      <c r="BA26" s="70">
        <v>0</v>
      </c>
      <c r="BB26" s="70">
        <v>0</v>
      </c>
      <c r="BC26" s="70">
        <v>0</v>
      </c>
      <c r="BD26" s="70">
        <v>0</v>
      </c>
      <c r="BE26" s="70">
        <v>0</v>
      </c>
      <c r="BF26" s="70">
        <f t="shared" si="12"/>
        <v>0</v>
      </c>
      <c r="BG26" s="70">
        <v>0</v>
      </c>
      <c r="BH26" s="70">
        <v>0</v>
      </c>
      <c r="BI26" s="70">
        <v>0</v>
      </c>
      <c r="BJ26" s="70">
        <v>0</v>
      </c>
      <c r="BK26" s="70">
        <v>0</v>
      </c>
      <c r="BL26" s="70">
        <v>0</v>
      </c>
      <c r="BM26" s="70">
        <f t="shared" si="13"/>
        <v>0</v>
      </c>
      <c r="BN26" s="70">
        <f t="shared" si="14"/>
        <v>0</v>
      </c>
      <c r="BO26" s="70">
        <v>0</v>
      </c>
      <c r="BP26" s="70">
        <v>0</v>
      </c>
      <c r="BQ26" s="70">
        <v>0</v>
      </c>
      <c r="BR26" s="70">
        <v>0</v>
      </c>
      <c r="BS26" s="70">
        <v>0</v>
      </c>
      <c r="BT26" s="70">
        <v>0</v>
      </c>
      <c r="BU26" s="70">
        <f t="shared" si="15"/>
        <v>0</v>
      </c>
      <c r="BV26" s="70">
        <v>0</v>
      </c>
      <c r="BW26" s="70">
        <v>0</v>
      </c>
      <c r="BX26" s="70">
        <v>0</v>
      </c>
      <c r="BY26" s="70">
        <v>0</v>
      </c>
      <c r="BZ26" s="70">
        <v>0</v>
      </c>
      <c r="CA26" s="70">
        <v>0</v>
      </c>
      <c r="CB26" s="70">
        <f t="shared" si="16"/>
        <v>0</v>
      </c>
      <c r="CC26" s="70">
        <f t="shared" si="17"/>
        <v>0</v>
      </c>
      <c r="CD26" s="70">
        <v>0</v>
      </c>
      <c r="CE26" s="70">
        <v>0</v>
      </c>
      <c r="CF26" s="70">
        <v>0</v>
      </c>
      <c r="CG26" s="70">
        <v>0</v>
      </c>
      <c r="CH26" s="70">
        <v>0</v>
      </c>
      <c r="CI26" s="70">
        <v>0</v>
      </c>
      <c r="CJ26" s="70">
        <f t="shared" si="18"/>
        <v>0</v>
      </c>
      <c r="CK26" s="70">
        <v>0</v>
      </c>
      <c r="CL26" s="70">
        <v>0</v>
      </c>
      <c r="CM26" s="70">
        <v>0</v>
      </c>
      <c r="CN26" s="70">
        <v>0</v>
      </c>
      <c r="CO26" s="70">
        <v>0</v>
      </c>
      <c r="CP26" s="70">
        <v>0</v>
      </c>
      <c r="CQ26" s="70">
        <f t="shared" si="19"/>
        <v>1971</v>
      </c>
      <c r="CR26" s="70">
        <f t="shared" si="20"/>
        <v>1083</v>
      </c>
      <c r="CS26" s="70">
        <v>0</v>
      </c>
      <c r="CT26" s="70">
        <v>0</v>
      </c>
      <c r="CU26" s="70">
        <v>0</v>
      </c>
      <c r="CV26" s="70">
        <v>835</v>
      </c>
      <c r="CW26" s="70">
        <v>23</v>
      </c>
      <c r="CX26" s="70">
        <v>225</v>
      </c>
      <c r="CY26" s="70">
        <f t="shared" si="21"/>
        <v>888</v>
      </c>
      <c r="CZ26" s="70">
        <v>0</v>
      </c>
      <c r="DA26" s="70">
        <v>0</v>
      </c>
      <c r="DB26" s="70">
        <v>0</v>
      </c>
      <c r="DC26" s="70">
        <v>573</v>
      </c>
      <c r="DD26" s="70">
        <v>0</v>
      </c>
      <c r="DE26" s="70">
        <v>315</v>
      </c>
      <c r="DF26" s="70">
        <f t="shared" si="22"/>
        <v>0</v>
      </c>
      <c r="DG26" s="70">
        <f t="shared" si="23"/>
        <v>0</v>
      </c>
      <c r="DH26" s="70">
        <v>0</v>
      </c>
      <c r="DI26" s="70">
        <v>0</v>
      </c>
      <c r="DJ26" s="70">
        <v>0</v>
      </c>
      <c r="DK26" s="70">
        <v>0</v>
      </c>
      <c r="DL26" s="70">
        <v>0</v>
      </c>
      <c r="DM26" s="70">
        <v>0</v>
      </c>
      <c r="DN26" s="70">
        <f t="shared" si="24"/>
        <v>0</v>
      </c>
      <c r="DO26" s="70">
        <v>0</v>
      </c>
      <c r="DP26" s="70">
        <v>0</v>
      </c>
      <c r="DQ26" s="70">
        <v>0</v>
      </c>
      <c r="DR26" s="70">
        <v>0</v>
      </c>
      <c r="DS26" s="70">
        <v>0</v>
      </c>
      <c r="DT26" s="70">
        <v>0</v>
      </c>
      <c r="DU26" s="70">
        <f t="shared" si="25"/>
        <v>0</v>
      </c>
      <c r="DV26" s="70">
        <v>0</v>
      </c>
      <c r="DW26" s="70">
        <v>0</v>
      </c>
      <c r="DX26" s="70">
        <v>0</v>
      </c>
      <c r="DY26" s="70">
        <v>0</v>
      </c>
      <c r="DZ26" s="70">
        <f t="shared" si="26"/>
        <v>704</v>
      </c>
      <c r="EA26" s="70">
        <f t="shared" si="27"/>
        <v>188</v>
      </c>
      <c r="EB26" s="70">
        <v>0</v>
      </c>
      <c r="EC26" s="70">
        <v>0</v>
      </c>
      <c r="ED26" s="70">
        <v>188</v>
      </c>
      <c r="EE26" s="70">
        <v>0</v>
      </c>
      <c r="EF26" s="70">
        <v>0</v>
      </c>
      <c r="EG26" s="70">
        <v>0</v>
      </c>
      <c r="EH26" s="70">
        <f t="shared" si="28"/>
        <v>516</v>
      </c>
      <c r="EI26" s="70">
        <v>0</v>
      </c>
      <c r="EJ26" s="70">
        <v>0</v>
      </c>
      <c r="EK26" s="70">
        <v>516</v>
      </c>
      <c r="EL26" s="70">
        <v>0</v>
      </c>
      <c r="EM26" s="70">
        <v>0</v>
      </c>
      <c r="EN26" s="70">
        <v>0</v>
      </c>
    </row>
    <row r="27" spans="1:144" ht="13.5" customHeight="1" x14ac:dyDescent="0.2">
      <c r="A27" s="68" t="s">
        <v>27</v>
      </c>
      <c r="B27" s="69" t="s">
        <v>66</v>
      </c>
      <c r="C27" s="68" t="s">
        <v>67</v>
      </c>
      <c r="D27" s="70">
        <f t="shared" si="0"/>
        <v>9971</v>
      </c>
      <c r="E27" s="70">
        <f t="shared" si="1"/>
        <v>8980</v>
      </c>
      <c r="F27" s="70">
        <f t="shared" si="2"/>
        <v>6043</v>
      </c>
      <c r="G27" s="70">
        <v>0</v>
      </c>
      <c r="H27" s="70">
        <v>6012</v>
      </c>
      <c r="I27" s="70">
        <v>0</v>
      </c>
      <c r="J27" s="70">
        <v>31</v>
      </c>
      <c r="K27" s="70">
        <v>0</v>
      </c>
      <c r="L27" s="70">
        <v>0</v>
      </c>
      <c r="M27" s="70">
        <f t="shared" si="3"/>
        <v>2937</v>
      </c>
      <c r="N27" s="70">
        <v>0</v>
      </c>
      <c r="O27" s="70">
        <v>2935</v>
      </c>
      <c r="P27" s="70">
        <v>0</v>
      </c>
      <c r="Q27" s="70">
        <v>2</v>
      </c>
      <c r="R27" s="70">
        <v>0</v>
      </c>
      <c r="S27" s="70">
        <v>0</v>
      </c>
      <c r="T27" s="70">
        <f t="shared" si="4"/>
        <v>265</v>
      </c>
      <c r="U27" s="70">
        <f t="shared" si="5"/>
        <v>98</v>
      </c>
      <c r="V27" s="70">
        <v>0</v>
      </c>
      <c r="W27" s="70">
        <v>0</v>
      </c>
      <c r="X27" s="70">
        <v>0</v>
      </c>
      <c r="Y27" s="70">
        <v>0</v>
      </c>
      <c r="Z27" s="70">
        <v>0</v>
      </c>
      <c r="AA27" s="70">
        <v>98</v>
      </c>
      <c r="AB27" s="70">
        <f t="shared" si="6"/>
        <v>167</v>
      </c>
      <c r="AC27" s="70">
        <v>0</v>
      </c>
      <c r="AD27" s="70">
        <v>0</v>
      </c>
      <c r="AE27" s="70">
        <v>0</v>
      </c>
      <c r="AF27" s="70">
        <v>0</v>
      </c>
      <c r="AG27" s="70">
        <v>0</v>
      </c>
      <c r="AH27" s="70">
        <v>167</v>
      </c>
      <c r="AI27" s="70">
        <f t="shared" si="7"/>
        <v>0</v>
      </c>
      <c r="AJ27" s="70">
        <f t="shared" si="8"/>
        <v>0</v>
      </c>
      <c r="AK27" s="70">
        <v>0</v>
      </c>
      <c r="AL27" s="70">
        <v>0</v>
      </c>
      <c r="AM27" s="70">
        <v>0</v>
      </c>
      <c r="AN27" s="70">
        <v>0</v>
      </c>
      <c r="AO27" s="70">
        <v>0</v>
      </c>
      <c r="AP27" s="70">
        <v>0</v>
      </c>
      <c r="AQ27" s="70">
        <f t="shared" si="9"/>
        <v>0</v>
      </c>
      <c r="AR27" s="70">
        <v>0</v>
      </c>
      <c r="AS27" s="70">
        <v>0</v>
      </c>
      <c r="AT27" s="70">
        <v>0</v>
      </c>
      <c r="AU27" s="70">
        <v>0</v>
      </c>
      <c r="AV27" s="70">
        <v>0</v>
      </c>
      <c r="AW27" s="70">
        <v>0</v>
      </c>
      <c r="AX27" s="70">
        <f t="shared" si="10"/>
        <v>0</v>
      </c>
      <c r="AY27" s="70">
        <f t="shared" si="11"/>
        <v>0</v>
      </c>
      <c r="AZ27" s="70">
        <v>0</v>
      </c>
      <c r="BA27" s="70">
        <v>0</v>
      </c>
      <c r="BB27" s="70">
        <v>0</v>
      </c>
      <c r="BC27" s="70">
        <v>0</v>
      </c>
      <c r="BD27" s="70">
        <v>0</v>
      </c>
      <c r="BE27" s="70">
        <v>0</v>
      </c>
      <c r="BF27" s="70">
        <f t="shared" si="12"/>
        <v>0</v>
      </c>
      <c r="BG27" s="70">
        <v>0</v>
      </c>
      <c r="BH27" s="70">
        <v>0</v>
      </c>
      <c r="BI27" s="70">
        <v>0</v>
      </c>
      <c r="BJ27" s="70">
        <v>0</v>
      </c>
      <c r="BK27" s="70">
        <v>0</v>
      </c>
      <c r="BL27" s="70">
        <v>0</v>
      </c>
      <c r="BM27" s="70">
        <f t="shared" si="13"/>
        <v>0</v>
      </c>
      <c r="BN27" s="70">
        <f t="shared" si="14"/>
        <v>0</v>
      </c>
      <c r="BO27" s="70">
        <v>0</v>
      </c>
      <c r="BP27" s="70">
        <v>0</v>
      </c>
      <c r="BQ27" s="70">
        <v>0</v>
      </c>
      <c r="BR27" s="70">
        <v>0</v>
      </c>
      <c r="BS27" s="70">
        <v>0</v>
      </c>
      <c r="BT27" s="70">
        <v>0</v>
      </c>
      <c r="BU27" s="70">
        <f t="shared" si="15"/>
        <v>0</v>
      </c>
      <c r="BV27" s="70">
        <v>0</v>
      </c>
      <c r="BW27" s="70">
        <v>0</v>
      </c>
      <c r="BX27" s="70">
        <v>0</v>
      </c>
      <c r="BY27" s="70">
        <v>0</v>
      </c>
      <c r="BZ27" s="70">
        <v>0</v>
      </c>
      <c r="CA27" s="70">
        <v>0</v>
      </c>
      <c r="CB27" s="70">
        <f t="shared" si="16"/>
        <v>0</v>
      </c>
      <c r="CC27" s="70">
        <f t="shared" si="17"/>
        <v>0</v>
      </c>
      <c r="CD27" s="70">
        <v>0</v>
      </c>
      <c r="CE27" s="70">
        <v>0</v>
      </c>
      <c r="CF27" s="70">
        <v>0</v>
      </c>
      <c r="CG27" s="70">
        <v>0</v>
      </c>
      <c r="CH27" s="70">
        <v>0</v>
      </c>
      <c r="CI27" s="70">
        <v>0</v>
      </c>
      <c r="CJ27" s="70">
        <f t="shared" si="18"/>
        <v>0</v>
      </c>
      <c r="CK27" s="70">
        <v>0</v>
      </c>
      <c r="CL27" s="70">
        <v>0</v>
      </c>
      <c r="CM27" s="70">
        <v>0</v>
      </c>
      <c r="CN27" s="70">
        <v>0</v>
      </c>
      <c r="CO27" s="70">
        <v>0</v>
      </c>
      <c r="CP27" s="70">
        <v>0</v>
      </c>
      <c r="CQ27" s="70">
        <f t="shared" si="19"/>
        <v>206</v>
      </c>
      <c r="CR27" s="70">
        <f t="shared" si="20"/>
        <v>173</v>
      </c>
      <c r="CS27" s="70">
        <v>0</v>
      </c>
      <c r="CT27" s="70">
        <v>0</v>
      </c>
      <c r="CU27" s="70">
        <v>0</v>
      </c>
      <c r="CV27" s="70">
        <v>173</v>
      </c>
      <c r="CW27" s="70">
        <v>0</v>
      </c>
      <c r="CX27" s="70">
        <v>0</v>
      </c>
      <c r="CY27" s="70">
        <f t="shared" si="21"/>
        <v>33</v>
      </c>
      <c r="CZ27" s="70">
        <v>0</v>
      </c>
      <c r="DA27" s="70">
        <v>0</v>
      </c>
      <c r="DB27" s="70">
        <v>0</v>
      </c>
      <c r="DC27" s="70">
        <v>33</v>
      </c>
      <c r="DD27" s="70">
        <v>0</v>
      </c>
      <c r="DE27" s="70">
        <v>0</v>
      </c>
      <c r="DF27" s="70">
        <f t="shared" si="22"/>
        <v>180</v>
      </c>
      <c r="DG27" s="70">
        <f t="shared" si="23"/>
        <v>165</v>
      </c>
      <c r="DH27" s="70">
        <v>0</v>
      </c>
      <c r="DI27" s="70">
        <v>0</v>
      </c>
      <c r="DJ27" s="70">
        <v>165</v>
      </c>
      <c r="DK27" s="70">
        <v>0</v>
      </c>
      <c r="DL27" s="70">
        <v>0</v>
      </c>
      <c r="DM27" s="70">
        <v>0</v>
      </c>
      <c r="DN27" s="70">
        <f t="shared" si="24"/>
        <v>15</v>
      </c>
      <c r="DO27" s="70">
        <v>0</v>
      </c>
      <c r="DP27" s="70">
        <v>0</v>
      </c>
      <c r="DQ27" s="70">
        <v>15</v>
      </c>
      <c r="DR27" s="70">
        <v>0</v>
      </c>
      <c r="DS27" s="70">
        <v>0</v>
      </c>
      <c r="DT27" s="70">
        <v>0</v>
      </c>
      <c r="DU27" s="70">
        <f t="shared" si="25"/>
        <v>340</v>
      </c>
      <c r="DV27" s="70">
        <v>231</v>
      </c>
      <c r="DW27" s="70">
        <v>0</v>
      </c>
      <c r="DX27" s="70">
        <v>109</v>
      </c>
      <c r="DY27" s="70">
        <v>0</v>
      </c>
      <c r="DZ27" s="70">
        <f t="shared" si="26"/>
        <v>0</v>
      </c>
      <c r="EA27" s="70">
        <f t="shared" si="27"/>
        <v>0</v>
      </c>
      <c r="EB27" s="70">
        <v>0</v>
      </c>
      <c r="EC27" s="70">
        <v>0</v>
      </c>
      <c r="ED27" s="70">
        <v>0</v>
      </c>
      <c r="EE27" s="70">
        <v>0</v>
      </c>
      <c r="EF27" s="70">
        <v>0</v>
      </c>
      <c r="EG27" s="70">
        <v>0</v>
      </c>
      <c r="EH27" s="70">
        <f t="shared" si="28"/>
        <v>0</v>
      </c>
      <c r="EI27" s="70">
        <v>0</v>
      </c>
      <c r="EJ27" s="70">
        <v>0</v>
      </c>
      <c r="EK27" s="70">
        <v>0</v>
      </c>
      <c r="EL27" s="70">
        <v>0</v>
      </c>
      <c r="EM27" s="70">
        <v>0</v>
      </c>
      <c r="EN27" s="70">
        <v>0</v>
      </c>
    </row>
    <row r="28" spans="1:144" ht="13.5" customHeight="1" x14ac:dyDescent="0.2">
      <c r="A28" s="68" t="s">
        <v>27</v>
      </c>
      <c r="B28" s="69" t="s">
        <v>68</v>
      </c>
      <c r="C28" s="68" t="s">
        <v>69</v>
      </c>
      <c r="D28" s="70">
        <f t="shared" si="0"/>
        <v>8484</v>
      </c>
      <c r="E28" s="70">
        <f t="shared" si="1"/>
        <v>6554</v>
      </c>
      <c r="F28" s="70">
        <f t="shared" si="2"/>
        <v>6423</v>
      </c>
      <c r="G28" s="70">
        <v>0</v>
      </c>
      <c r="H28" s="70">
        <v>6423</v>
      </c>
      <c r="I28" s="70">
        <v>0</v>
      </c>
      <c r="J28" s="70">
        <v>0</v>
      </c>
      <c r="K28" s="70">
        <v>0</v>
      </c>
      <c r="L28" s="70">
        <v>0</v>
      </c>
      <c r="M28" s="70">
        <f t="shared" si="3"/>
        <v>131</v>
      </c>
      <c r="N28" s="70">
        <v>0</v>
      </c>
      <c r="O28" s="70">
        <v>131</v>
      </c>
      <c r="P28" s="70">
        <v>0</v>
      </c>
      <c r="Q28" s="70">
        <v>0</v>
      </c>
      <c r="R28" s="70">
        <v>0</v>
      </c>
      <c r="S28" s="70">
        <v>0</v>
      </c>
      <c r="T28" s="70">
        <f t="shared" si="4"/>
        <v>659</v>
      </c>
      <c r="U28" s="70">
        <f t="shared" si="5"/>
        <v>450</v>
      </c>
      <c r="V28" s="70">
        <v>0</v>
      </c>
      <c r="W28" s="70">
        <v>0</v>
      </c>
      <c r="X28" s="70">
        <v>212</v>
      </c>
      <c r="Y28" s="70">
        <v>0</v>
      </c>
      <c r="Z28" s="70">
        <v>0</v>
      </c>
      <c r="AA28" s="70">
        <v>238</v>
      </c>
      <c r="AB28" s="70">
        <f t="shared" si="6"/>
        <v>209</v>
      </c>
      <c r="AC28" s="70">
        <v>0</v>
      </c>
      <c r="AD28" s="70">
        <v>0</v>
      </c>
      <c r="AE28" s="70">
        <v>99</v>
      </c>
      <c r="AF28" s="70">
        <v>0</v>
      </c>
      <c r="AG28" s="70">
        <v>0</v>
      </c>
      <c r="AH28" s="70">
        <v>110</v>
      </c>
      <c r="AI28" s="70">
        <f t="shared" si="7"/>
        <v>0</v>
      </c>
      <c r="AJ28" s="70">
        <f t="shared" si="8"/>
        <v>0</v>
      </c>
      <c r="AK28" s="70">
        <v>0</v>
      </c>
      <c r="AL28" s="70">
        <v>0</v>
      </c>
      <c r="AM28" s="70">
        <v>0</v>
      </c>
      <c r="AN28" s="70">
        <v>0</v>
      </c>
      <c r="AO28" s="70">
        <v>0</v>
      </c>
      <c r="AP28" s="70">
        <v>0</v>
      </c>
      <c r="AQ28" s="70">
        <f t="shared" si="9"/>
        <v>0</v>
      </c>
      <c r="AR28" s="70">
        <v>0</v>
      </c>
      <c r="AS28" s="70">
        <v>0</v>
      </c>
      <c r="AT28" s="70">
        <v>0</v>
      </c>
      <c r="AU28" s="70">
        <v>0</v>
      </c>
      <c r="AV28" s="70">
        <v>0</v>
      </c>
      <c r="AW28" s="70">
        <v>0</v>
      </c>
      <c r="AX28" s="70">
        <f t="shared" si="10"/>
        <v>0</v>
      </c>
      <c r="AY28" s="70">
        <f t="shared" si="11"/>
        <v>0</v>
      </c>
      <c r="AZ28" s="70">
        <v>0</v>
      </c>
      <c r="BA28" s="70">
        <v>0</v>
      </c>
      <c r="BB28" s="70">
        <v>0</v>
      </c>
      <c r="BC28" s="70">
        <v>0</v>
      </c>
      <c r="BD28" s="70">
        <v>0</v>
      </c>
      <c r="BE28" s="70">
        <v>0</v>
      </c>
      <c r="BF28" s="70">
        <f t="shared" si="12"/>
        <v>0</v>
      </c>
      <c r="BG28" s="70">
        <v>0</v>
      </c>
      <c r="BH28" s="70">
        <v>0</v>
      </c>
      <c r="BI28" s="70">
        <v>0</v>
      </c>
      <c r="BJ28" s="70">
        <v>0</v>
      </c>
      <c r="BK28" s="70">
        <v>0</v>
      </c>
      <c r="BL28" s="70">
        <v>0</v>
      </c>
      <c r="BM28" s="70">
        <f t="shared" si="13"/>
        <v>0</v>
      </c>
      <c r="BN28" s="70">
        <f t="shared" si="14"/>
        <v>0</v>
      </c>
      <c r="BO28" s="70">
        <v>0</v>
      </c>
      <c r="BP28" s="70">
        <v>0</v>
      </c>
      <c r="BQ28" s="70">
        <v>0</v>
      </c>
      <c r="BR28" s="70">
        <v>0</v>
      </c>
      <c r="BS28" s="70">
        <v>0</v>
      </c>
      <c r="BT28" s="70">
        <v>0</v>
      </c>
      <c r="BU28" s="70">
        <f t="shared" si="15"/>
        <v>0</v>
      </c>
      <c r="BV28" s="70">
        <v>0</v>
      </c>
      <c r="BW28" s="70">
        <v>0</v>
      </c>
      <c r="BX28" s="70">
        <v>0</v>
      </c>
      <c r="BY28" s="70">
        <v>0</v>
      </c>
      <c r="BZ28" s="70">
        <v>0</v>
      </c>
      <c r="CA28" s="70">
        <v>0</v>
      </c>
      <c r="CB28" s="70">
        <f t="shared" si="16"/>
        <v>0</v>
      </c>
      <c r="CC28" s="70">
        <f t="shared" si="17"/>
        <v>0</v>
      </c>
      <c r="CD28" s="70">
        <v>0</v>
      </c>
      <c r="CE28" s="70">
        <v>0</v>
      </c>
      <c r="CF28" s="70">
        <v>0</v>
      </c>
      <c r="CG28" s="70">
        <v>0</v>
      </c>
      <c r="CH28" s="70">
        <v>0</v>
      </c>
      <c r="CI28" s="70">
        <v>0</v>
      </c>
      <c r="CJ28" s="70">
        <f t="shared" si="18"/>
        <v>0</v>
      </c>
      <c r="CK28" s="70">
        <v>0</v>
      </c>
      <c r="CL28" s="70">
        <v>0</v>
      </c>
      <c r="CM28" s="70">
        <v>0</v>
      </c>
      <c r="CN28" s="70">
        <v>0</v>
      </c>
      <c r="CO28" s="70">
        <v>0</v>
      </c>
      <c r="CP28" s="70">
        <v>0</v>
      </c>
      <c r="CQ28" s="70">
        <f t="shared" si="19"/>
        <v>735</v>
      </c>
      <c r="CR28" s="70">
        <f t="shared" si="20"/>
        <v>301</v>
      </c>
      <c r="CS28" s="70">
        <v>0</v>
      </c>
      <c r="CT28" s="70">
        <v>0</v>
      </c>
      <c r="CU28" s="70">
        <v>0</v>
      </c>
      <c r="CV28" s="70">
        <v>301</v>
      </c>
      <c r="CW28" s="70">
        <v>0</v>
      </c>
      <c r="CX28" s="70">
        <v>0</v>
      </c>
      <c r="CY28" s="70">
        <f t="shared" si="21"/>
        <v>434</v>
      </c>
      <c r="CZ28" s="70">
        <v>0</v>
      </c>
      <c r="DA28" s="70">
        <v>0</v>
      </c>
      <c r="DB28" s="70">
        <v>0</v>
      </c>
      <c r="DC28" s="70">
        <v>434</v>
      </c>
      <c r="DD28" s="70">
        <v>0</v>
      </c>
      <c r="DE28" s="70">
        <v>0</v>
      </c>
      <c r="DF28" s="70">
        <f t="shared" si="22"/>
        <v>0</v>
      </c>
      <c r="DG28" s="70">
        <f t="shared" si="23"/>
        <v>0</v>
      </c>
      <c r="DH28" s="70">
        <v>0</v>
      </c>
      <c r="DI28" s="70">
        <v>0</v>
      </c>
      <c r="DJ28" s="70">
        <v>0</v>
      </c>
      <c r="DK28" s="70">
        <v>0</v>
      </c>
      <c r="DL28" s="70">
        <v>0</v>
      </c>
      <c r="DM28" s="70">
        <v>0</v>
      </c>
      <c r="DN28" s="70">
        <f t="shared" si="24"/>
        <v>0</v>
      </c>
      <c r="DO28" s="70">
        <v>0</v>
      </c>
      <c r="DP28" s="70">
        <v>0</v>
      </c>
      <c r="DQ28" s="70">
        <v>0</v>
      </c>
      <c r="DR28" s="70">
        <v>0</v>
      </c>
      <c r="DS28" s="70">
        <v>0</v>
      </c>
      <c r="DT28" s="70">
        <v>0</v>
      </c>
      <c r="DU28" s="70">
        <f t="shared" si="25"/>
        <v>0</v>
      </c>
      <c r="DV28" s="70">
        <v>0</v>
      </c>
      <c r="DW28" s="70">
        <v>0</v>
      </c>
      <c r="DX28" s="70">
        <v>0</v>
      </c>
      <c r="DY28" s="70">
        <v>0</v>
      </c>
      <c r="DZ28" s="70">
        <f t="shared" si="26"/>
        <v>536</v>
      </c>
      <c r="EA28" s="70">
        <f t="shared" si="27"/>
        <v>96</v>
      </c>
      <c r="EB28" s="70">
        <v>0</v>
      </c>
      <c r="EC28" s="70">
        <v>0</v>
      </c>
      <c r="ED28" s="70">
        <v>96</v>
      </c>
      <c r="EE28" s="70">
        <v>0</v>
      </c>
      <c r="EF28" s="70">
        <v>0</v>
      </c>
      <c r="EG28" s="70">
        <v>0</v>
      </c>
      <c r="EH28" s="70">
        <f t="shared" si="28"/>
        <v>440</v>
      </c>
      <c r="EI28" s="70">
        <v>0</v>
      </c>
      <c r="EJ28" s="70">
        <v>0</v>
      </c>
      <c r="EK28" s="70">
        <v>0</v>
      </c>
      <c r="EL28" s="70">
        <v>0</v>
      </c>
      <c r="EM28" s="70">
        <v>440</v>
      </c>
      <c r="EN28" s="70">
        <v>0</v>
      </c>
    </row>
    <row r="29" spans="1:144" ht="13.5" customHeight="1" x14ac:dyDescent="0.2">
      <c r="A29" s="68" t="s">
        <v>27</v>
      </c>
      <c r="B29" s="69" t="s">
        <v>70</v>
      </c>
      <c r="C29" s="68" t="s">
        <v>71</v>
      </c>
      <c r="D29" s="70">
        <f t="shared" si="0"/>
        <v>9703</v>
      </c>
      <c r="E29" s="70">
        <f t="shared" si="1"/>
        <v>8669</v>
      </c>
      <c r="F29" s="70">
        <f t="shared" si="2"/>
        <v>8567</v>
      </c>
      <c r="G29" s="70">
        <v>0</v>
      </c>
      <c r="H29" s="70">
        <v>8567</v>
      </c>
      <c r="I29" s="70">
        <v>0</v>
      </c>
      <c r="J29" s="70">
        <v>0</v>
      </c>
      <c r="K29" s="70">
        <v>0</v>
      </c>
      <c r="L29" s="70">
        <v>0</v>
      </c>
      <c r="M29" s="70">
        <f t="shared" si="3"/>
        <v>102</v>
      </c>
      <c r="N29" s="70">
        <v>0</v>
      </c>
      <c r="O29" s="70">
        <v>102</v>
      </c>
      <c r="P29" s="70">
        <v>0</v>
      </c>
      <c r="Q29" s="70">
        <v>0</v>
      </c>
      <c r="R29" s="70">
        <v>0</v>
      </c>
      <c r="S29" s="70">
        <v>0</v>
      </c>
      <c r="T29" s="70">
        <f t="shared" si="4"/>
        <v>0</v>
      </c>
      <c r="U29" s="70">
        <f t="shared" si="5"/>
        <v>0</v>
      </c>
      <c r="V29" s="70">
        <v>0</v>
      </c>
      <c r="W29" s="70">
        <v>0</v>
      </c>
      <c r="X29" s="70">
        <v>0</v>
      </c>
      <c r="Y29" s="70">
        <v>0</v>
      </c>
      <c r="Z29" s="70">
        <v>0</v>
      </c>
      <c r="AA29" s="70">
        <v>0</v>
      </c>
      <c r="AB29" s="70">
        <f t="shared" si="6"/>
        <v>0</v>
      </c>
      <c r="AC29" s="70">
        <v>0</v>
      </c>
      <c r="AD29" s="70">
        <v>0</v>
      </c>
      <c r="AE29" s="70">
        <v>0</v>
      </c>
      <c r="AF29" s="70">
        <v>0</v>
      </c>
      <c r="AG29" s="70">
        <v>0</v>
      </c>
      <c r="AH29" s="70">
        <v>0</v>
      </c>
      <c r="AI29" s="70">
        <f t="shared" si="7"/>
        <v>0</v>
      </c>
      <c r="AJ29" s="70">
        <f t="shared" si="8"/>
        <v>0</v>
      </c>
      <c r="AK29" s="70">
        <v>0</v>
      </c>
      <c r="AL29" s="70">
        <v>0</v>
      </c>
      <c r="AM29" s="70">
        <v>0</v>
      </c>
      <c r="AN29" s="70">
        <v>0</v>
      </c>
      <c r="AO29" s="70">
        <v>0</v>
      </c>
      <c r="AP29" s="70">
        <v>0</v>
      </c>
      <c r="AQ29" s="70">
        <f t="shared" si="9"/>
        <v>0</v>
      </c>
      <c r="AR29" s="70">
        <v>0</v>
      </c>
      <c r="AS29" s="70">
        <v>0</v>
      </c>
      <c r="AT29" s="70">
        <v>0</v>
      </c>
      <c r="AU29" s="70">
        <v>0</v>
      </c>
      <c r="AV29" s="70">
        <v>0</v>
      </c>
      <c r="AW29" s="70">
        <v>0</v>
      </c>
      <c r="AX29" s="70">
        <f t="shared" si="10"/>
        <v>0</v>
      </c>
      <c r="AY29" s="70">
        <f t="shared" si="11"/>
        <v>0</v>
      </c>
      <c r="AZ29" s="70">
        <v>0</v>
      </c>
      <c r="BA29" s="70">
        <v>0</v>
      </c>
      <c r="BB29" s="70">
        <v>0</v>
      </c>
      <c r="BC29" s="70">
        <v>0</v>
      </c>
      <c r="BD29" s="70">
        <v>0</v>
      </c>
      <c r="BE29" s="70">
        <v>0</v>
      </c>
      <c r="BF29" s="70">
        <f t="shared" si="12"/>
        <v>0</v>
      </c>
      <c r="BG29" s="70">
        <v>0</v>
      </c>
      <c r="BH29" s="70">
        <v>0</v>
      </c>
      <c r="BI29" s="70">
        <v>0</v>
      </c>
      <c r="BJ29" s="70">
        <v>0</v>
      </c>
      <c r="BK29" s="70">
        <v>0</v>
      </c>
      <c r="BL29" s="70">
        <v>0</v>
      </c>
      <c r="BM29" s="70">
        <f t="shared" si="13"/>
        <v>0</v>
      </c>
      <c r="BN29" s="70">
        <f t="shared" si="14"/>
        <v>0</v>
      </c>
      <c r="BO29" s="70">
        <v>0</v>
      </c>
      <c r="BP29" s="70">
        <v>0</v>
      </c>
      <c r="BQ29" s="70">
        <v>0</v>
      </c>
      <c r="BR29" s="70">
        <v>0</v>
      </c>
      <c r="BS29" s="70">
        <v>0</v>
      </c>
      <c r="BT29" s="70">
        <v>0</v>
      </c>
      <c r="BU29" s="70">
        <f t="shared" si="15"/>
        <v>0</v>
      </c>
      <c r="BV29" s="70">
        <v>0</v>
      </c>
      <c r="BW29" s="70">
        <v>0</v>
      </c>
      <c r="BX29" s="70">
        <v>0</v>
      </c>
      <c r="BY29" s="70">
        <v>0</v>
      </c>
      <c r="BZ29" s="70">
        <v>0</v>
      </c>
      <c r="CA29" s="70">
        <v>0</v>
      </c>
      <c r="CB29" s="70">
        <f t="shared" si="16"/>
        <v>0</v>
      </c>
      <c r="CC29" s="70">
        <f t="shared" si="17"/>
        <v>0</v>
      </c>
      <c r="CD29" s="70">
        <v>0</v>
      </c>
      <c r="CE29" s="70">
        <v>0</v>
      </c>
      <c r="CF29" s="70">
        <v>0</v>
      </c>
      <c r="CG29" s="70">
        <v>0</v>
      </c>
      <c r="CH29" s="70">
        <v>0</v>
      </c>
      <c r="CI29" s="70">
        <v>0</v>
      </c>
      <c r="CJ29" s="70">
        <f t="shared" si="18"/>
        <v>0</v>
      </c>
      <c r="CK29" s="70">
        <v>0</v>
      </c>
      <c r="CL29" s="70">
        <v>0</v>
      </c>
      <c r="CM29" s="70">
        <v>0</v>
      </c>
      <c r="CN29" s="70">
        <v>0</v>
      </c>
      <c r="CO29" s="70">
        <v>0</v>
      </c>
      <c r="CP29" s="70">
        <v>0</v>
      </c>
      <c r="CQ29" s="70">
        <f t="shared" si="19"/>
        <v>951</v>
      </c>
      <c r="CR29" s="70">
        <f t="shared" si="20"/>
        <v>951</v>
      </c>
      <c r="CS29" s="70">
        <v>0</v>
      </c>
      <c r="CT29" s="70">
        <v>0</v>
      </c>
      <c r="CU29" s="70">
        <v>0</v>
      </c>
      <c r="CV29" s="70">
        <v>951</v>
      </c>
      <c r="CW29" s="70">
        <v>0</v>
      </c>
      <c r="CX29" s="70">
        <v>0</v>
      </c>
      <c r="CY29" s="70">
        <f t="shared" si="21"/>
        <v>0</v>
      </c>
      <c r="CZ29" s="70">
        <v>0</v>
      </c>
      <c r="DA29" s="70">
        <v>0</v>
      </c>
      <c r="DB29" s="70">
        <v>0</v>
      </c>
      <c r="DC29" s="70">
        <v>0</v>
      </c>
      <c r="DD29" s="70">
        <v>0</v>
      </c>
      <c r="DE29" s="70">
        <v>0</v>
      </c>
      <c r="DF29" s="70">
        <f t="shared" si="22"/>
        <v>83</v>
      </c>
      <c r="DG29" s="70">
        <f t="shared" si="23"/>
        <v>83</v>
      </c>
      <c r="DH29" s="70">
        <v>0</v>
      </c>
      <c r="DI29" s="70">
        <v>0</v>
      </c>
      <c r="DJ29" s="70">
        <v>83</v>
      </c>
      <c r="DK29" s="70">
        <v>0</v>
      </c>
      <c r="DL29" s="70">
        <v>0</v>
      </c>
      <c r="DM29" s="70">
        <v>0</v>
      </c>
      <c r="DN29" s="70">
        <f t="shared" si="24"/>
        <v>0</v>
      </c>
      <c r="DO29" s="70">
        <v>0</v>
      </c>
      <c r="DP29" s="70">
        <v>0</v>
      </c>
      <c r="DQ29" s="70">
        <v>0</v>
      </c>
      <c r="DR29" s="70">
        <v>0</v>
      </c>
      <c r="DS29" s="70">
        <v>0</v>
      </c>
      <c r="DT29" s="70">
        <v>0</v>
      </c>
      <c r="DU29" s="70">
        <f t="shared" si="25"/>
        <v>0</v>
      </c>
      <c r="DV29" s="70">
        <v>0</v>
      </c>
      <c r="DW29" s="70">
        <v>0</v>
      </c>
      <c r="DX29" s="70">
        <v>0</v>
      </c>
      <c r="DY29" s="70">
        <v>0</v>
      </c>
      <c r="DZ29" s="70">
        <f t="shared" si="26"/>
        <v>0</v>
      </c>
      <c r="EA29" s="70">
        <f t="shared" si="27"/>
        <v>0</v>
      </c>
      <c r="EB29" s="70">
        <v>0</v>
      </c>
      <c r="EC29" s="70">
        <v>0</v>
      </c>
      <c r="ED29" s="70">
        <v>0</v>
      </c>
      <c r="EE29" s="70">
        <v>0</v>
      </c>
      <c r="EF29" s="70">
        <v>0</v>
      </c>
      <c r="EG29" s="70">
        <v>0</v>
      </c>
      <c r="EH29" s="70">
        <f t="shared" si="28"/>
        <v>0</v>
      </c>
      <c r="EI29" s="70">
        <v>0</v>
      </c>
      <c r="EJ29" s="70">
        <v>0</v>
      </c>
      <c r="EK29" s="70">
        <v>0</v>
      </c>
      <c r="EL29" s="70">
        <v>0</v>
      </c>
      <c r="EM29" s="70">
        <v>0</v>
      </c>
      <c r="EN29" s="70">
        <v>0</v>
      </c>
    </row>
    <row r="30" spans="1:144" ht="13.5" customHeight="1" x14ac:dyDescent="0.2">
      <c r="A30" s="68" t="s">
        <v>27</v>
      </c>
      <c r="B30" s="69" t="s">
        <v>72</v>
      </c>
      <c r="C30" s="68" t="s">
        <v>73</v>
      </c>
      <c r="D30" s="70">
        <f t="shared" si="0"/>
        <v>7647</v>
      </c>
      <c r="E30" s="70">
        <f t="shared" si="1"/>
        <v>6678</v>
      </c>
      <c r="F30" s="70">
        <f t="shared" si="2"/>
        <v>6538</v>
      </c>
      <c r="G30" s="70">
        <v>0</v>
      </c>
      <c r="H30" s="70">
        <v>5561</v>
      </c>
      <c r="I30" s="70">
        <v>0</v>
      </c>
      <c r="J30" s="70">
        <v>0</v>
      </c>
      <c r="K30" s="70">
        <v>0</v>
      </c>
      <c r="L30" s="70">
        <v>977</v>
      </c>
      <c r="M30" s="70">
        <f t="shared" si="3"/>
        <v>140</v>
      </c>
      <c r="N30" s="70">
        <v>0</v>
      </c>
      <c r="O30" s="70">
        <v>124</v>
      </c>
      <c r="P30" s="70">
        <v>0</v>
      </c>
      <c r="Q30" s="70">
        <v>0</v>
      </c>
      <c r="R30" s="70">
        <v>0</v>
      </c>
      <c r="S30" s="70">
        <v>16</v>
      </c>
      <c r="T30" s="70">
        <f t="shared" si="4"/>
        <v>0</v>
      </c>
      <c r="U30" s="70">
        <f t="shared" si="5"/>
        <v>0</v>
      </c>
      <c r="V30" s="70">
        <v>0</v>
      </c>
      <c r="W30" s="70">
        <v>0</v>
      </c>
      <c r="X30" s="70">
        <v>0</v>
      </c>
      <c r="Y30" s="70">
        <v>0</v>
      </c>
      <c r="Z30" s="70">
        <v>0</v>
      </c>
      <c r="AA30" s="70">
        <v>0</v>
      </c>
      <c r="AB30" s="70">
        <f t="shared" si="6"/>
        <v>0</v>
      </c>
      <c r="AC30" s="70">
        <v>0</v>
      </c>
      <c r="AD30" s="70">
        <v>0</v>
      </c>
      <c r="AE30" s="70">
        <v>0</v>
      </c>
      <c r="AF30" s="70">
        <v>0</v>
      </c>
      <c r="AG30" s="70">
        <v>0</v>
      </c>
      <c r="AH30" s="70">
        <v>0</v>
      </c>
      <c r="AI30" s="70">
        <f t="shared" si="7"/>
        <v>0</v>
      </c>
      <c r="AJ30" s="70">
        <f t="shared" si="8"/>
        <v>0</v>
      </c>
      <c r="AK30" s="70">
        <v>0</v>
      </c>
      <c r="AL30" s="70">
        <v>0</v>
      </c>
      <c r="AM30" s="70">
        <v>0</v>
      </c>
      <c r="AN30" s="70">
        <v>0</v>
      </c>
      <c r="AO30" s="70">
        <v>0</v>
      </c>
      <c r="AP30" s="70">
        <v>0</v>
      </c>
      <c r="AQ30" s="70">
        <f t="shared" si="9"/>
        <v>0</v>
      </c>
      <c r="AR30" s="70">
        <v>0</v>
      </c>
      <c r="AS30" s="70">
        <v>0</v>
      </c>
      <c r="AT30" s="70">
        <v>0</v>
      </c>
      <c r="AU30" s="70">
        <v>0</v>
      </c>
      <c r="AV30" s="70">
        <v>0</v>
      </c>
      <c r="AW30" s="70">
        <v>0</v>
      </c>
      <c r="AX30" s="70">
        <f t="shared" si="10"/>
        <v>0</v>
      </c>
      <c r="AY30" s="70">
        <f t="shared" si="11"/>
        <v>0</v>
      </c>
      <c r="AZ30" s="70">
        <v>0</v>
      </c>
      <c r="BA30" s="70">
        <v>0</v>
      </c>
      <c r="BB30" s="70">
        <v>0</v>
      </c>
      <c r="BC30" s="70">
        <v>0</v>
      </c>
      <c r="BD30" s="70">
        <v>0</v>
      </c>
      <c r="BE30" s="70">
        <v>0</v>
      </c>
      <c r="BF30" s="70">
        <f t="shared" si="12"/>
        <v>0</v>
      </c>
      <c r="BG30" s="70">
        <v>0</v>
      </c>
      <c r="BH30" s="70">
        <v>0</v>
      </c>
      <c r="BI30" s="70">
        <v>0</v>
      </c>
      <c r="BJ30" s="70">
        <v>0</v>
      </c>
      <c r="BK30" s="70">
        <v>0</v>
      </c>
      <c r="BL30" s="70">
        <v>0</v>
      </c>
      <c r="BM30" s="70">
        <f t="shared" si="13"/>
        <v>0</v>
      </c>
      <c r="BN30" s="70">
        <f t="shared" si="14"/>
        <v>0</v>
      </c>
      <c r="BO30" s="70">
        <v>0</v>
      </c>
      <c r="BP30" s="70">
        <v>0</v>
      </c>
      <c r="BQ30" s="70">
        <v>0</v>
      </c>
      <c r="BR30" s="70">
        <v>0</v>
      </c>
      <c r="BS30" s="70">
        <v>0</v>
      </c>
      <c r="BT30" s="70">
        <v>0</v>
      </c>
      <c r="BU30" s="70">
        <f t="shared" si="15"/>
        <v>0</v>
      </c>
      <c r="BV30" s="70">
        <v>0</v>
      </c>
      <c r="BW30" s="70">
        <v>0</v>
      </c>
      <c r="BX30" s="70">
        <v>0</v>
      </c>
      <c r="BY30" s="70">
        <v>0</v>
      </c>
      <c r="BZ30" s="70">
        <v>0</v>
      </c>
      <c r="CA30" s="70">
        <v>0</v>
      </c>
      <c r="CB30" s="70">
        <f t="shared" si="16"/>
        <v>0</v>
      </c>
      <c r="CC30" s="70">
        <f t="shared" si="17"/>
        <v>0</v>
      </c>
      <c r="CD30" s="70">
        <v>0</v>
      </c>
      <c r="CE30" s="70">
        <v>0</v>
      </c>
      <c r="CF30" s="70">
        <v>0</v>
      </c>
      <c r="CG30" s="70">
        <v>0</v>
      </c>
      <c r="CH30" s="70">
        <v>0</v>
      </c>
      <c r="CI30" s="70">
        <v>0</v>
      </c>
      <c r="CJ30" s="70">
        <f t="shared" si="18"/>
        <v>0</v>
      </c>
      <c r="CK30" s="70">
        <v>0</v>
      </c>
      <c r="CL30" s="70">
        <v>0</v>
      </c>
      <c r="CM30" s="70">
        <v>0</v>
      </c>
      <c r="CN30" s="70">
        <v>0</v>
      </c>
      <c r="CO30" s="70">
        <v>0</v>
      </c>
      <c r="CP30" s="70">
        <v>0</v>
      </c>
      <c r="CQ30" s="70">
        <f t="shared" si="19"/>
        <v>610</v>
      </c>
      <c r="CR30" s="70">
        <f t="shared" si="20"/>
        <v>610</v>
      </c>
      <c r="CS30" s="70">
        <v>0</v>
      </c>
      <c r="CT30" s="70">
        <v>0</v>
      </c>
      <c r="CU30" s="70">
        <v>0</v>
      </c>
      <c r="CV30" s="70">
        <v>610</v>
      </c>
      <c r="CW30" s="70">
        <v>0</v>
      </c>
      <c r="CX30" s="70">
        <v>0</v>
      </c>
      <c r="CY30" s="70">
        <f t="shared" si="21"/>
        <v>0</v>
      </c>
      <c r="CZ30" s="70">
        <v>0</v>
      </c>
      <c r="DA30" s="70">
        <v>0</v>
      </c>
      <c r="DB30" s="70">
        <v>0</v>
      </c>
      <c r="DC30" s="70">
        <v>0</v>
      </c>
      <c r="DD30" s="70">
        <v>0</v>
      </c>
      <c r="DE30" s="70">
        <v>0</v>
      </c>
      <c r="DF30" s="70">
        <f t="shared" si="22"/>
        <v>359</v>
      </c>
      <c r="DG30" s="70">
        <f t="shared" si="23"/>
        <v>359</v>
      </c>
      <c r="DH30" s="70">
        <v>0</v>
      </c>
      <c r="DI30" s="70">
        <v>0</v>
      </c>
      <c r="DJ30" s="70">
        <v>359</v>
      </c>
      <c r="DK30" s="70">
        <v>0</v>
      </c>
      <c r="DL30" s="70">
        <v>0</v>
      </c>
      <c r="DM30" s="70">
        <v>0</v>
      </c>
      <c r="DN30" s="70">
        <f t="shared" si="24"/>
        <v>0</v>
      </c>
      <c r="DO30" s="70">
        <v>0</v>
      </c>
      <c r="DP30" s="70">
        <v>0</v>
      </c>
      <c r="DQ30" s="70">
        <v>0</v>
      </c>
      <c r="DR30" s="70">
        <v>0</v>
      </c>
      <c r="DS30" s="70">
        <v>0</v>
      </c>
      <c r="DT30" s="70">
        <v>0</v>
      </c>
      <c r="DU30" s="70">
        <f t="shared" si="25"/>
        <v>0</v>
      </c>
      <c r="DV30" s="70">
        <v>0</v>
      </c>
      <c r="DW30" s="70">
        <v>0</v>
      </c>
      <c r="DX30" s="70">
        <v>0</v>
      </c>
      <c r="DY30" s="70">
        <v>0</v>
      </c>
      <c r="DZ30" s="70">
        <f t="shared" si="26"/>
        <v>0</v>
      </c>
      <c r="EA30" s="70">
        <f t="shared" si="27"/>
        <v>0</v>
      </c>
      <c r="EB30" s="70">
        <v>0</v>
      </c>
      <c r="EC30" s="70">
        <v>0</v>
      </c>
      <c r="ED30" s="70">
        <v>0</v>
      </c>
      <c r="EE30" s="70">
        <v>0</v>
      </c>
      <c r="EF30" s="70">
        <v>0</v>
      </c>
      <c r="EG30" s="70">
        <v>0</v>
      </c>
      <c r="EH30" s="70">
        <f t="shared" si="28"/>
        <v>0</v>
      </c>
      <c r="EI30" s="70">
        <v>0</v>
      </c>
      <c r="EJ30" s="70">
        <v>0</v>
      </c>
      <c r="EK30" s="70">
        <v>0</v>
      </c>
      <c r="EL30" s="70">
        <v>0</v>
      </c>
      <c r="EM30" s="70">
        <v>0</v>
      </c>
      <c r="EN30" s="70">
        <v>0</v>
      </c>
    </row>
    <row r="31" spans="1:144" ht="13.5" customHeight="1" x14ac:dyDescent="0.2">
      <c r="A31" s="68" t="s">
        <v>27</v>
      </c>
      <c r="B31" s="69" t="s">
        <v>74</v>
      </c>
      <c r="C31" s="68" t="s">
        <v>75</v>
      </c>
      <c r="D31" s="70">
        <f t="shared" si="0"/>
        <v>7793</v>
      </c>
      <c r="E31" s="70">
        <f t="shared" si="1"/>
        <v>6192</v>
      </c>
      <c r="F31" s="70">
        <f t="shared" si="2"/>
        <v>6037</v>
      </c>
      <c r="G31" s="70">
        <v>0</v>
      </c>
      <c r="H31" s="70">
        <v>6037</v>
      </c>
      <c r="I31" s="70">
        <v>0</v>
      </c>
      <c r="J31" s="70">
        <v>0</v>
      </c>
      <c r="K31" s="70">
        <v>0</v>
      </c>
      <c r="L31" s="70">
        <v>0</v>
      </c>
      <c r="M31" s="70">
        <f t="shared" si="3"/>
        <v>155</v>
      </c>
      <c r="N31" s="70">
        <v>0</v>
      </c>
      <c r="O31" s="70">
        <v>155</v>
      </c>
      <c r="P31" s="70">
        <v>0</v>
      </c>
      <c r="Q31" s="70">
        <v>0</v>
      </c>
      <c r="R31" s="70">
        <v>0</v>
      </c>
      <c r="S31" s="70">
        <v>0</v>
      </c>
      <c r="T31" s="70">
        <f t="shared" si="4"/>
        <v>784</v>
      </c>
      <c r="U31" s="70">
        <f t="shared" si="5"/>
        <v>448</v>
      </c>
      <c r="V31" s="70">
        <v>0</v>
      </c>
      <c r="W31" s="70">
        <v>0</v>
      </c>
      <c r="X31" s="70">
        <v>220</v>
      </c>
      <c r="Y31" s="70">
        <v>0</v>
      </c>
      <c r="Z31" s="70">
        <v>0</v>
      </c>
      <c r="AA31" s="70">
        <v>228</v>
      </c>
      <c r="AB31" s="70">
        <f t="shared" si="6"/>
        <v>336</v>
      </c>
      <c r="AC31" s="70">
        <v>0</v>
      </c>
      <c r="AD31" s="70">
        <v>0</v>
      </c>
      <c r="AE31" s="70">
        <v>141</v>
      </c>
      <c r="AF31" s="70">
        <v>0</v>
      </c>
      <c r="AG31" s="70">
        <v>0</v>
      </c>
      <c r="AH31" s="70">
        <v>195</v>
      </c>
      <c r="AI31" s="70">
        <f t="shared" si="7"/>
        <v>0</v>
      </c>
      <c r="AJ31" s="70">
        <f t="shared" si="8"/>
        <v>0</v>
      </c>
      <c r="AK31" s="70">
        <v>0</v>
      </c>
      <c r="AL31" s="70">
        <v>0</v>
      </c>
      <c r="AM31" s="70">
        <v>0</v>
      </c>
      <c r="AN31" s="70">
        <v>0</v>
      </c>
      <c r="AO31" s="70">
        <v>0</v>
      </c>
      <c r="AP31" s="70">
        <v>0</v>
      </c>
      <c r="AQ31" s="70">
        <f t="shared" si="9"/>
        <v>0</v>
      </c>
      <c r="AR31" s="70">
        <v>0</v>
      </c>
      <c r="AS31" s="70">
        <v>0</v>
      </c>
      <c r="AT31" s="70">
        <v>0</v>
      </c>
      <c r="AU31" s="70">
        <v>0</v>
      </c>
      <c r="AV31" s="70">
        <v>0</v>
      </c>
      <c r="AW31" s="70">
        <v>0</v>
      </c>
      <c r="AX31" s="70">
        <f t="shared" si="10"/>
        <v>0</v>
      </c>
      <c r="AY31" s="70">
        <f t="shared" si="11"/>
        <v>0</v>
      </c>
      <c r="AZ31" s="70">
        <v>0</v>
      </c>
      <c r="BA31" s="70">
        <v>0</v>
      </c>
      <c r="BB31" s="70">
        <v>0</v>
      </c>
      <c r="BC31" s="70">
        <v>0</v>
      </c>
      <c r="BD31" s="70">
        <v>0</v>
      </c>
      <c r="BE31" s="70">
        <v>0</v>
      </c>
      <c r="BF31" s="70">
        <f t="shared" si="12"/>
        <v>0</v>
      </c>
      <c r="BG31" s="70">
        <v>0</v>
      </c>
      <c r="BH31" s="70">
        <v>0</v>
      </c>
      <c r="BI31" s="70">
        <v>0</v>
      </c>
      <c r="BJ31" s="70">
        <v>0</v>
      </c>
      <c r="BK31" s="70">
        <v>0</v>
      </c>
      <c r="BL31" s="70">
        <v>0</v>
      </c>
      <c r="BM31" s="70">
        <f t="shared" si="13"/>
        <v>0</v>
      </c>
      <c r="BN31" s="70">
        <f t="shared" si="14"/>
        <v>0</v>
      </c>
      <c r="BO31" s="70">
        <v>0</v>
      </c>
      <c r="BP31" s="70">
        <v>0</v>
      </c>
      <c r="BQ31" s="70">
        <v>0</v>
      </c>
      <c r="BR31" s="70">
        <v>0</v>
      </c>
      <c r="BS31" s="70">
        <v>0</v>
      </c>
      <c r="BT31" s="70">
        <v>0</v>
      </c>
      <c r="BU31" s="70">
        <f t="shared" si="15"/>
        <v>0</v>
      </c>
      <c r="BV31" s="70">
        <v>0</v>
      </c>
      <c r="BW31" s="70">
        <v>0</v>
      </c>
      <c r="BX31" s="70">
        <v>0</v>
      </c>
      <c r="BY31" s="70">
        <v>0</v>
      </c>
      <c r="BZ31" s="70">
        <v>0</v>
      </c>
      <c r="CA31" s="70">
        <v>0</v>
      </c>
      <c r="CB31" s="70">
        <f t="shared" si="16"/>
        <v>0</v>
      </c>
      <c r="CC31" s="70">
        <f t="shared" si="17"/>
        <v>0</v>
      </c>
      <c r="CD31" s="70">
        <v>0</v>
      </c>
      <c r="CE31" s="70">
        <v>0</v>
      </c>
      <c r="CF31" s="70">
        <v>0</v>
      </c>
      <c r="CG31" s="70">
        <v>0</v>
      </c>
      <c r="CH31" s="70">
        <v>0</v>
      </c>
      <c r="CI31" s="70">
        <v>0</v>
      </c>
      <c r="CJ31" s="70">
        <f t="shared" si="18"/>
        <v>0</v>
      </c>
      <c r="CK31" s="70">
        <v>0</v>
      </c>
      <c r="CL31" s="70">
        <v>0</v>
      </c>
      <c r="CM31" s="70">
        <v>0</v>
      </c>
      <c r="CN31" s="70">
        <v>0</v>
      </c>
      <c r="CO31" s="70">
        <v>0</v>
      </c>
      <c r="CP31" s="70">
        <v>0</v>
      </c>
      <c r="CQ31" s="70">
        <f t="shared" si="19"/>
        <v>51</v>
      </c>
      <c r="CR31" s="70">
        <f t="shared" si="20"/>
        <v>15</v>
      </c>
      <c r="CS31" s="70">
        <v>0</v>
      </c>
      <c r="CT31" s="70">
        <v>0</v>
      </c>
      <c r="CU31" s="70">
        <v>0</v>
      </c>
      <c r="CV31" s="70">
        <v>15</v>
      </c>
      <c r="CW31" s="70">
        <v>0</v>
      </c>
      <c r="CX31" s="70">
        <v>0</v>
      </c>
      <c r="CY31" s="70">
        <f t="shared" si="21"/>
        <v>36</v>
      </c>
      <c r="CZ31" s="70">
        <v>0</v>
      </c>
      <c r="DA31" s="70">
        <v>0</v>
      </c>
      <c r="DB31" s="70">
        <v>0</v>
      </c>
      <c r="DC31" s="70">
        <v>36</v>
      </c>
      <c r="DD31" s="70">
        <v>0</v>
      </c>
      <c r="DE31" s="70">
        <v>0</v>
      </c>
      <c r="DF31" s="70">
        <f t="shared" si="22"/>
        <v>0</v>
      </c>
      <c r="DG31" s="70">
        <f t="shared" si="23"/>
        <v>0</v>
      </c>
      <c r="DH31" s="70">
        <v>0</v>
      </c>
      <c r="DI31" s="70">
        <v>0</v>
      </c>
      <c r="DJ31" s="70">
        <v>0</v>
      </c>
      <c r="DK31" s="70">
        <v>0</v>
      </c>
      <c r="DL31" s="70">
        <v>0</v>
      </c>
      <c r="DM31" s="70">
        <v>0</v>
      </c>
      <c r="DN31" s="70">
        <f t="shared" si="24"/>
        <v>0</v>
      </c>
      <c r="DO31" s="70">
        <v>0</v>
      </c>
      <c r="DP31" s="70">
        <v>0</v>
      </c>
      <c r="DQ31" s="70">
        <v>0</v>
      </c>
      <c r="DR31" s="70">
        <v>0</v>
      </c>
      <c r="DS31" s="70">
        <v>0</v>
      </c>
      <c r="DT31" s="70">
        <v>0</v>
      </c>
      <c r="DU31" s="70">
        <f t="shared" si="25"/>
        <v>258</v>
      </c>
      <c r="DV31" s="70">
        <v>258</v>
      </c>
      <c r="DW31" s="70">
        <v>0</v>
      </c>
      <c r="DX31" s="70">
        <v>0</v>
      </c>
      <c r="DY31" s="70">
        <v>0</v>
      </c>
      <c r="DZ31" s="70">
        <f t="shared" si="26"/>
        <v>508</v>
      </c>
      <c r="EA31" s="70">
        <f t="shared" si="27"/>
        <v>0</v>
      </c>
      <c r="EB31" s="70">
        <v>0</v>
      </c>
      <c r="EC31" s="70">
        <v>0</v>
      </c>
      <c r="ED31" s="70">
        <v>0</v>
      </c>
      <c r="EE31" s="70">
        <v>0</v>
      </c>
      <c r="EF31" s="70">
        <v>0</v>
      </c>
      <c r="EG31" s="70">
        <v>0</v>
      </c>
      <c r="EH31" s="70">
        <f t="shared" si="28"/>
        <v>508</v>
      </c>
      <c r="EI31" s="70">
        <v>0</v>
      </c>
      <c r="EJ31" s="70">
        <v>0</v>
      </c>
      <c r="EK31" s="70">
        <v>0</v>
      </c>
      <c r="EL31" s="70">
        <v>0</v>
      </c>
      <c r="EM31" s="70">
        <v>508</v>
      </c>
      <c r="EN31" s="70">
        <v>0</v>
      </c>
    </row>
    <row r="32" spans="1:144" ht="13.5" customHeight="1" x14ac:dyDescent="0.2">
      <c r="A32" s="68" t="s">
        <v>27</v>
      </c>
      <c r="B32" s="69" t="s">
        <v>76</v>
      </c>
      <c r="C32" s="68" t="s">
        <v>77</v>
      </c>
      <c r="D32" s="70">
        <f t="shared" si="0"/>
        <v>9299</v>
      </c>
      <c r="E32" s="70">
        <f t="shared" si="1"/>
        <v>7924</v>
      </c>
      <c r="F32" s="70">
        <f t="shared" si="2"/>
        <v>4049</v>
      </c>
      <c r="G32" s="70">
        <v>0</v>
      </c>
      <c r="H32" s="70">
        <v>4049</v>
      </c>
      <c r="I32" s="70">
        <v>0</v>
      </c>
      <c r="J32" s="70">
        <v>0</v>
      </c>
      <c r="K32" s="70">
        <v>0</v>
      </c>
      <c r="L32" s="70">
        <v>0</v>
      </c>
      <c r="M32" s="70">
        <f t="shared" si="3"/>
        <v>3875</v>
      </c>
      <c r="N32" s="70">
        <v>0</v>
      </c>
      <c r="O32" s="70">
        <v>3875</v>
      </c>
      <c r="P32" s="70">
        <v>0</v>
      </c>
      <c r="Q32" s="70">
        <v>0</v>
      </c>
      <c r="R32" s="70">
        <v>0</v>
      </c>
      <c r="S32" s="70">
        <v>0</v>
      </c>
      <c r="T32" s="70">
        <f t="shared" si="4"/>
        <v>656</v>
      </c>
      <c r="U32" s="70">
        <f t="shared" si="5"/>
        <v>476</v>
      </c>
      <c r="V32" s="70">
        <v>0</v>
      </c>
      <c r="W32" s="70">
        <v>0</v>
      </c>
      <c r="X32" s="70">
        <v>225</v>
      </c>
      <c r="Y32" s="70">
        <v>0</v>
      </c>
      <c r="Z32" s="70">
        <v>0</v>
      </c>
      <c r="AA32" s="70">
        <v>251</v>
      </c>
      <c r="AB32" s="70">
        <f t="shared" si="6"/>
        <v>180</v>
      </c>
      <c r="AC32" s="70">
        <v>0</v>
      </c>
      <c r="AD32" s="70">
        <v>0</v>
      </c>
      <c r="AE32" s="70">
        <v>85</v>
      </c>
      <c r="AF32" s="70">
        <v>0</v>
      </c>
      <c r="AG32" s="70">
        <v>0</v>
      </c>
      <c r="AH32" s="70">
        <v>95</v>
      </c>
      <c r="AI32" s="70">
        <f t="shared" si="7"/>
        <v>34</v>
      </c>
      <c r="AJ32" s="70">
        <f t="shared" si="8"/>
        <v>34</v>
      </c>
      <c r="AK32" s="70">
        <v>0</v>
      </c>
      <c r="AL32" s="70">
        <v>0</v>
      </c>
      <c r="AM32" s="70">
        <v>0</v>
      </c>
      <c r="AN32" s="70">
        <v>34</v>
      </c>
      <c r="AO32" s="70">
        <v>0</v>
      </c>
      <c r="AP32" s="70">
        <v>0</v>
      </c>
      <c r="AQ32" s="70">
        <f t="shared" si="9"/>
        <v>0</v>
      </c>
      <c r="AR32" s="70">
        <v>0</v>
      </c>
      <c r="AS32" s="70">
        <v>0</v>
      </c>
      <c r="AT32" s="70">
        <v>0</v>
      </c>
      <c r="AU32" s="70">
        <v>0</v>
      </c>
      <c r="AV32" s="70">
        <v>0</v>
      </c>
      <c r="AW32" s="70">
        <v>0</v>
      </c>
      <c r="AX32" s="70">
        <f t="shared" si="10"/>
        <v>0</v>
      </c>
      <c r="AY32" s="70">
        <f t="shared" si="11"/>
        <v>0</v>
      </c>
      <c r="AZ32" s="70">
        <v>0</v>
      </c>
      <c r="BA32" s="70">
        <v>0</v>
      </c>
      <c r="BB32" s="70">
        <v>0</v>
      </c>
      <c r="BC32" s="70">
        <v>0</v>
      </c>
      <c r="BD32" s="70">
        <v>0</v>
      </c>
      <c r="BE32" s="70">
        <v>0</v>
      </c>
      <c r="BF32" s="70">
        <f t="shared" si="12"/>
        <v>0</v>
      </c>
      <c r="BG32" s="70">
        <v>0</v>
      </c>
      <c r="BH32" s="70">
        <v>0</v>
      </c>
      <c r="BI32" s="70">
        <v>0</v>
      </c>
      <c r="BJ32" s="70">
        <v>0</v>
      </c>
      <c r="BK32" s="70">
        <v>0</v>
      </c>
      <c r="BL32" s="70">
        <v>0</v>
      </c>
      <c r="BM32" s="70">
        <f t="shared" si="13"/>
        <v>0</v>
      </c>
      <c r="BN32" s="70">
        <f t="shared" si="14"/>
        <v>0</v>
      </c>
      <c r="BO32" s="70">
        <v>0</v>
      </c>
      <c r="BP32" s="70">
        <v>0</v>
      </c>
      <c r="BQ32" s="70">
        <v>0</v>
      </c>
      <c r="BR32" s="70">
        <v>0</v>
      </c>
      <c r="BS32" s="70">
        <v>0</v>
      </c>
      <c r="BT32" s="70">
        <v>0</v>
      </c>
      <c r="BU32" s="70">
        <f t="shared" si="15"/>
        <v>0</v>
      </c>
      <c r="BV32" s="70">
        <v>0</v>
      </c>
      <c r="BW32" s="70">
        <v>0</v>
      </c>
      <c r="BX32" s="70">
        <v>0</v>
      </c>
      <c r="BY32" s="70">
        <v>0</v>
      </c>
      <c r="BZ32" s="70">
        <v>0</v>
      </c>
      <c r="CA32" s="70">
        <v>0</v>
      </c>
      <c r="CB32" s="70">
        <f t="shared" si="16"/>
        <v>0</v>
      </c>
      <c r="CC32" s="70">
        <f t="shared" si="17"/>
        <v>0</v>
      </c>
      <c r="CD32" s="70">
        <v>0</v>
      </c>
      <c r="CE32" s="70">
        <v>0</v>
      </c>
      <c r="CF32" s="70">
        <v>0</v>
      </c>
      <c r="CG32" s="70">
        <v>0</v>
      </c>
      <c r="CH32" s="70">
        <v>0</v>
      </c>
      <c r="CI32" s="70">
        <v>0</v>
      </c>
      <c r="CJ32" s="70">
        <f t="shared" si="18"/>
        <v>0</v>
      </c>
      <c r="CK32" s="70">
        <v>0</v>
      </c>
      <c r="CL32" s="70">
        <v>0</v>
      </c>
      <c r="CM32" s="70">
        <v>0</v>
      </c>
      <c r="CN32" s="70">
        <v>0</v>
      </c>
      <c r="CO32" s="70">
        <v>0</v>
      </c>
      <c r="CP32" s="70">
        <v>0</v>
      </c>
      <c r="CQ32" s="70">
        <f t="shared" si="19"/>
        <v>413</v>
      </c>
      <c r="CR32" s="70">
        <f t="shared" si="20"/>
        <v>0</v>
      </c>
      <c r="CS32" s="70">
        <v>0</v>
      </c>
      <c r="CT32" s="70">
        <v>0</v>
      </c>
      <c r="CU32" s="70">
        <v>0</v>
      </c>
      <c r="CV32" s="70">
        <v>0</v>
      </c>
      <c r="CW32" s="70">
        <v>0</v>
      </c>
      <c r="CX32" s="70">
        <v>0</v>
      </c>
      <c r="CY32" s="70">
        <f t="shared" si="21"/>
        <v>413</v>
      </c>
      <c r="CZ32" s="70">
        <v>0</v>
      </c>
      <c r="DA32" s="70">
        <v>0</v>
      </c>
      <c r="DB32" s="70">
        <v>0</v>
      </c>
      <c r="DC32" s="70">
        <v>413</v>
      </c>
      <c r="DD32" s="70">
        <v>0</v>
      </c>
      <c r="DE32" s="70">
        <v>0</v>
      </c>
      <c r="DF32" s="70">
        <f t="shared" si="22"/>
        <v>14</v>
      </c>
      <c r="DG32" s="70">
        <f t="shared" si="23"/>
        <v>11</v>
      </c>
      <c r="DH32" s="70">
        <v>0</v>
      </c>
      <c r="DI32" s="70">
        <v>0</v>
      </c>
      <c r="DJ32" s="70">
        <v>0</v>
      </c>
      <c r="DK32" s="70">
        <v>0</v>
      </c>
      <c r="DL32" s="70">
        <v>11</v>
      </c>
      <c r="DM32" s="70">
        <v>0</v>
      </c>
      <c r="DN32" s="70">
        <f t="shared" si="24"/>
        <v>3</v>
      </c>
      <c r="DO32" s="70">
        <v>0</v>
      </c>
      <c r="DP32" s="70">
        <v>0</v>
      </c>
      <c r="DQ32" s="70">
        <v>0</v>
      </c>
      <c r="DR32" s="70">
        <v>0</v>
      </c>
      <c r="DS32" s="70">
        <v>3</v>
      </c>
      <c r="DT32" s="70">
        <v>0</v>
      </c>
      <c r="DU32" s="70">
        <f t="shared" si="25"/>
        <v>215</v>
      </c>
      <c r="DV32" s="70">
        <v>187</v>
      </c>
      <c r="DW32" s="70">
        <v>0</v>
      </c>
      <c r="DX32" s="70">
        <v>28</v>
      </c>
      <c r="DY32" s="70">
        <v>0</v>
      </c>
      <c r="DZ32" s="70">
        <f t="shared" si="26"/>
        <v>43</v>
      </c>
      <c r="EA32" s="70">
        <f t="shared" si="27"/>
        <v>0</v>
      </c>
      <c r="EB32" s="70">
        <v>0</v>
      </c>
      <c r="EC32" s="70">
        <v>0</v>
      </c>
      <c r="ED32" s="70">
        <v>0</v>
      </c>
      <c r="EE32" s="70">
        <v>0</v>
      </c>
      <c r="EF32" s="70">
        <v>0</v>
      </c>
      <c r="EG32" s="70">
        <v>0</v>
      </c>
      <c r="EH32" s="70">
        <f t="shared" si="28"/>
        <v>43</v>
      </c>
      <c r="EI32" s="70">
        <v>0</v>
      </c>
      <c r="EJ32" s="70">
        <v>0</v>
      </c>
      <c r="EK32" s="70">
        <v>43</v>
      </c>
      <c r="EL32" s="70">
        <v>0</v>
      </c>
      <c r="EM32" s="70">
        <v>0</v>
      </c>
      <c r="EN32" s="70">
        <v>0</v>
      </c>
    </row>
    <row r="33" spans="1:144" ht="13.5" customHeight="1" x14ac:dyDescent="0.2">
      <c r="A33" s="68" t="s">
        <v>27</v>
      </c>
      <c r="B33" s="69" t="s">
        <v>78</v>
      </c>
      <c r="C33" s="68" t="s">
        <v>79</v>
      </c>
      <c r="D33" s="70">
        <f t="shared" si="0"/>
        <v>1786</v>
      </c>
      <c r="E33" s="70">
        <f t="shared" si="1"/>
        <v>1367</v>
      </c>
      <c r="F33" s="70">
        <f t="shared" si="2"/>
        <v>1345</v>
      </c>
      <c r="G33" s="70">
        <v>0</v>
      </c>
      <c r="H33" s="70">
        <v>1345</v>
      </c>
      <c r="I33" s="70">
        <v>0</v>
      </c>
      <c r="J33" s="70">
        <v>0</v>
      </c>
      <c r="K33" s="70">
        <v>0</v>
      </c>
      <c r="L33" s="70">
        <v>0</v>
      </c>
      <c r="M33" s="70">
        <f t="shared" si="3"/>
        <v>22</v>
      </c>
      <c r="N33" s="70">
        <v>0</v>
      </c>
      <c r="O33" s="70">
        <v>22</v>
      </c>
      <c r="P33" s="70">
        <v>0</v>
      </c>
      <c r="Q33" s="70">
        <v>0</v>
      </c>
      <c r="R33" s="70">
        <v>0</v>
      </c>
      <c r="S33" s="70">
        <v>0</v>
      </c>
      <c r="T33" s="70">
        <f t="shared" si="4"/>
        <v>230</v>
      </c>
      <c r="U33" s="70">
        <f t="shared" si="5"/>
        <v>183</v>
      </c>
      <c r="V33" s="70">
        <v>0</v>
      </c>
      <c r="W33" s="70">
        <v>0</v>
      </c>
      <c r="X33" s="70">
        <v>115</v>
      </c>
      <c r="Y33" s="70">
        <v>0</v>
      </c>
      <c r="Z33" s="70">
        <v>0</v>
      </c>
      <c r="AA33" s="70">
        <v>68</v>
      </c>
      <c r="AB33" s="70">
        <f t="shared" si="6"/>
        <v>47</v>
      </c>
      <c r="AC33" s="70">
        <v>0</v>
      </c>
      <c r="AD33" s="70">
        <v>0</v>
      </c>
      <c r="AE33" s="70">
        <v>47</v>
      </c>
      <c r="AF33" s="70">
        <v>0</v>
      </c>
      <c r="AG33" s="70">
        <v>0</v>
      </c>
      <c r="AH33" s="70">
        <v>0</v>
      </c>
      <c r="AI33" s="70">
        <f t="shared" si="7"/>
        <v>0</v>
      </c>
      <c r="AJ33" s="70">
        <f t="shared" si="8"/>
        <v>0</v>
      </c>
      <c r="AK33" s="70">
        <v>0</v>
      </c>
      <c r="AL33" s="70">
        <v>0</v>
      </c>
      <c r="AM33" s="70">
        <v>0</v>
      </c>
      <c r="AN33" s="70">
        <v>0</v>
      </c>
      <c r="AO33" s="70">
        <v>0</v>
      </c>
      <c r="AP33" s="70">
        <v>0</v>
      </c>
      <c r="AQ33" s="70">
        <f t="shared" si="9"/>
        <v>0</v>
      </c>
      <c r="AR33" s="70">
        <v>0</v>
      </c>
      <c r="AS33" s="70">
        <v>0</v>
      </c>
      <c r="AT33" s="70">
        <v>0</v>
      </c>
      <c r="AU33" s="70">
        <v>0</v>
      </c>
      <c r="AV33" s="70">
        <v>0</v>
      </c>
      <c r="AW33" s="70">
        <v>0</v>
      </c>
      <c r="AX33" s="70">
        <f t="shared" si="10"/>
        <v>0</v>
      </c>
      <c r="AY33" s="70">
        <f t="shared" si="11"/>
        <v>0</v>
      </c>
      <c r="AZ33" s="70">
        <v>0</v>
      </c>
      <c r="BA33" s="70">
        <v>0</v>
      </c>
      <c r="BB33" s="70">
        <v>0</v>
      </c>
      <c r="BC33" s="70">
        <v>0</v>
      </c>
      <c r="BD33" s="70">
        <v>0</v>
      </c>
      <c r="BE33" s="70">
        <v>0</v>
      </c>
      <c r="BF33" s="70">
        <f t="shared" si="12"/>
        <v>0</v>
      </c>
      <c r="BG33" s="70">
        <v>0</v>
      </c>
      <c r="BH33" s="70">
        <v>0</v>
      </c>
      <c r="BI33" s="70">
        <v>0</v>
      </c>
      <c r="BJ33" s="70">
        <v>0</v>
      </c>
      <c r="BK33" s="70">
        <v>0</v>
      </c>
      <c r="BL33" s="70">
        <v>0</v>
      </c>
      <c r="BM33" s="70">
        <f t="shared" si="13"/>
        <v>0</v>
      </c>
      <c r="BN33" s="70">
        <f t="shared" si="14"/>
        <v>0</v>
      </c>
      <c r="BO33" s="70">
        <v>0</v>
      </c>
      <c r="BP33" s="70">
        <v>0</v>
      </c>
      <c r="BQ33" s="70">
        <v>0</v>
      </c>
      <c r="BR33" s="70">
        <v>0</v>
      </c>
      <c r="BS33" s="70">
        <v>0</v>
      </c>
      <c r="BT33" s="70">
        <v>0</v>
      </c>
      <c r="BU33" s="70">
        <f t="shared" si="15"/>
        <v>0</v>
      </c>
      <c r="BV33" s="70">
        <v>0</v>
      </c>
      <c r="BW33" s="70">
        <v>0</v>
      </c>
      <c r="BX33" s="70">
        <v>0</v>
      </c>
      <c r="BY33" s="70">
        <v>0</v>
      </c>
      <c r="BZ33" s="70">
        <v>0</v>
      </c>
      <c r="CA33" s="70">
        <v>0</v>
      </c>
      <c r="CB33" s="70">
        <f t="shared" si="16"/>
        <v>0</v>
      </c>
      <c r="CC33" s="70">
        <f t="shared" si="17"/>
        <v>0</v>
      </c>
      <c r="CD33" s="70">
        <v>0</v>
      </c>
      <c r="CE33" s="70">
        <v>0</v>
      </c>
      <c r="CF33" s="70">
        <v>0</v>
      </c>
      <c r="CG33" s="70">
        <v>0</v>
      </c>
      <c r="CH33" s="70">
        <v>0</v>
      </c>
      <c r="CI33" s="70">
        <v>0</v>
      </c>
      <c r="CJ33" s="70">
        <f t="shared" si="18"/>
        <v>0</v>
      </c>
      <c r="CK33" s="70">
        <v>0</v>
      </c>
      <c r="CL33" s="70">
        <v>0</v>
      </c>
      <c r="CM33" s="70">
        <v>0</v>
      </c>
      <c r="CN33" s="70">
        <v>0</v>
      </c>
      <c r="CO33" s="70">
        <v>0</v>
      </c>
      <c r="CP33" s="70">
        <v>0</v>
      </c>
      <c r="CQ33" s="70">
        <f t="shared" si="19"/>
        <v>0</v>
      </c>
      <c r="CR33" s="70">
        <f t="shared" si="20"/>
        <v>0</v>
      </c>
      <c r="CS33" s="70">
        <v>0</v>
      </c>
      <c r="CT33" s="70">
        <v>0</v>
      </c>
      <c r="CU33" s="70">
        <v>0</v>
      </c>
      <c r="CV33" s="70">
        <v>0</v>
      </c>
      <c r="CW33" s="70">
        <v>0</v>
      </c>
      <c r="CX33" s="70">
        <v>0</v>
      </c>
      <c r="CY33" s="70">
        <f t="shared" si="21"/>
        <v>0</v>
      </c>
      <c r="CZ33" s="70">
        <v>0</v>
      </c>
      <c r="DA33" s="70">
        <v>0</v>
      </c>
      <c r="DB33" s="70">
        <v>0</v>
      </c>
      <c r="DC33" s="70">
        <v>0</v>
      </c>
      <c r="DD33" s="70">
        <v>0</v>
      </c>
      <c r="DE33" s="70">
        <v>0</v>
      </c>
      <c r="DF33" s="70">
        <f t="shared" si="22"/>
        <v>0</v>
      </c>
      <c r="DG33" s="70">
        <f t="shared" si="23"/>
        <v>0</v>
      </c>
      <c r="DH33" s="70">
        <v>0</v>
      </c>
      <c r="DI33" s="70">
        <v>0</v>
      </c>
      <c r="DJ33" s="70">
        <v>0</v>
      </c>
      <c r="DK33" s="70">
        <v>0</v>
      </c>
      <c r="DL33" s="70">
        <v>0</v>
      </c>
      <c r="DM33" s="70">
        <v>0</v>
      </c>
      <c r="DN33" s="70">
        <f t="shared" si="24"/>
        <v>0</v>
      </c>
      <c r="DO33" s="70">
        <v>0</v>
      </c>
      <c r="DP33" s="70">
        <v>0</v>
      </c>
      <c r="DQ33" s="70">
        <v>0</v>
      </c>
      <c r="DR33" s="70">
        <v>0</v>
      </c>
      <c r="DS33" s="70">
        <v>0</v>
      </c>
      <c r="DT33" s="70">
        <v>0</v>
      </c>
      <c r="DU33" s="70">
        <f t="shared" si="25"/>
        <v>189</v>
      </c>
      <c r="DV33" s="70">
        <v>189</v>
      </c>
      <c r="DW33" s="70">
        <v>0</v>
      </c>
      <c r="DX33" s="70">
        <v>0</v>
      </c>
      <c r="DY33" s="70">
        <v>0</v>
      </c>
      <c r="DZ33" s="70">
        <f t="shared" si="26"/>
        <v>0</v>
      </c>
      <c r="EA33" s="70">
        <f t="shared" si="27"/>
        <v>0</v>
      </c>
      <c r="EB33" s="70">
        <v>0</v>
      </c>
      <c r="EC33" s="70">
        <v>0</v>
      </c>
      <c r="ED33" s="70">
        <v>0</v>
      </c>
      <c r="EE33" s="70">
        <v>0</v>
      </c>
      <c r="EF33" s="70">
        <v>0</v>
      </c>
      <c r="EG33" s="70">
        <v>0</v>
      </c>
      <c r="EH33" s="70">
        <f t="shared" si="28"/>
        <v>0</v>
      </c>
      <c r="EI33" s="70">
        <v>0</v>
      </c>
      <c r="EJ33" s="70">
        <v>0</v>
      </c>
      <c r="EK33" s="70">
        <v>0</v>
      </c>
      <c r="EL33" s="70">
        <v>0</v>
      </c>
      <c r="EM33" s="70">
        <v>0</v>
      </c>
      <c r="EN33" s="70">
        <v>0</v>
      </c>
    </row>
    <row r="34" spans="1:144" ht="13.5" customHeight="1" x14ac:dyDescent="0.2">
      <c r="A34" s="68" t="s">
        <v>27</v>
      </c>
      <c r="B34" s="69" t="s">
        <v>80</v>
      </c>
      <c r="C34" s="68" t="s">
        <v>81</v>
      </c>
      <c r="D34" s="70">
        <f t="shared" si="0"/>
        <v>5274</v>
      </c>
      <c r="E34" s="70">
        <f t="shared" si="1"/>
        <v>4422</v>
      </c>
      <c r="F34" s="70">
        <f t="shared" si="2"/>
        <v>4254</v>
      </c>
      <c r="G34" s="70">
        <v>0</v>
      </c>
      <c r="H34" s="70">
        <v>4254</v>
      </c>
      <c r="I34" s="70">
        <v>0</v>
      </c>
      <c r="J34" s="70">
        <v>0</v>
      </c>
      <c r="K34" s="70">
        <v>0</v>
      </c>
      <c r="L34" s="70">
        <v>0</v>
      </c>
      <c r="M34" s="70">
        <f t="shared" si="3"/>
        <v>168</v>
      </c>
      <c r="N34" s="70">
        <v>0</v>
      </c>
      <c r="O34" s="70">
        <v>168</v>
      </c>
      <c r="P34" s="70">
        <v>0</v>
      </c>
      <c r="Q34" s="70">
        <v>0</v>
      </c>
      <c r="R34" s="70">
        <v>0</v>
      </c>
      <c r="S34" s="70">
        <v>0</v>
      </c>
      <c r="T34" s="70">
        <f t="shared" si="4"/>
        <v>434</v>
      </c>
      <c r="U34" s="70">
        <f t="shared" si="5"/>
        <v>346</v>
      </c>
      <c r="V34" s="70">
        <v>0</v>
      </c>
      <c r="W34" s="70">
        <v>0</v>
      </c>
      <c r="X34" s="70">
        <v>151</v>
      </c>
      <c r="Y34" s="70">
        <v>0</v>
      </c>
      <c r="Z34" s="70">
        <v>0</v>
      </c>
      <c r="AA34" s="70">
        <v>195</v>
      </c>
      <c r="AB34" s="70">
        <f t="shared" si="6"/>
        <v>88</v>
      </c>
      <c r="AC34" s="70">
        <v>0</v>
      </c>
      <c r="AD34" s="70">
        <v>0</v>
      </c>
      <c r="AE34" s="70">
        <v>39</v>
      </c>
      <c r="AF34" s="70">
        <v>0</v>
      </c>
      <c r="AG34" s="70">
        <v>0</v>
      </c>
      <c r="AH34" s="70">
        <v>49</v>
      </c>
      <c r="AI34" s="70">
        <f t="shared" si="7"/>
        <v>0</v>
      </c>
      <c r="AJ34" s="70">
        <f t="shared" si="8"/>
        <v>0</v>
      </c>
      <c r="AK34" s="70">
        <v>0</v>
      </c>
      <c r="AL34" s="70">
        <v>0</v>
      </c>
      <c r="AM34" s="70">
        <v>0</v>
      </c>
      <c r="AN34" s="70">
        <v>0</v>
      </c>
      <c r="AO34" s="70">
        <v>0</v>
      </c>
      <c r="AP34" s="70">
        <v>0</v>
      </c>
      <c r="AQ34" s="70">
        <f t="shared" si="9"/>
        <v>0</v>
      </c>
      <c r="AR34" s="70">
        <v>0</v>
      </c>
      <c r="AS34" s="70">
        <v>0</v>
      </c>
      <c r="AT34" s="70">
        <v>0</v>
      </c>
      <c r="AU34" s="70">
        <v>0</v>
      </c>
      <c r="AV34" s="70">
        <v>0</v>
      </c>
      <c r="AW34" s="70">
        <v>0</v>
      </c>
      <c r="AX34" s="70">
        <f t="shared" si="10"/>
        <v>0</v>
      </c>
      <c r="AY34" s="70">
        <f t="shared" si="11"/>
        <v>0</v>
      </c>
      <c r="AZ34" s="70">
        <v>0</v>
      </c>
      <c r="BA34" s="70">
        <v>0</v>
      </c>
      <c r="BB34" s="70">
        <v>0</v>
      </c>
      <c r="BC34" s="70">
        <v>0</v>
      </c>
      <c r="BD34" s="70">
        <v>0</v>
      </c>
      <c r="BE34" s="70">
        <v>0</v>
      </c>
      <c r="BF34" s="70">
        <f t="shared" si="12"/>
        <v>0</v>
      </c>
      <c r="BG34" s="70">
        <v>0</v>
      </c>
      <c r="BH34" s="70">
        <v>0</v>
      </c>
      <c r="BI34" s="70">
        <v>0</v>
      </c>
      <c r="BJ34" s="70">
        <v>0</v>
      </c>
      <c r="BK34" s="70">
        <v>0</v>
      </c>
      <c r="BL34" s="70">
        <v>0</v>
      </c>
      <c r="BM34" s="70">
        <f t="shared" si="13"/>
        <v>0</v>
      </c>
      <c r="BN34" s="70">
        <f t="shared" si="14"/>
        <v>0</v>
      </c>
      <c r="BO34" s="70">
        <v>0</v>
      </c>
      <c r="BP34" s="70">
        <v>0</v>
      </c>
      <c r="BQ34" s="70">
        <v>0</v>
      </c>
      <c r="BR34" s="70">
        <v>0</v>
      </c>
      <c r="BS34" s="70">
        <v>0</v>
      </c>
      <c r="BT34" s="70">
        <v>0</v>
      </c>
      <c r="BU34" s="70">
        <f t="shared" si="15"/>
        <v>0</v>
      </c>
      <c r="BV34" s="70">
        <v>0</v>
      </c>
      <c r="BW34" s="70">
        <v>0</v>
      </c>
      <c r="BX34" s="70">
        <v>0</v>
      </c>
      <c r="BY34" s="70">
        <v>0</v>
      </c>
      <c r="BZ34" s="70">
        <v>0</v>
      </c>
      <c r="CA34" s="70">
        <v>0</v>
      </c>
      <c r="CB34" s="70">
        <f t="shared" si="16"/>
        <v>0</v>
      </c>
      <c r="CC34" s="70">
        <f t="shared" si="17"/>
        <v>0</v>
      </c>
      <c r="CD34" s="70">
        <v>0</v>
      </c>
      <c r="CE34" s="70">
        <v>0</v>
      </c>
      <c r="CF34" s="70">
        <v>0</v>
      </c>
      <c r="CG34" s="70">
        <v>0</v>
      </c>
      <c r="CH34" s="70">
        <v>0</v>
      </c>
      <c r="CI34" s="70">
        <v>0</v>
      </c>
      <c r="CJ34" s="70">
        <f t="shared" si="18"/>
        <v>0</v>
      </c>
      <c r="CK34" s="70">
        <v>0</v>
      </c>
      <c r="CL34" s="70">
        <v>0</v>
      </c>
      <c r="CM34" s="70">
        <v>0</v>
      </c>
      <c r="CN34" s="70">
        <v>0</v>
      </c>
      <c r="CO34" s="70">
        <v>0</v>
      </c>
      <c r="CP34" s="70">
        <v>0</v>
      </c>
      <c r="CQ34" s="70">
        <f t="shared" si="19"/>
        <v>231</v>
      </c>
      <c r="CR34" s="70">
        <f t="shared" si="20"/>
        <v>231</v>
      </c>
      <c r="CS34" s="70">
        <v>0</v>
      </c>
      <c r="CT34" s="70">
        <v>0</v>
      </c>
      <c r="CU34" s="70">
        <v>0</v>
      </c>
      <c r="CV34" s="70">
        <v>231</v>
      </c>
      <c r="CW34" s="70">
        <v>0</v>
      </c>
      <c r="CX34" s="70">
        <v>0</v>
      </c>
      <c r="CY34" s="70">
        <f t="shared" si="21"/>
        <v>0</v>
      </c>
      <c r="CZ34" s="70">
        <v>0</v>
      </c>
      <c r="DA34" s="70">
        <v>0</v>
      </c>
      <c r="DB34" s="70">
        <v>0</v>
      </c>
      <c r="DC34" s="70">
        <v>0</v>
      </c>
      <c r="DD34" s="70">
        <v>0</v>
      </c>
      <c r="DE34" s="70">
        <v>0</v>
      </c>
      <c r="DF34" s="70">
        <f t="shared" si="22"/>
        <v>0</v>
      </c>
      <c r="DG34" s="70">
        <f t="shared" si="23"/>
        <v>0</v>
      </c>
      <c r="DH34" s="70">
        <v>0</v>
      </c>
      <c r="DI34" s="70">
        <v>0</v>
      </c>
      <c r="DJ34" s="70">
        <v>0</v>
      </c>
      <c r="DK34" s="70">
        <v>0</v>
      </c>
      <c r="DL34" s="70">
        <v>0</v>
      </c>
      <c r="DM34" s="70">
        <v>0</v>
      </c>
      <c r="DN34" s="70">
        <f t="shared" si="24"/>
        <v>0</v>
      </c>
      <c r="DO34" s="70">
        <v>0</v>
      </c>
      <c r="DP34" s="70">
        <v>0</v>
      </c>
      <c r="DQ34" s="70">
        <v>0</v>
      </c>
      <c r="DR34" s="70">
        <v>0</v>
      </c>
      <c r="DS34" s="70">
        <v>0</v>
      </c>
      <c r="DT34" s="70">
        <v>0</v>
      </c>
      <c r="DU34" s="70">
        <f t="shared" si="25"/>
        <v>0</v>
      </c>
      <c r="DV34" s="70">
        <v>0</v>
      </c>
      <c r="DW34" s="70">
        <v>0</v>
      </c>
      <c r="DX34" s="70">
        <v>0</v>
      </c>
      <c r="DY34" s="70">
        <v>0</v>
      </c>
      <c r="DZ34" s="70">
        <f t="shared" si="26"/>
        <v>187</v>
      </c>
      <c r="EA34" s="70">
        <f t="shared" si="27"/>
        <v>0</v>
      </c>
      <c r="EB34" s="70">
        <v>0</v>
      </c>
      <c r="EC34" s="70">
        <v>0</v>
      </c>
      <c r="ED34" s="70">
        <v>0</v>
      </c>
      <c r="EE34" s="70">
        <v>0</v>
      </c>
      <c r="EF34" s="70">
        <v>0</v>
      </c>
      <c r="EG34" s="70">
        <v>0</v>
      </c>
      <c r="EH34" s="70">
        <f t="shared" si="28"/>
        <v>187</v>
      </c>
      <c r="EI34" s="70">
        <v>0</v>
      </c>
      <c r="EJ34" s="70">
        <v>0</v>
      </c>
      <c r="EK34" s="70">
        <v>0</v>
      </c>
      <c r="EL34" s="70">
        <v>0</v>
      </c>
      <c r="EM34" s="70">
        <v>187</v>
      </c>
      <c r="EN34" s="70">
        <v>0</v>
      </c>
    </row>
    <row r="35" spans="1:144" ht="13.5" customHeight="1" x14ac:dyDescent="0.2">
      <c r="A35" s="68" t="s">
        <v>27</v>
      </c>
      <c r="B35" s="69" t="s">
        <v>82</v>
      </c>
      <c r="C35" s="68" t="s">
        <v>83</v>
      </c>
      <c r="D35" s="70">
        <f t="shared" si="0"/>
        <v>2905</v>
      </c>
      <c r="E35" s="70">
        <f t="shared" si="1"/>
        <v>2023</v>
      </c>
      <c r="F35" s="70">
        <f t="shared" si="2"/>
        <v>2010</v>
      </c>
      <c r="G35" s="70">
        <v>0</v>
      </c>
      <c r="H35" s="70">
        <v>2010</v>
      </c>
      <c r="I35" s="70">
        <v>0</v>
      </c>
      <c r="J35" s="70">
        <v>0</v>
      </c>
      <c r="K35" s="70">
        <v>0</v>
      </c>
      <c r="L35" s="70">
        <v>0</v>
      </c>
      <c r="M35" s="70">
        <f t="shared" si="3"/>
        <v>13</v>
      </c>
      <c r="N35" s="70">
        <v>0</v>
      </c>
      <c r="O35" s="70">
        <v>13</v>
      </c>
      <c r="P35" s="70">
        <v>0</v>
      </c>
      <c r="Q35" s="70">
        <v>0</v>
      </c>
      <c r="R35" s="70">
        <v>0</v>
      </c>
      <c r="S35" s="70">
        <v>0</v>
      </c>
      <c r="T35" s="70">
        <f t="shared" si="4"/>
        <v>257</v>
      </c>
      <c r="U35" s="70">
        <f t="shared" si="5"/>
        <v>199</v>
      </c>
      <c r="V35" s="70">
        <v>0</v>
      </c>
      <c r="W35" s="70">
        <v>0</v>
      </c>
      <c r="X35" s="70">
        <v>94</v>
      </c>
      <c r="Y35" s="70">
        <v>0</v>
      </c>
      <c r="Z35" s="70">
        <v>0</v>
      </c>
      <c r="AA35" s="70">
        <v>105</v>
      </c>
      <c r="AB35" s="70">
        <f t="shared" si="6"/>
        <v>58</v>
      </c>
      <c r="AC35" s="70">
        <v>0</v>
      </c>
      <c r="AD35" s="70">
        <v>0</v>
      </c>
      <c r="AE35" s="70">
        <v>27</v>
      </c>
      <c r="AF35" s="70">
        <v>0</v>
      </c>
      <c r="AG35" s="70">
        <v>0</v>
      </c>
      <c r="AH35" s="70">
        <v>31</v>
      </c>
      <c r="AI35" s="70">
        <f t="shared" si="7"/>
        <v>63</v>
      </c>
      <c r="AJ35" s="70">
        <f t="shared" si="8"/>
        <v>63</v>
      </c>
      <c r="AK35" s="70">
        <v>0</v>
      </c>
      <c r="AL35" s="70">
        <v>0</v>
      </c>
      <c r="AM35" s="70">
        <v>0</v>
      </c>
      <c r="AN35" s="70">
        <v>63</v>
      </c>
      <c r="AO35" s="70">
        <v>0</v>
      </c>
      <c r="AP35" s="70">
        <v>0</v>
      </c>
      <c r="AQ35" s="70">
        <f t="shared" si="9"/>
        <v>0</v>
      </c>
      <c r="AR35" s="70">
        <v>0</v>
      </c>
      <c r="AS35" s="70">
        <v>0</v>
      </c>
      <c r="AT35" s="70">
        <v>0</v>
      </c>
      <c r="AU35" s="70">
        <v>0</v>
      </c>
      <c r="AV35" s="70">
        <v>0</v>
      </c>
      <c r="AW35" s="70">
        <v>0</v>
      </c>
      <c r="AX35" s="70">
        <f t="shared" si="10"/>
        <v>0</v>
      </c>
      <c r="AY35" s="70">
        <f t="shared" si="11"/>
        <v>0</v>
      </c>
      <c r="AZ35" s="70">
        <v>0</v>
      </c>
      <c r="BA35" s="70">
        <v>0</v>
      </c>
      <c r="BB35" s="70">
        <v>0</v>
      </c>
      <c r="BC35" s="70">
        <v>0</v>
      </c>
      <c r="BD35" s="70">
        <v>0</v>
      </c>
      <c r="BE35" s="70">
        <v>0</v>
      </c>
      <c r="BF35" s="70">
        <f t="shared" si="12"/>
        <v>0</v>
      </c>
      <c r="BG35" s="70">
        <v>0</v>
      </c>
      <c r="BH35" s="70">
        <v>0</v>
      </c>
      <c r="BI35" s="70">
        <v>0</v>
      </c>
      <c r="BJ35" s="70">
        <v>0</v>
      </c>
      <c r="BK35" s="70">
        <v>0</v>
      </c>
      <c r="BL35" s="70">
        <v>0</v>
      </c>
      <c r="BM35" s="70">
        <f t="shared" si="13"/>
        <v>0</v>
      </c>
      <c r="BN35" s="70">
        <f t="shared" si="14"/>
        <v>0</v>
      </c>
      <c r="BO35" s="70">
        <v>0</v>
      </c>
      <c r="BP35" s="70">
        <v>0</v>
      </c>
      <c r="BQ35" s="70">
        <v>0</v>
      </c>
      <c r="BR35" s="70">
        <v>0</v>
      </c>
      <c r="BS35" s="70">
        <v>0</v>
      </c>
      <c r="BT35" s="70">
        <v>0</v>
      </c>
      <c r="BU35" s="70">
        <f t="shared" si="15"/>
        <v>0</v>
      </c>
      <c r="BV35" s="70">
        <v>0</v>
      </c>
      <c r="BW35" s="70">
        <v>0</v>
      </c>
      <c r="BX35" s="70">
        <v>0</v>
      </c>
      <c r="BY35" s="70">
        <v>0</v>
      </c>
      <c r="BZ35" s="70">
        <v>0</v>
      </c>
      <c r="CA35" s="70">
        <v>0</v>
      </c>
      <c r="CB35" s="70">
        <f t="shared" si="16"/>
        <v>0</v>
      </c>
      <c r="CC35" s="70">
        <f t="shared" si="17"/>
        <v>0</v>
      </c>
      <c r="CD35" s="70">
        <v>0</v>
      </c>
      <c r="CE35" s="70">
        <v>0</v>
      </c>
      <c r="CF35" s="70">
        <v>0</v>
      </c>
      <c r="CG35" s="70">
        <v>0</v>
      </c>
      <c r="CH35" s="70">
        <v>0</v>
      </c>
      <c r="CI35" s="70">
        <v>0</v>
      </c>
      <c r="CJ35" s="70">
        <f t="shared" si="18"/>
        <v>0</v>
      </c>
      <c r="CK35" s="70">
        <v>0</v>
      </c>
      <c r="CL35" s="70">
        <v>0</v>
      </c>
      <c r="CM35" s="70">
        <v>0</v>
      </c>
      <c r="CN35" s="70">
        <v>0</v>
      </c>
      <c r="CO35" s="70">
        <v>0</v>
      </c>
      <c r="CP35" s="70">
        <v>0</v>
      </c>
      <c r="CQ35" s="70">
        <f t="shared" si="19"/>
        <v>33</v>
      </c>
      <c r="CR35" s="70">
        <f t="shared" si="20"/>
        <v>33</v>
      </c>
      <c r="CS35" s="70">
        <v>0</v>
      </c>
      <c r="CT35" s="70">
        <v>0</v>
      </c>
      <c r="CU35" s="70">
        <v>0</v>
      </c>
      <c r="CV35" s="70">
        <v>33</v>
      </c>
      <c r="CW35" s="70">
        <v>0</v>
      </c>
      <c r="CX35" s="70">
        <v>0</v>
      </c>
      <c r="CY35" s="70">
        <f t="shared" si="21"/>
        <v>0</v>
      </c>
      <c r="CZ35" s="70">
        <v>0</v>
      </c>
      <c r="DA35" s="70">
        <v>0</v>
      </c>
      <c r="DB35" s="70">
        <v>0</v>
      </c>
      <c r="DC35" s="70">
        <v>0</v>
      </c>
      <c r="DD35" s="70">
        <v>0</v>
      </c>
      <c r="DE35" s="70">
        <v>0</v>
      </c>
      <c r="DF35" s="70">
        <f t="shared" si="22"/>
        <v>0</v>
      </c>
      <c r="DG35" s="70">
        <f t="shared" si="23"/>
        <v>0</v>
      </c>
      <c r="DH35" s="70">
        <v>0</v>
      </c>
      <c r="DI35" s="70">
        <v>0</v>
      </c>
      <c r="DJ35" s="70">
        <v>0</v>
      </c>
      <c r="DK35" s="70">
        <v>0</v>
      </c>
      <c r="DL35" s="70">
        <v>0</v>
      </c>
      <c r="DM35" s="70">
        <v>0</v>
      </c>
      <c r="DN35" s="70">
        <f t="shared" si="24"/>
        <v>0</v>
      </c>
      <c r="DO35" s="70">
        <v>0</v>
      </c>
      <c r="DP35" s="70">
        <v>0</v>
      </c>
      <c r="DQ35" s="70">
        <v>0</v>
      </c>
      <c r="DR35" s="70">
        <v>0</v>
      </c>
      <c r="DS35" s="70">
        <v>0</v>
      </c>
      <c r="DT35" s="70">
        <v>0</v>
      </c>
      <c r="DU35" s="70">
        <f t="shared" si="25"/>
        <v>444</v>
      </c>
      <c r="DV35" s="70">
        <v>444</v>
      </c>
      <c r="DW35" s="70">
        <v>0</v>
      </c>
      <c r="DX35" s="70">
        <v>0</v>
      </c>
      <c r="DY35" s="70">
        <v>0</v>
      </c>
      <c r="DZ35" s="70">
        <f t="shared" si="26"/>
        <v>85</v>
      </c>
      <c r="EA35" s="70">
        <f t="shared" si="27"/>
        <v>0</v>
      </c>
      <c r="EB35" s="70">
        <v>0</v>
      </c>
      <c r="EC35" s="70">
        <v>0</v>
      </c>
      <c r="ED35" s="70">
        <v>0</v>
      </c>
      <c r="EE35" s="70">
        <v>0</v>
      </c>
      <c r="EF35" s="70">
        <v>0</v>
      </c>
      <c r="EG35" s="70">
        <v>0</v>
      </c>
      <c r="EH35" s="70">
        <f t="shared" si="28"/>
        <v>85</v>
      </c>
      <c r="EI35" s="70">
        <v>0</v>
      </c>
      <c r="EJ35" s="70">
        <v>0</v>
      </c>
      <c r="EK35" s="70">
        <v>0</v>
      </c>
      <c r="EL35" s="70">
        <v>0</v>
      </c>
      <c r="EM35" s="70">
        <v>85</v>
      </c>
      <c r="EN35" s="70">
        <v>0</v>
      </c>
    </row>
    <row r="36" spans="1:144" ht="13.5" customHeight="1" x14ac:dyDescent="0.2">
      <c r="A36" s="68" t="s">
        <v>27</v>
      </c>
      <c r="B36" s="69" t="s">
        <v>84</v>
      </c>
      <c r="C36" s="68" t="s">
        <v>85</v>
      </c>
      <c r="D36" s="70">
        <f t="shared" si="0"/>
        <v>4887</v>
      </c>
      <c r="E36" s="70">
        <f t="shared" si="1"/>
        <v>4177</v>
      </c>
      <c r="F36" s="70">
        <f t="shared" si="2"/>
        <v>4138</v>
      </c>
      <c r="G36" s="70">
        <v>0</v>
      </c>
      <c r="H36" s="70">
        <v>4138</v>
      </c>
      <c r="I36" s="70">
        <v>0</v>
      </c>
      <c r="J36" s="70">
        <v>0</v>
      </c>
      <c r="K36" s="70">
        <v>0</v>
      </c>
      <c r="L36" s="70">
        <v>0</v>
      </c>
      <c r="M36" s="70">
        <f t="shared" si="3"/>
        <v>39</v>
      </c>
      <c r="N36" s="70">
        <v>0</v>
      </c>
      <c r="O36" s="70">
        <v>39</v>
      </c>
      <c r="P36" s="70">
        <v>0</v>
      </c>
      <c r="Q36" s="70">
        <v>0</v>
      </c>
      <c r="R36" s="70">
        <v>0</v>
      </c>
      <c r="S36" s="70">
        <v>0</v>
      </c>
      <c r="T36" s="70">
        <f t="shared" si="4"/>
        <v>514</v>
      </c>
      <c r="U36" s="70">
        <f t="shared" si="5"/>
        <v>401</v>
      </c>
      <c r="V36" s="70">
        <v>0</v>
      </c>
      <c r="W36" s="70">
        <v>0</v>
      </c>
      <c r="X36" s="70">
        <v>189</v>
      </c>
      <c r="Y36" s="70">
        <v>0</v>
      </c>
      <c r="Z36" s="70">
        <v>0</v>
      </c>
      <c r="AA36" s="70">
        <v>212</v>
      </c>
      <c r="AB36" s="70">
        <f t="shared" si="6"/>
        <v>113</v>
      </c>
      <c r="AC36" s="70">
        <v>0</v>
      </c>
      <c r="AD36" s="70">
        <v>0</v>
      </c>
      <c r="AE36" s="70">
        <v>53</v>
      </c>
      <c r="AF36" s="70">
        <v>0</v>
      </c>
      <c r="AG36" s="70">
        <v>0</v>
      </c>
      <c r="AH36" s="70">
        <v>60</v>
      </c>
      <c r="AI36" s="70">
        <f t="shared" si="7"/>
        <v>0</v>
      </c>
      <c r="AJ36" s="70">
        <f t="shared" si="8"/>
        <v>0</v>
      </c>
      <c r="AK36" s="70">
        <v>0</v>
      </c>
      <c r="AL36" s="70">
        <v>0</v>
      </c>
      <c r="AM36" s="70">
        <v>0</v>
      </c>
      <c r="AN36" s="70">
        <v>0</v>
      </c>
      <c r="AO36" s="70">
        <v>0</v>
      </c>
      <c r="AP36" s="70">
        <v>0</v>
      </c>
      <c r="AQ36" s="70">
        <f t="shared" si="9"/>
        <v>0</v>
      </c>
      <c r="AR36" s="70">
        <v>0</v>
      </c>
      <c r="AS36" s="70">
        <v>0</v>
      </c>
      <c r="AT36" s="70">
        <v>0</v>
      </c>
      <c r="AU36" s="70">
        <v>0</v>
      </c>
      <c r="AV36" s="70">
        <v>0</v>
      </c>
      <c r="AW36" s="70">
        <v>0</v>
      </c>
      <c r="AX36" s="70">
        <f t="shared" si="10"/>
        <v>0</v>
      </c>
      <c r="AY36" s="70">
        <f t="shared" si="11"/>
        <v>0</v>
      </c>
      <c r="AZ36" s="70">
        <v>0</v>
      </c>
      <c r="BA36" s="70">
        <v>0</v>
      </c>
      <c r="BB36" s="70">
        <v>0</v>
      </c>
      <c r="BC36" s="70">
        <v>0</v>
      </c>
      <c r="BD36" s="70">
        <v>0</v>
      </c>
      <c r="BE36" s="70">
        <v>0</v>
      </c>
      <c r="BF36" s="70">
        <f t="shared" si="12"/>
        <v>0</v>
      </c>
      <c r="BG36" s="70">
        <v>0</v>
      </c>
      <c r="BH36" s="70">
        <v>0</v>
      </c>
      <c r="BI36" s="70">
        <v>0</v>
      </c>
      <c r="BJ36" s="70">
        <v>0</v>
      </c>
      <c r="BK36" s="70">
        <v>0</v>
      </c>
      <c r="BL36" s="70">
        <v>0</v>
      </c>
      <c r="BM36" s="70">
        <f t="shared" si="13"/>
        <v>0</v>
      </c>
      <c r="BN36" s="70">
        <f t="shared" si="14"/>
        <v>0</v>
      </c>
      <c r="BO36" s="70">
        <v>0</v>
      </c>
      <c r="BP36" s="70">
        <v>0</v>
      </c>
      <c r="BQ36" s="70">
        <v>0</v>
      </c>
      <c r="BR36" s="70">
        <v>0</v>
      </c>
      <c r="BS36" s="70">
        <v>0</v>
      </c>
      <c r="BT36" s="70">
        <v>0</v>
      </c>
      <c r="BU36" s="70">
        <f t="shared" si="15"/>
        <v>0</v>
      </c>
      <c r="BV36" s="70">
        <v>0</v>
      </c>
      <c r="BW36" s="70">
        <v>0</v>
      </c>
      <c r="BX36" s="70">
        <v>0</v>
      </c>
      <c r="BY36" s="70">
        <v>0</v>
      </c>
      <c r="BZ36" s="70">
        <v>0</v>
      </c>
      <c r="CA36" s="70">
        <v>0</v>
      </c>
      <c r="CB36" s="70">
        <f t="shared" si="16"/>
        <v>0</v>
      </c>
      <c r="CC36" s="70">
        <f t="shared" si="17"/>
        <v>0</v>
      </c>
      <c r="CD36" s="70">
        <v>0</v>
      </c>
      <c r="CE36" s="70">
        <v>0</v>
      </c>
      <c r="CF36" s="70">
        <v>0</v>
      </c>
      <c r="CG36" s="70">
        <v>0</v>
      </c>
      <c r="CH36" s="70">
        <v>0</v>
      </c>
      <c r="CI36" s="70">
        <v>0</v>
      </c>
      <c r="CJ36" s="70">
        <f t="shared" si="18"/>
        <v>0</v>
      </c>
      <c r="CK36" s="70">
        <v>0</v>
      </c>
      <c r="CL36" s="70">
        <v>0</v>
      </c>
      <c r="CM36" s="70">
        <v>0</v>
      </c>
      <c r="CN36" s="70">
        <v>0</v>
      </c>
      <c r="CO36" s="70">
        <v>0</v>
      </c>
      <c r="CP36" s="70">
        <v>0</v>
      </c>
      <c r="CQ36" s="70">
        <f t="shared" si="19"/>
        <v>0</v>
      </c>
      <c r="CR36" s="70">
        <f t="shared" si="20"/>
        <v>0</v>
      </c>
      <c r="CS36" s="70">
        <v>0</v>
      </c>
      <c r="CT36" s="70">
        <v>0</v>
      </c>
      <c r="CU36" s="70">
        <v>0</v>
      </c>
      <c r="CV36" s="70">
        <v>0</v>
      </c>
      <c r="CW36" s="70">
        <v>0</v>
      </c>
      <c r="CX36" s="70">
        <v>0</v>
      </c>
      <c r="CY36" s="70">
        <f t="shared" si="21"/>
        <v>0</v>
      </c>
      <c r="CZ36" s="70">
        <v>0</v>
      </c>
      <c r="DA36" s="70">
        <v>0</v>
      </c>
      <c r="DB36" s="70">
        <v>0</v>
      </c>
      <c r="DC36" s="70">
        <v>0</v>
      </c>
      <c r="DD36" s="70">
        <v>0</v>
      </c>
      <c r="DE36" s="70">
        <v>0</v>
      </c>
      <c r="DF36" s="70">
        <f t="shared" si="22"/>
        <v>0</v>
      </c>
      <c r="DG36" s="70">
        <f t="shared" si="23"/>
        <v>0</v>
      </c>
      <c r="DH36" s="70">
        <v>0</v>
      </c>
      <c r="DI36" s="70">
        <v>0</v>
      </c>
      <c r="DJ36" s="70">
        <v>0</v>
      </c>
      <c r="DK36" s="70">
        <v>0</v>
      </c>
      <c r="DL36" s="70">
        <v>0</v>
      </c>
      <c r="DM36" s="70">
        <v>0</v>
      </c>
      <c r="DN36" s="70">
        <f t="shared" si="24"/>
        <v>0</v>
      </c>
      <c r="DO36" s="70">
        <v>0</v>
      </c>
      <c r="DP36" s="70">
        <v>0</v>
      </c>
      <c r="DQ36" s="70">
        <v>0</v>
      </c>
      <c r="DR36" s="70">
        <v>0</v>
      </c>
      <c r="DS36" s="70">
        <v>0</v>
      </c>
      <c r="DT36" s="70">
        <v>0</v>
      </c>
      <c r="DU36" s="70">
        <f t="shared" si="25"/>
        <v>99</v>
      </c>
      <c r="DV36" s="70">
        <v>99</v>
      </c>
      <c r="DW36" s="70">
        <v>0</v>
      </c>
      <c r="DX36" s="70">
        <v>0</v>
      </c>
      <c r="DY36" s="70">
        <v>0</v>
      </c>
      <c r="DZ36" s="70">
        <f t="shared" si="26"/>
        <v>97</v>
      </c>
      <c r="EA36" s="70">
        <f t="shared" si="27"/>
        <v>0</v>
      </c>
      <c r="EB36" s="70">
        <v>0</v>
      </c>
      <c r="EC36" s="70">
        <v>0</v>
      </c>
      <c r="ED36" s="70">
        <v>0</v>
      </c>
      <c r="EE36" s="70">
        <v>0</v>
      </c>
      <c r="EF36" s="70">
        <v>0</v>
      </c>
      <c r="EG36" s="70">
        <v>0</v>
      </c>
      <c r="EH36" s="70">
        <f t="shared" si="28"/>
        <v>97</v>
      </c>
      <c r="EI36" s="70">
        <v>0</v>
      </c>
      <c r="EJ36" s="70">
        <v>0</v>
      </c>
      <c r="EK36" s="70">
        <v>0</v>
      </c>
      <c r="EL36" s="70">
        <v>0</v>
      </c>
      <c r="EM36" s="70">
        <v>97</v>
      </c>
      <c r="EN36" s="70">
        <v>0</v>
      </c>
    </row>
    <row r="37" spans="1:144" ht="13.5" customHeight="1" x14ac:dyDescent="0.2">
      <c r="A37" s="68" t="s">
        <v>27</v>
      </c>
      <c r="B37" s="69" t="s">
        <v>86</v>
      </c>
      <c r="C37" s="68" t="s">
        <v>87</v>
      </c>
      <c r="D37" s="70">
        <f t="shared" si="0"/>
        <v>5643</v>
      </c>
      <c r="E37" s="70">
        <f t="shared" si="1"/>
        <v>4135</v>
      </c>
      <c r="F37" s="70">
        <f t="shared" si="2"/>
        <v>4102</v>
      </c>
      <c r="G37" s="70">
        <v>0</v>
      </c>
      <c r="H37" s="70">
        <v>3864</v>
      </c>
      <c r="I37" s="70">
        <v>0</v>
      </c>
      <c r="J37" s="70">
        <v>0</v>
      </c>
      <c r="K37" s="70">
        <v>0</v>
      </c>
      <c r="L37" s="70">
        <v>238</v>
      </c>
      <c r="M37" s="70">
        <f t="shared" si="3"/>
        <v>33</v>
      </c>
      <c r="N37" s="70">
        <v>0</v>
      </c>
      <c r="O37" s="70">
        <v>33</v>
      </c>
      <c r="P37" s="70">
        <v>0</v>
      </c>
      <c r="Q37" s="70">
        <v>0</v>
      </c>
      <c r="R37" s="70">
        <v>0</v>
      </c>
      <c r="S37" s="70">
        <v>0</v>
      </c>
      <c r="T37" s="70">
        <f t="shared" si="4"/>
        <v>82</v>
      </c>
      <c r="U37" s="70">
        <f t="shared" si="5"/>
        <v>82</v>
      </c>
      <c r="V37" s="70">
        <v>0</v>
      </c>
      <c r="W37" s="70">
        <v>0</v>
      </c>
      <c r="X37" s="70">
        <v>0</v>
      </c>
      <c r="Y37" s="70">
        <v>0</v>
      </c>
      <c r="Z37" s="70">
        <v>0</v>
      </c>
      <c r="AA37" s="70">
        <v>82</v>
      </c>
      <c r="AB37" s="70">
        <f t="shared" si="6"/>
        <v>0</v>
      </c>
      <c r="AC37" s="70">
        <v>0</v>
      </c>
      <c r="AD37" s="70">
        <v>0</v>
      </c>
      <c r="AE37" s="70">
        <v>0</v>
      </c>
      <c r="AF37" s="70">
        <v>0</v>
      </c>
      <c r="AG37" s="70">
        <v>0</v>
      </c>
      <c r="AH37" s="70">
        <v>0</v>
      </c>
      <c r="AI37" s="70">
        <f t="shared" si="7"/>
        <v>0</v>
      </c>
      <c r="AJ37" s="70">
        <f t="shared" si="8"/>
        <v>0</v>
      </c>
      <c r="AK37" s="70">
        <v>0</v>
      </c>
      <c r="AL37" s="70">
        <v>0</v>
      </c>
      <c r="AM37" s="70">
        <v>0</v>
      </c>
      <c r="AN37" s="70">
        <v>0</v>
      </c>
      <c r="AO37" s="70">
        <v>0</v>
      </c>
      <c r="AP37" s="70">
        <v>0</v>
      </c>
      <c r="AQ37" s="70">
        <f t="shared" si="9"/>
        <v>0</v>
      </c>
      <c r="AR37" s="70">
        <v>0</v>
      </c>
      <c r="AS37" s="70">
        <v>0</v>
      </c>
      <c r="AT37" s="70">
        <v>0</v>
      </c>
      <c r="AU37" s="70">
        <v>0</v>
      </c>
      <c r="AV37" s="70">
        <v>0</v>
      </c>
      <c r="AW37" s="70">
        <v>0</v>
      </c>
      <c r="AX37" s="70">
        <f t="shared" si="10"/>
        <v>0</v>
      </c>
      <c r="AY37" s="70">
        <f t="shared" si="11"/>
        <v>0</v>
      </c>
      <c r="AZ37" s="70">
        <v>0</v>
      </c>
      <c r="BA37" s="70">
        <v>0</v>
      </c>
      <c r="BB37" s="70">
        <v>0</v>
      </c>
      <c r="BC37" s="70">
        <v>0</v>
      </c>
      <c r="BD37" s="70">
        <v>0</v>
      </c>
      <c r="BE37" s="70">
        <v>0</v>
      </c>
      <c r="BF37" s="70">
        <f t="shared" si="12"/>
        <v>0</v>
      </c>
      <c r="BG37" s="70">
        <v>0</v>
      </c>
      <c r="BH37" s="70">
        <v>0</v>
      </c>
      <c r="BI37" s="70">
        <v>0</v>
      </c>
      <c r="BJ37" s="70">
        <v>0</v>
      </c>
      <c r="BK37" s="70">
        <v>0</v>
      </c>
      <c r="BL37" s="70">
        <v>0</v>
      </c>
      <c r="BM37" s="70">
        <f t="shared" si="13"/>
        <v>0</v>
      </c>
      <c r="BN37" s="70">
        <f t="shared" si="14"/>
        <v>0</v>
      </c>
      <c r="BO37" s="70">
        <v>0</v>
      </c>
      <c r="BP37" s="70">
        <v>0</v>
      </c>
      <c r="BQ37" s="70">
        <v>0</v>
      </c>
      <c r="BR37" s="70">
        <v>0</v>
      </c>
      <c r="BS37" s="70">
        <v>0</v>
      </c>
      <c r="BT37" s="70">
        <v>0</v>
      </c>
      <c r="BU37" s="70">
        <f t="shared" si="15"/>
        <v>0</v>
      </c>
      <c r="BV37" s="70">
        <v>0</v>
      </c>
      <c r="BW37" s="70">
        <v>0</v>
      </c>
      <c r="BX37" s="70">
        <v>0</v>
      </c>
      <c r="BY37" s="70">
        <v>0</v>
      </c>
      <c r="BZ37" s="70">
        <v>0</v>
      </c>
      <c r="CA37" s="70">
        <v>0</v>
      </c>
      <c r="CB37" s="70">
        <f t="shared" si="16"/>
        <v>312</v>
      </c>
      <c r="CC37" s="70">
        <f t="shared" si="17"/>
        <v>312</v>
      </c>
      <c r="CD37" s="70">
        <v>0</v>
      </c>
      <c r="CE37" s="70">
        <v>0</v>
      </c>
      <c r="CF37" s="70">
        <v>0</v>
      </c>
      <c r="CG37" s="70">
        <v>312</v>
      </c>
      <c r="CH37" s="70">
        <v>0</v>
      </c>
      <c r="CI37" s="70">
        <v>0</v>
      </c>
      <c r="CJ37" s="70">
        <f t="shared" si="18"/>
        <v>0</v>
      </c>
      <c r="CK37" s="70">
        <v>0</v>
      </c>
      <c r="CL37" s="70">
        <v>0</v>
      </c>
      <c r="CM37" s="70">
        <v>0</v>
      </c>
      <c r="CN37" s="70">
        <v>0</v>
      </c>
      <c r="CO37" s="70">
        <v>0</v>
      </c>
      <c r="CP37" s="70">
        <v>0</v>
      </c>
      <c r="CQ37" s="70">
        <f t="shared" si="19"/>
        <v>737</v>
      </c>
      <c r="CR37" s="70">
        <f t="shared" si="20"/>
        <v>737</v>
      </c>
      <c r="CS37" s="70">
        <v>0</v>
      </c>
      <c r="CT37" s="70">
        <v>0</v>
      </c>
      <c r="CU37" s="70">
        <v>0</v>
      </c>
      <c r="CV37" s="70">
        <v>737</v>
      </c>
      <c r="CW37" s="70">
        <v>0</v>
      </c>
      <c r="CX37" s="70">
        <v>0</v>
      </c>
      <c r="CY37" s="70">
        <f t="shared" si="21"/>
        <v>0</v>
      </c>
      <c r="CZ37" s="70">
        <v>0</v>
      </c>
      <c r="DA37" s="70">
        <v>0</v>
      </c>
      <c r="DB37" s="70">
        <v>0</v>
      </c>
      <c r="DC37" s="70">
        <v>0</v>
      </c>
      <c r="DD37" s="70">
        <v>0</v>
      </c>
      <c r="DE37" s="70">
        <v>0</v>
      </c>
      <c r="DF37" s="70">
        <f t="shared" si="22"/>
        <v>370</v>
      </c>
      <c r="DG37" s="70">
        <f t="shared" si="23"/>
        <v>370</v>
      </c>
      <c r="DH37" s="70">
        <v>0</v>
      </c>
      <c r="DI37" s="70">
        <v>0</v>
      </c>
      <c r="DJ37" s="70">
        <v>362</v>
      </c>
      <c r="DK37" s="70">
        <v>0</v>
      </c>
      <c r="DL37" s="70">
        <v>8</v>
      </c>
      <c r="DM37" s="70">
        <v>0</v>
      </c>
      <c r="DN37" s="70">
        <f t="shared" si="24"/>
        <v>0</v>
      </c>
      <c r="DO37" s="70">
        <v>0</v>
      </c>
      <c r="DP37" s="70">
        <v>0</v>
      </c>
      <c r="DQ37" s="70">
        <v>0</v>
      </c>
      <c r="DR37" s="70">
        <v>0</v>
      </c>
      <c r="DS37" s="70">
        <v>0</v>
      </c>
      <c r="DT37" s="70">
        <v>0</v>
      </c>
      <c r="DU37" s="70">
        <f t="shared" si="25"/>
        <v>0</v>
      </c>
      <c r="DV37" s="70">
        <v>0</v>
      </c>
      <c r="DW37" s="70">
        <v>0</v>
      </c>
      <c r="DX37" s="70">
        <v>0</v>
      </c>
      <c r="DY37" s="70">
        <v>0</v>
      </c>
      <c r="DZ37" s="70">
        <f t="shared" si="26"/>
        <v>7</v>
      </c>
      <c r="EA37" s="70">
        <f t="shared" si="27"/>
        <v>7</v>
      </c>
      <c r="EB37" s="70">
        <v>0</v>
      </c>
      <c r="EC37" s="70">
        <v>0</v>
      </c>
      <c r="ED37" s="70">
        <v>7</v>
      </c>
      <c r="EE37" s="70">
        <v>0</v>
      </c>
      <c r="EF37" s="70">
        <v>0</v>
      </c>
      <c r="EG37" s="70">
        <v>0</v>
      </c>
      <c r="EH37" s="70">
        <f t="shared" si="28"/>
        <v>0</v>
      </c>
      <c r="EI37" s="70">
        <v>0</v>
      </c>
      <c r="EJ37" s="70">
        <v>0</v>
      </c>
      <c r="EK37" s="70">
        <v>0</v>
      </c>
      <c r="EL37" s="70">
        <v>0</v>
      </c>
      <c r="EM37" s="70">
        <v>0</v>
      </c>
      <c r="EN37" s="70">
        <v>0</v>
      </c>
    </row>
    <row r="38" spans="1:144" ht="13.5" customHeight="1" x14ac:dyDescent="0.2">
      <c r="A38" s="68" t="s">
        <v>27</v>
      </c>
      <c r="B38" s="69" t="s">
        <v>88</v>
      </c>
      <c r="C38" s="68" t="s">
        <v>89</v>
      </c>
      <c r="D38" s="70">
        <f t="shared" si="0"/>
        <v>5565</v>
      </c>
      <c r="E38" s="70">
        <f t="shared" si="1"/>
        <v>4450</v>
      </c>
      <c r="F38" s="70">
        <f t="shared" si="2"/>
        <v>4331</v>
      </c>
      <c r="G38" s="70">
        <v>0</v>
      </c>
      <c r="H38" s="70">
        <v>4331</v>
      </c>
      <c r="I38" s="70">
        <v>0</v>
      </c>
      <c r="J38" s="70">
        <v>0</v>
      </c>
      <c r="K38" s="70">
        <v>0</v>
      </c>
      <c r="L38" s="70">
        <v>0</v>
      </c>
      <c r="M38" s="70">
        <f t="shared" si="3"/>
        <v>119</v>
      </c>
      <c r="N38" s="70">
        <v>0</v>
      </c>
      <c r="O38" s="70">
        <v>119</v>
      </c>
      <c r="P38" s="70">
        <v>0</v>
      </c>
      <c r="Q38" s="70">
        <v>0</v>
      </c>
      <c r="R38" s="70">
        <v>0</v>
      </c>
      <c r="S38" s="70">
        <v>0</v>
      </c>
      <c r="T38" s="70">
        <f t="shared" si="4"/>
        <v>760</v>
      </c>
      <c r="U38" s="70">
        <f t="shared" si="5"/>
        <v>167</v>
      </c>
      <c r="V38" s="70">
        <v>0</v>
      </c>
      <c r="W38" s="70">
        <v>0</v>
      </c>
      <c r="X38" s="70">
        <v>0</v>
      </c>
      <c r="Y38" s="70">
        <v>0</v>
      </c>
      <c r="Z38" s="70">
        <v>9</v>
      </c>
      <c r="AA38" s="70">
        <v>158</v>
      </c>
      <c r="AB38" s="70">
        <f t="shared" si="6"/>
        <v>593</v>
      </c>
      <c r="AC38" s="70">
        <v>0</v>
      </c>
      <c r="AD38" s="70">
        <v>0</v>
      </c>
      <c r="AE38" s="70">
        <v>0</v>
      </c>
      <c r="AF38" s="70">
        <v>0</v>
      </c>
      <c r="AG38" s="70">
        <v>0</v>
      </c>
      <c r="AH38" s="70">
        <v>593</v>
      </c>
      <c r="AI38" s="70">
        <f t="shared" si="7"/>
        <v>0</v>
      </c>
      <c r="AJ38" s="70">
        <f t="shared" si="8"/>
        <v>0</v>
      </c>
      <c r="AK38" s="70">
        <v>0</v>
      </c>
      <c r="AL38" s="70">
        <v>0</v>
      </c>
      <c r="AM38" s="70">
        <v>0</v>
      </c>
      <c r="AN38" s="70">
        <v>0</v>
      </c>
      <c r="AO38" s="70">
        <v>0</v>
      </c>
      <c r="AP38" s="70">
        <v>0</v>
      </c>
      <c r="AQ38" s="70">
        <f t="shared" si="9"/>
        <v>0</v>
      </c>
      <c r="AR38" s="70">
        <v>0</v>
      </c>
      <c r="AS38" s="70">
        <v>0</v>
      </c>
      <c r="AT38" s="70">
        <v>0</v>
      </c>
      <c r="AU38" s="70">
        <v>0</v>
      </c>
      <c r="AV38" s="70">
        <v>0</v>
      </c>
      <c r="AW38" s="70">
        <v>0</v>
      </c>
      <c r="AX38" s="70">
        <f t="shared" si="10"/>
        <v>0</v>
      </c>
      <c r="AY38" s="70">
        <f t="shared" si="11"/>
        <v>0</v>
      </c>
      <c r="AZ38" s="70">
        <v>0</v>
      </c>
      <c r="BA38" s="70">
        <v>0</v>
      </c>
      <c r="BB38" s="70">
        <v>0</v>
      </c>
      <c r="BC38" s="70">
        <v>0</v>
      </c>
      <c r="BD38" s="70">
        <v>0</v>
      </c>
      <c r="BE38" s="70">
        <v>0</v>
      </c>
      <c r="BF38" s="70">
        <f t="shared" si="12"/>
        <v>0</v>
      </c>
      <c r="BG38" s="70">
        <v>0</v>
      </c>
      <c r="BH38" s="70">
        <v>0</v>
      </c>
      <c r="BI38" s="70">
        <v>0</v>
      </c>
      <c r="BJ38" s="70">
        <v>0</v>
      </c>
      <c r="BK38" s="70">
        <v>0</v>
      </c>
      <c r="BL38" s="70">
        <v>0</v>
      </c>
      <c r="BM38" s="70">
        <f t="shared" si="13"/>
        <v>0</v>
      </c>
      <c r="BN38" s="70">
        <f t="shared" si="14"/>
        <v>0</v>
      </c>
      <c r="BO38" s="70">
        <v>0</v>
      </c>
      <c r="BP38" s="70">
        <v>0</v>
      </c>
      <c r="BQ38" s="70">
        <v>0</v>
      </c>
      <c r="BR38" s="70">
        <v>0</v>
      </c>
      <c r="BS38" s="70">
        <v>0</v>
      </c>
      <c r="BT38" s="70">
        <v>0</v>
      </c>
      <c r="BU38" s="70">
        <f t="shared" si="15"/>
        <v>0</v>
      </c>
      <c r="BV38" s="70">
        <v>0</v>
      </c>
      <c r="BW38" s="70">
        <v>0</v>
      </c>
      <c r="BX38" s="70">
        <v>0</v>
      </c>
      <c r="BY38" s="70">
        <v>0</v>
      </c>
      <c r="BZ38" s="70">
        <v>0</v>
      </c>
      <c r="CA38" s="70">
        <v>0</v>
      </c>
      <c r="CB38" s="70">
        <f t="shared" si="16"/>
        <v>0</v>
      </c>
      <c r="CC38" s="70">
        <f t="shared" si="17"/>
        <v>0</v>
      </c>
      <c r="CD38" s="70">
        <v>0</v>
      </c>
      <c r="CE38" s="70">
        <v>0</v>
      </c>
      <c r="CF38" s="70">
        <v>0</v>
      </c>
      <c r="CG38" s="70">
        <v>0</v>
      </c>
      <c r="CH38" s="70">
        <v>0</v>
      </c>
      <c r="CI38" s="70">
        <v>0</v>
      </c>
      <c r="CJ38" s="70">
        <f t="shared" si="18"/>
        <v>0</v>
      </c>
      <c r="CK38" s="70">
        <v>0</v>
      </c>
      <c r="CL38" s="70">
        <v>0</v>
      </c>
      <c r="CM38" s="70">
        <v>0</v>
      </c>
      <c r="CN38" s="70">
        <v>0</v>
      </c>
      <c r="CO38" s="70">
        <v>0</v>
      </c>
      <c r="CP38" s="70">
        <v>0</v>
      </c>
      <c r="CQ38" s="70">
        <f t="shared" si="19"/>
        <v>0</v>
      </c>
      <c r="CR38" s="70">
        <f t="shared" si="20"/>
        <v>0</v>
      </c>
      <c r="CS38" s="70">
        <v>0</v>
      </c>
      <c r="CT38" s="70">
        <v>0</v>
      </c>
      <c r="CU38" s="70">
        <v>0</v>
      </c>
      <c r="CV38" s="70">
        <v>0</v>
      </c>
      <c r="CW38" s="70">
        <v>0</v>
      </c>
      <c r="CX38" s="70">
        <v>0</v>
      </c>
      <c r="CY38" s="70">
        <f t="shared" si="21"/>
        <v>0</v>
      </c>
      <c r="CZ38" s="70">
        <v>0</v>
      </c>
      <c r="DA38" s="70">
        <v>0</v>
      </c>
      <c r="DB38" s="70">
        <v>0</v>
      </c>
      <c r="DC38" s="70">
        <v>0</v>
      </c>
      <c r="DD38" s="70">
        <v>0</v>
      </c>
      <c r="DE38" s="70">
        <v>0</v>
      </c>
      <c r="DF38" s="70">
        <f t="shared" si="22"/>
        <v>0</v>
      </c>
      <c r="DG38" s="70">
        <f t="shared" si="23"/>
        <v>0</v>
      </c>
      <c r="DH38" s="70">
        <v>0</v>
      </c>
      <c r="DI38" s="70">
        <v>0</v>
      </c>
      <c r="DJ38" s="70">
        <v>0</v>
      </c>
      <c r="DK38" s="70">
        <v>0</v>
      </c>
      <c r="DL38" s="70">
        <v>0</v>
      </c>
      <c r="DM38" s="70">
        <v>0</v>
      </c>
      <c r="DN38" s="70">
        <f t="shared" si="24"/>
        <v>0</v>
      </c>
      <c r="DO38" s="70">
        <v>0</v>
      </c>
      <c r="DP38" s="70">
        <v>0</v>
      </c>
      <c r="DQ38" s="70">
        <v>0</v>
      </c>
      <c r="DR38" s="70">
        <v>0</v>
      </c>
      <c r="DS38" s="70">
        <v>0</v>
      </c>
      <c r="DT38" s="70">
        <v>0</v>
      </c>
      <c r="DU38" s="70">
        <f t="shared" si="25"/>
        <v>355</v>
      </c>
      <c r="DV38" s="70">
        <v>355</v>
      </c>
      <c r="DW38" s="70">
        <v>0</v>
      </c>
      <c r="DX38" s="70">
        <v>0</v>
      </c>
      <c r="DY38" s="70">
        <v>0</v>
      </c>
      <c r="DZ38" s="70">
        <f t="shared" si="26"/>
        <v>0</v>
      </c>
      <c r="EA38" s="70">
        <f t="shared" si="27"/>
        <v>0</v>
      </c>
      <c r="EB38" s="70">
        <v>0</v>
      </c>
      <c r="EC38" s="70">
        <v>0</v>
      </c>
      <c r="ED38" s="70">
        <v>0</v>
      </c>
      <c r="EE38" s="70">
        <v>0</v>
      </c>
      <c r="EF38" s="70">
        <v>0</v>
      </c>
      <c r="EG38" s="70">
        <v>0</v>
      </c>
      <c r="EH38" s="70">
        <f t="shared" si="28"/>
        <v>0</v>
      </c>
      <c r="EI38" s="70">
        <v>0</v>
      </c>
      <c r="EJ38" s="70">
        <v>0</v>
      </c>
      <c r="EK38" s="70">
        <v>0</v>
      </c>
      <c r="EL38" s="70">
        <v>0</v>
      </c>
      <c r="EM38" s="70">
        <v>0</v>
      </c>
      <c r="EN38" s="70">
        <v>0</v>
      </c>
    </row>
    <row r="39" spans="1:144" ht="13.5" customHeight="1" x14ac:dyDescent="0.2">
      <c r="A39" s="68" t="s">
        <v>27</v>
      </c>
      <c r="B39" s="69" t="s">
        <v>90</v>
      </c>
      <c r="C39" s="68" t="s">
        <v>91</v>
      </c>
      <c r="D39" s="70">
        <f t="shared" si="0"/>
        <v>5701</v>
      </c>
      <c r="E39" s="70">
        <f t="shared" si="1"/>
        <v>4607</v>
      </c>
      <c r="F39" s="70">
        <f t="shared" si="2"/>
        <v>4498</v>
      </c>
      <c r="G39" s="70">
        <v>0</v>
      </c>
      <c r="H39" s="70">
        <v>4498</v>
      </c>
      <c r="I39" s="70">
        <v>0</v>
      </c>
      <c r="J39" s="70">
        <v>0</v>
      </c>
      <c r="K39" s="70">
        <v>0</v>
      </c>
      <c r="L39" s="70">
        <v>0</v>
      </c>
      <c r="M39" s="70">
        <f t="shared" si="3"/>
        <v>109</v>
      </c>
      <c r="N39" s="70">
        <v>0</v>
      </c>
      <c r="O39" s="70">
        <v>109</v>
      </c>
      <c r="P39" s="70">
        <v>0</v>
      </c>
      <c r="Q39" s="70">
        <v>0</v>
      </c>
      <c r="R39" s="70">
        <v>0</v>
      </c>
      <c r="S39" s="70">
        <v>0</v>
      </c>
      <c r="T39" s="70">
        <f t="shared" si="4"/>
        <v>0</v>
      </c>
      <c r="U39" s="70">
        <f t="shared" si="5"/>
        <v>0</v>
      </c>
      <c r="V39" s="70">
        <v>0</v>
      </c>
      <c r="W39" s="70">
        <v>0</v>
      </c>
      <c r="X39" s="70">
        <v>0</v>
      </c>
      <c r="Y39" s="70">
        <v>0</v>
      </c>
      <c r="Z39" s="70">
        <v>0</v>
      </c>
      <c r="AA39" s="70">
        <v>0</v>
      </c>
      <c r="AB39" s="70">
        <f t="shared" si="6"/>
        <v>0</v>
      </c>
      <c r="AC39" s="70">
        <v>0</v>
      </c>
      <c r="AD39" s="70">
        <v>0</v>
      </c>
      <c r="AE39" s="70">
        <v>0</v>
      </c>
      <c r="AF39" s="70">
        <v>0</v>
      </c>
      <c r="AG39" s="70">
        <v>0</v>
      </c>
      <c r="AH39" s="70">
        <v>0</v>
      </c>
      <c r="AI39" s="70">
        <f t="shared" si="7"/>
        <v>0</v>
      </c>
      <c r="AJ39" s="70">
        <f t="shared" si="8"/>
        <v>0</v>
      </c>
      <c r="AK39" s="70">
        <v>0</v>
      </c>
      <c r="AL39" s="70">
        <v>0</v>
      </c>
      <c r="AM39" s="70">
        <v>0</v>
      </c>
      <c r="AN39" s="70">
        <v>0</v>
      </c>
      <c r="AO39" s="70">
        <v>0</v>
      </c>
      <c r="AP39" s="70">
        <v>0</v>
      </c>
      <c r="AQ39" s="70">
        <f t="shared" si="9"/>
        <v>0</v>
      </c>
      <c r="AR39" s="70">
        <v>0</v>
      </c>
      <c r="AS39" s="70">
        <v>0</v>
      </c>
      <c r="AT39" s="70">
        <v>0</v>
      </c>
      <c r="AU39" s="70">
        <v>0</v>
      </c>
      <c r="AV39" s="70">
        <v>0</v>
      </c>
      <c r="AW39" s="70">
        <v>0</v>
      </c>
      <c r="AX39" s="70">
        <f t="shared" si="10"/>
        <v>0</v>
      </c>
      <c r="AY39" s="70">
        <f t="shared" si="11"/>
        <v>0</v>
      </c>
      <c r="AZ39" s="70">
        <v>0</v>
      </c>
      <c r="BA39" s="70">
        <v>0</v>
      </c>
      <c r="BB39" s="70">
        <v>0</v>
      </c>
      <c r="BC39" s="70">
        <v>0</v>
      </c>
      <c r="BD39" s="70">
        <v>0</v>
      </c>
      <c r="BE39" s="70">
        <v>0</v>
      </c>
      <c r="BF39" s="70">
        <f t="shared" si="12"/>
        <v>0</v>
      </c>
      <c r="BG39" s="70">
        <v>0</v>
      </c>
      <c r="BH39" s="70">
        <v>0</v>
      </c>
      <c r="BI39" s="70">
        <v>0</v>
      </c>
      <c r="BJ39" s="70">
        <v>0</v>
      </c>
      <c r="BK39" s="70">
        <v>0</v>
      </c>
      <c r="BL39" s="70">
        <v>0</v>
      </c>
      <c r="BM39" s="70">
        <f t="shared" si="13"/>
        <v>0</v>
      </c>
      <c r="BN39" s="70">
        <f t="shared" si="14"/>
        <v>0</v>
      </c>
      <c r="BO39" s="70">
        <v>0</v>
      </c>
      <c r="BP39" s="70">
        <v>0</v>
      </c>
      <c r="BQ39" s="70">
        <v>0</v>
      </c>
      <c r="BR39" s="70">
        <v>0</v>
      </c>
      <c r="BS39" s="70">
        <v>0</v>
      </c>
      <c r="BT39" s="70">
        <v>0</v>
      </c>
      <c r="BU39" s="70">
        <f t="shared" si="15"/>
        <v>0</v>
      </c>
      <c r="BV39" s="70">
        <v>0</v>
      </c>
      <c r="BW39" s="70">
        <v>0</v>
      </c>
      <c r="BX39" s="70">
        <v>0</v>
      </c>
      <c r="BY39" s="70">
        <v>0</v>
      </c>
      <c r="BZ39" s="70">
        <v>0</v>
      </c>
      <c r="CA39" s="70">
        <v>0</v>
      </c>
      <c r="CB39" s="70">
        <f t="shared" si="16"/>
        <v>0</v>
      </c>
      <c r="CC39" s="70">
        <f t="shared" si="17"/>
        <v>0</v>
      </c>
      <c r="CD39" s="70">
        <v>0</v>
      </c>
      <c r="CE39" s="70">
        <v>0</v>
      </c>
      <c r="CF39" s="70">
        <v>0</v>
      </c>
      <c r="CG39" s="70">
        <v>0</v>
      </c>
      <c r="CH39" s="70">
        <v>0</v>
      </c>
      <c r="CI39" s="70">
        <v>0</v>
      </c>
      <c r="CJ39" s="70">
        <f t="shared" si="18"/>
        <v>0</v>
      </c>
      <c r="CK39" s="70">
        <v>0</v>
      </c>
      <c r="CL39" s="70">
        <v>0</v>
      </c>
      <c r="CM39" s="70">
        <v>0</v>
      </c>
      <c r="CN39" s="70">
        <v>0</v>
      </c>
      <c r="CO39" s="70">
        <v>0</v>
      </c>
      <c r="CP39" s="70">
        <v>0</v>
      </c>
      <c r="CQ39" s="70">
        <f t="shared" si="19"/>
        <v>0</v>
      </c>
      <c r="CR39" s="70">
        <f t="shared" si="20"/>
        <v>0</v>
      </c>
      <c r="CS39" s="70">
        <v>0</v>
      </c>
      <c r="CT39" s="70">
        <v>0</v>
      </c>
      <c r="CU39" s="70">
        <v>0</v>
      </c>
      <c r="CV39" s="70">
        <v>0</v>
      </c>
      <c r="CW39" s="70">
        <v>0</v>
      </c>
      <c r="CX39" s="70">
        <v>0</v>
      </c>
      <c r="CY39" s="70">
        <f t="shared" si="21"/>
        <v>0</v>
      </c>
      <c r="CZ39" s="70">
        <v>0</v>
      </c>
      <c r="DA39" s="70">
        <v>0</v>
      </c>
      <c r="DB39" s="70">
        <v>0</v>
      </c>
      <c r="DC39" s="70">
        <v>0</v>
      </c>
      <c r="DD39" s="70">
        <v>0</v>
      </c>
      <c r="DE39" s="70">
        <v>0</v>
      </c>
      <c r="DF39" s="70">
        <f t="shared" si="22"/>
        <v>0</v>
      </c>
      <c r="DG39" s="70">
        <f t="shared" si="23"/>
        <v>0</v>
      </c>
      <c r="DH39" s="70">
        <v>0</v>
      </c>
      <c r="DI39" s="70">
        <v>0</v>
      </c>
      <c r="DJ39" s="70">
        <v>0</v>
      </c>
      <c r="DK39" s="70">
        <v>0</v>
      </c>
      <c r="DL39" s="70">
        <v>0</v>
      </c>
      <c r="DM39" s="70">
        <v>0</v>
      </c>
      <c r="DN39" s="70">
        <f t="shared" si="24"/>
        <v>0</v>
      </c>
      <c r="DO39" s="70">
        <v>0</v>
      </c>
      <c r="DP39" s="70">
        <v>0</v>
      </c>
      <c r="DQ39" s="70">
        <v>0</v>
      </c>
      <c r="DR39" s="70">
        <v>0</v>
      </c>
      <c r="DS39" s="70">
        <v>0</v>
      </c>
      <c r="DT39" s="70">
        <v>0</v>
      </c>
      <c r="DU39" s="70">
        <f t="shared" si="25"/>
        <v>1001</v>
      </c>
      <c r="DV39" s="70">
        <v>0</v>
      </c>
      <c r="DW39" s="70">
        <v>0</v>
      </c>
      <c r="DX39" s="70">
        <v>1001</v>
      </c>
      <c r="DY39" s="70">
        <v>0</v>
      </c>
      <c r="DZ39" s="70">
        <f t="shared" si="26"/>
        <v>93</v>
      </c>
      <c r="EA39" s="70">
        <f t="shared" si="27"/>
        <v>87</v>
      </c>
      <c r="EB39" s="70">
        <v>0</v>
      </c>
      <c r="EC39" s="70">
        <v>0</v>
      </c>
      <c r="ED39" s="70">
        <v>87</v>
      </c>
      <c r="EE39" s="70">
        <v>0</v>
      </c>
      <c r="EF39" s="70">
        <v>0</v>
      </c>
      <c r="EG39" s="70">
        <v>0</v>
      </c>
      <c r="EH39" s="70">
        <f t="shared" si="28"/>
        <v>6</v>
      </c>
      <c r="EI39" s="70">
        <v>0</v>
      </c>
      <c r="EJ39" s="70">
        <v>0</v>
      </c>
      <c r="EK39" s="70">
        <v>0</v>
      </c>
      <c r="EL39" s="70">
        <v>0</v>
      </c>
      <c r="EM39" s="70">
        <v>0</v>
      </c>
      <c r="EN39" s="70">
        <v>6</v>
      </c>
    </row>
    <row r="40" spans="1:144" ht="13.5" customHeight="1" x14ac:dyDescent="0.2">
      <c r="A40" s="68" t="s">
        <v>27</v>
      </c>
      <c r="B40" s="69" t="s">
        <v>92</v>
      </c>
      <c r="C40" s="68" t="s">
        <v>93</v>
      </c>
      <c r="D40" s="70">
        <f t="shared" si="0"/>
        <v>5500</v>
      </c>
      <c r="E40" s="70">
        <f t="shared" si="1"/>
        <v>4706</v>
      </c>
      <c r="F40" s="70">
        <f t="shared" si="2"/>
        <v>4673</v>
      </c>
      <c r="G40" s="70">
        <v>0</v>
      </c>
      <c r="H40" s="70">
        <v>4673</v>
      </c>
      <c r="I40" s="70">
        <v>0</v>
      </c>
      <c r="J40" s="70">
        <v>0</v>
      </c>
      <c r="K40" s="70">
        <v>0</v>
      </c>
      <c r="L40" s="70">
        <v>0</v>
      </c>
      <c r="M40" s="70">
        <f t="shared" si="3"/>
        <v>33</v>
      </c>
      <c r="N40" s="70">
        <v>0</v>
      </c>
      <c r="O40" s="70">
        <v>33</v>
      </c>
      <c r="P40" s="70">
        <v>0</v>
      </c>
      <c r="Q40" s="70">
        <v>0</v>
      </c>
      <c r="R40" s="70">
        <v>0</v>
      </c>
      <c r="S40" s="70">
        <v>0</v>
      </c>
      <c r="T40" s="70">
        <f t="shared" si="4"/>
        <v>165</v>
      </c>
      <c r="U40" s="70">
        <f t="shared" si="5"/>
        <v>19</v>
      </c>
      <c r="V40" s="70">
        <v>0</v>
      </c>
      <c r="W40" s="70">
        <v>0</v>
      </c>
      <c r="X40" s="70">
        <v>0</v>
      </c>
      <c r="Y40" s="70">
        <v>0</v>
      </c>
      <c r="Z40" s="70">
        <v>0</v>
      </c>
      <c r="AA40" s="70">
        <v>19</v>
      </c>
      <c r="AB40" s="70">
        <f t="shared" si="6"/>
        <v>146</v>
      </c>
      <c r="AC40" s="70">
        <v>0</v>
      </c>
      <c r="AD40" s="70">
        <v>0</v>
      </c>
      <c r="AE40" s="70">
        <v>0</v>
      </c>
      <c r="AF40" s="70">
        <v>0</v>
      </c>
      <c r="AG40" s="70">
        <v>0</v>
      </c>
      <c r="AH40" s="70">
        <v>146</v>
      </c>
      <c r="AI40" s="70">
        <f t="shared" si="7"/>
        <v>0</v>
      </c>
      <c r="AJ40" s="70">
        <f t="shared" si="8"/>
        <v>0</v>
      </c>
      <c r="AK40" s="70">
        <v>0</v>
      </c>
      <c r="AL40" s="70">
        <v>0</v>
      </c>
      <c r="AM40" s="70">
        <v>0</v>
      </c>
      <c r="AN40" s="70">
        <v>0</v>
      </c>
      <c r="AO40" s="70">
        <v>0</v>
      </c>
      <c r="AP40" s="70">
        <v>0</v>
      </c>
      <c r="AQ40" s="70">
        <f t="shared" si="9"/>
        <v>0</v>
      </c>
      <c r="AR40" s="70">
        <v>0</v>
      </c>
      <c r="AS40" s="70">
        <v>0</v>
      </c>
      <c r="AT40" s="70">
        <v>0</v>
      </c>
      <c r="AU40" s="70">
        <v>0</v>
      </c>
      <c r="AV40" s="70">
        <v>0</v>
      </c>
      <c r="AW40" s="70">
        <v>0</v>
      </c>
      <c r="AX40" s="70">
        <f t="shared" si="10"/>
        <v>0</v>
      </c>
      <c r="AY40" s="70">
        <f t="shared" si="11"/>
        <v>0</v>
      </c>
      <c r="AZ40" s="70">
        <v>0</v>
      </c>
      <c r="BA40" s="70">
        <v>0</v>
      </c>
      <c r="BB40" s="70">
        <v>0</v>
      </c>
      <c r="BC40" s="70">
        <v>0</v>
      </c>
      <c r="BD40" s="70">
        <v>0</v>
      </c>
      <c r="BE40" s="70">
        <v>0</v>
      </c>
      <c r="BF40" s="70">
        <f t="shared" si="12"/>
        <v>0</v>
      </c>
      <c r="BG40" s="70">
        <v>0</v>
      </c>
      <c r="BH40" s="70">
        <v>0</v>
      </c>
      <c r="BI40" s="70">
        <v>0</v>
      </c>
      <c r="BJ40" s="70">
        <v>0</v>
      </c>
      <c r="BK40" s="70">
        <v>0</v>
      </c>
      <c r="BL40" s="70">
        <v>0</v>
      </c>
      <c r="BM40" s="70">
        <f t="shared" si="13"/>
        <v>0</v>
      </c>
      <c r="BN40" s="70">
        <f t="shared" si="14"/>
        <v>0</v>
      </c>
      <c r="BO40" s="70">
        <v>0</v>
      </c>
      <c r="BP40" s="70">
        <v>0</v>
      </c>
      <c r="BQ40" s="70">
        <v>0</v>
      </c>
      <c r="BR40" s="70">
        <v>0</v>
      </c>
      <c r="BS40" s="70">
        <v>0</v>
      </c>
      <c r="BT40" s="70">
        <v>0</v>
      </c>
      <c r="BU40" s="70">
        <f t="shared" si="15"/>
        <v>0</v>
      </c>
      <c r="BV40" s="70">
        <v>0</v>
      </c>
      <c r="BW40" s="70">
        <v>0</v>
      </c>
      <c r="BX40" s="70">
        <v>0</v>
      </c>
      <c r="BY40" s="70">
        <v>0</v>
      </c>
      <c r="BZ40" s="70">
        <v>0</v>
      </c>
      <c r="CA40" s="70">
        <v>0</v>
      </c>
      <c r="CB40" s="70">
        <f t="shared" si="16"/>
        <v>40</v>
      </c>
      <c r="CC40" s="70">
        <f t="shared" si="17"/>
        <v>0</v>
      </c>
      <c r="CD40" s="70">
        <v>0</v>
      </c>
      <c r="CE40" s="70">
        <v>0</v>
      </c>
      <c r="CF40" s="70">
        <v>0</v>
      </c>
      <c r="CG40" s="70">
        <v>0</v>
      </c>
      <c r="CH40" s="70">
        <v>0</v>
      </c>
      <c r="CI40" s="70">
        <v>0</v>
      </c>
      <c r="CJ40" s="70">
        <f t="shared" si="18"/>
        <v>40</v>
      </c>
      <c r="CK40" s="70">
        <v>0</v>
      </c>
      <c r="CL40" s="70">
        <v>0</v>
      </c>
      <c r="CM40" s="70">
        <v>0</v>
      </c>
      <c r="CN40" s="70">
        <v>0</v>
      </c>
      <c r="CO40" s="70">
        <v>0</v>
      </c>
      <c r="CP40" s="70">
        <v>40</v>
      </c>
      <c r="CQ40" s="70">
        <f t="shared" si="19"/>
        <v>575</v>
      </c>
      <c r="CR40" s="70">
        <f t="shared" si="20"/>
        <v>202</v>
      </c>
      <c r="CS40" s="70">
        <v>0</v>
      </c>
      <c r="CT40" s="70">
        <v>0</v>
      </c>
      <c r="CU40" s="70">
        <v>0</v>
      </c>
      <c r="CV40" s="70">
        <v>194</v>
      </c>
      <c r="CW40" s="70">
        <v>0</v>
      </c>
      <c r="CX40" s="70">
        <v>8</v>
      </c>
      <c r="CY40" s="70">
        <f t="shared" si="21"/>
        <v>373</v>
      </c>
      <c r="CZ40" s="70">
        <v>0</v>
      </c>
      <c r="DA40" s="70">
        <v>0</v>
      </c>
      <c r="DB40" s="70">
        <v>37</v>
      </c>
      <c r="DC40" s="70">
        <v>240</v>
      </c>
      <c r="DD40" s="70">
        <v>5</v>
      </c>
      <c r="DE40" s="70">
        <v>91</v>
      </c>
      <c r="DF40" s="70">
        <f t="shared" si="22"/>
        <v>0</v>
      </c>
      <c r="DG40" s="70">
        <f t="shared" si="23"/>
        <v>0</v>
      </c>
      <c r="DH40" s="70">
        <v>0</v>
      </c>
      <c r="DI40" s="70">
        <v>0</v>
      </c>
      <c r="DJ40" s="70">
        <v>0</v>
      </c>
      <c r="DK40" s="70">
        <v>0</v>
      </c>
      <c r="DL40" s="70">
        <v>0</v>
      </c>
      <c r="DM40" s="70">
        <v>0</v>
      </c>
      <c r="DN40" s="70">
        <f t="shared" si="24"/>
        <v>0</v>
      </c>
      <c r="DO40" s="70">
        <v>0</v>
      </c>
      <c r="DP40" s="70">
        <v>0</v>
      </c>
      <c r="DQ40" s="70">
        <v>0</v>
      </c>
      <c r="DR40" s="70">
        <v>0</v>
      </c>
      <c r="DS40" s="70">
        <v>0</v>
      </c>
      <c r="DT40" s="70">
        <v>0</v>
      </c>
      <c r="DU40" s="70">
        <f t="shared" si="25"/>
        <v>0</v>
      </c>
      <c r="DV40" s="70">
        <v>0</v>
      </c>
      <c r="DW40" s="70">
        <v>0</v>
      </c>
      <c r="DX40" s="70">
        <v>0</v>
      </c>
      <c r="DY40" s="70">
        <v>0</v>
      </c>
      <c r="DZ40" s="70">
        <f t="shared" si="26"/>
        <v>14</v>
      </c>
      <c r="EA40" s="70">
        <f t="shared" si="27"/>
        <v>14</v>
      </c>
      <c r="EB40" s="70">
        <v>0</v>
      </c>
      <c r="EC40" s="70">
        <v>0</v>
      </c>
      <c r="ED40" s="70">
        <v>14</v>
      </c>
      <c r="EE40" s="70">
        <v>0</v>
      </c>
      <c r="EF40" s="70">
        <v>0</v>
      </c>
      <c r="EG40" s="70">
        <v>0</v>
      </c>
      <c r="EH40" s="70">
        <f t="shared" si="28"/>
        <v>0</v>
      </c>
      <c r="EI40" s="70">
        <v>0</v>
      </c>
      <c r="EJ40" s="70">
        <v>0</v>
      </c>
      <c r="EK40" s="70">
        <v>0</v>
      </c>
      <c r="EL40" s="70">
        <v>0</v>
      </c>
      <c r="EM40" s="70">
        <v>0</v>
      </c>
      <c r="EN40" s="70">
        <v>0</v>
      </c>
    </row>
    <row r="41" spans="1:144" ht="13.5" customHeight="1" x14ac:dyDescent="0.2">
      <c r="A41" s="68" t="s">
        <v>27</v>
      </c>
      <c r="B41" s="69" t="s">
        <v>94</v>
      </c>
      <c r="C41" s="68" t="s">
        <v>95</v>
      </c>
      <c r="D41" s="70">
        <f t="shared" si="0"/>
        <v>1960</v>
      </c>
      <c r="E41" s="70">
        <f t="shared" si="1"/>
        <v>1802</v>
      </c>
      <c r="F41" s="70">
        <f t="shared" si="2"/>
        <v>1784</v>
      </c>
      <c r="G41" s="70">
        <v>0</v>
      </c>
      <c r="H41" s="70">
        <v>1784</v>
      </c>
      <c r="I41" s="70">
        <v>0</v>
      </c>
      <c r="J41" s="70">
        <v>0</v>
      </c>
      <c r="K41" s="70">
        <v>0</v>
      </c>
      <c r="L41" s="70">
        <v>0</v>
      </c>
      <c r="M41" s="70">
        <f t="shared" si="3"/>
        <v>18</v>
      </c>
      <c r="N41" s="70">
        <v>0</v>
      </c>
      <c r="O41" s="70">
        <v>18</v>
      </c>
      <c r="P41" s="70">
        <v>0</v>
      </c>
      <c r="Q41" s="70">
        <v>0</v>
      </c>
      <c r="R41" s="70">
        <v>0</v>
      </c>
      <c r="S41" s="70">
        <v>0</v>
      </c>
      <c r="T41" s="70">
        <f t="shared" si="4"/>
        <v>0</v>
      </c>
      <c r="U41" s="70">
        <f t="shared" si="5"/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>
        <f t="shared" si="6"/>
        <v>0</v>
      </c>
      <c r="AC41" s="70">
        <v>0</v>
      </c>
      <c r="AD41" s="70">
        <v>0</v>
      </c>
      <c r="AE41" s="70">
        <v>0</v>
      </c>
      <c r="AF41" s="70">
        <v>0</v>
      </c>
      <c r="AG41" s="70">
        <v>0</v>
      </c>
      <c r="AH41" s="70">
        <v>0</v>
      </c>
      <c r="AI41" s="70">
        <f t="shared" si="7"/>
        <v>0</v>
      </c>
      <c r="AJ41" s="70">
        <f t="shared" si="8"/>
        <v>0</v>
      </c>
      <c r="AK41" s="70">
        <v>0</v>
      </c>
      <c r="AL41" s="70">
        <v>0</v>
      </c>
      <c r="AM41" s="70">
        <v>0</v>
      </c>
      <c r="AN41" s="70">
        <v>0</v>
      </c>
      <c r="AO41" s="70">
        <v>0</v>
      </c>
      <c r="AP41" s="70">
        <v>0</v>
      </c>
      <c r="AQ41" s="70">
        <f t="shared" si="9"/>
        <v>0</v>
      </c>
      <c r="AR41" s="70">
        <v>0</v>
      </c>
      <c r="AS41" s="70">
        <v>0</v>
      </c>
      <c r="AT41" s="70">
        <v>0</v>
      </c>
      <c r="AU41" s="70">
        <v>0</v>
      </c>
      <c r="AV41" s="70">
        <v>0</v>
      </c>
      <c r="AW41" s="70">
        <v>0</v>
      </c>
      <c r="AX41" s="70">
        <f t="shared" si="10"/>
        <v>0</v>
      </c>
      <c r="AY41" s="70">
        <f t="shared" si="11"/>
        <v>0</v>
      </c>
      <c r="AZ41" s="70">
        <v>0</v>
      </c>
      <c r="BA41" s="70">
        <v>0</v>
      </c>
      <c r="BB41" s="70">
        <v>0</v>
      </c>
      <c r="BC41" s="70">
        <v>0</v>
      </c>
      <c r="BD41" s="70">
        <v>0</v>
      </c>
      <c r="BE41" s="70">
        <v>0</v>
      </c>
      <c r="BF41" s="70">
        <f t="shared" si="12"/>
        <v>0</v>
      </c>
      <c r="BG41" s="70">
        <v>0</v>
      </c>
      <c r="BH41" s="70">
        <v>0</v>
      </c>
      <c r="BI41" s="70">
        <v>0</v>
      </c>
      <c r="BJ41" s="70">
        <v>0</v>
      </c>
      <c r="BK41" s="70">
        <v>0</v>
      </c>
      <c r="BL41" s="70">
        <v>0</v>
      </c>
      <c r="BM41" s="70">
        <f t="shared" si="13"/>
        <v>0</v>
      </c>
      <c r="BN41" s="70">
        <f t="shared" si="14"/>
        <v>0</v>
      </c>
      <c r="BO41" s="70">
        <v>0</v>
      </c>
      <c r="BP41" s="70">
        <v>0</v>
      </c>
      <c r="BQ41" s="70">
        <v>0</v>
      </c>
      <c r="BR41" s="70">
        <v>0</v>
      </c>
      <c r="BS41" s="70">
        <v>0</v>
      </c>
      <c r="BT41" s="70">
        <v>0</v>
      </c>
      <c r="BU41" s="70">
        <f t="shared" si="15"/>
        <v>0</v>
      </c>
      <c r="BV41" s="70">
        <v>0</v>
      </c>
      <c r="BW41" s="70">
        <v>0</v>
      </c>
      <c r="BX41" s="70">
        <v>0</v>
      </c>
      <c r="BY41" s="70">
        <v>0</v>
      </c>
      <c r="BZ41" s="70">
        <v>0</v>
      </c>
      <c r="CA41" s="70">
        <v>0</v>
      </c>
      <c r="CB41" s="70">
        <f t="shared" si="16"/>
        <v>0</v>
      </c>
      <c r="CC41" s="70">
        <f t="shared" si="17"/>
        <v>0</v>
      </c>
      <c r="CD41" s="70">
        <v>0</v>
      </c>
      <c r="CE41" s="70">
        <v>0</v>
      </c>
      <c r="CF41" s="70">
        <v>0</v>
      </c>
      <c r="CG41" s="70">
        <v>0</v>
      </c>
      <c r="CH41" s="70">
        <v>0</v>
      </c>
      <c r="CI41" s="70">
        <v>0</v>
      </c>
      <c r="CJ41" s="70">
        <f t="shared" si="18"/>
        <v>0</v>
      </c>
      <c r="CK41" s="70">
        <v>0</v>
      </c>
      <c r="CL41" s="70">
        <v>0</v>
      </c>
      <c r="CM41" s="70">
        <v>0</v>
      </c>
      <c r="CN41" s="70">
        <v>0</v>
      </c>
      <c r="CO41" s="70">
        <v>0</v>
      </c>
      <c r="CP41" s="70">
        <v>0</v>
      </c>
      <c r="CQ41" s="70">
        <f t="shared" si="19"/>
        <v>142</v>
      </c>
      <c r="CR41" s="70">
        <f t="shared" si="20"/>
        <v>136</v>
      </c>
      <c r="CS41" s="70">
        <v>0</v>
      </c>
      <c r="CT41" s="70">
        <v>0</v>
      </c>
      <c r="CU41" s="70">
        <v>58</v>
      </c>
      <c r="CV41" s="70">
        <v>32</v>
      </c>
      <c r="CW41" s="70">
        <v>3</v>
      </c>
      <c r="CX41" s="70">
        <v>43</v>
      </c>
      <c r="CY41" s="70">
        <f t="shared" si="21"/>
        <v>6</v>
      </c>
      <c r="CZ41" s="70">
        <v>0</v>
      </c>
      <c r="DA41" s="70">
        <v>0</v>
      </c>
      <c r="DB41" s="70">
        <v>0</v>
      </c>
      <c r="DC41" s="70">
        <v>0</v>
      </c>
      <c r="DD41" s="70">
        <v>0</v>
      </c>
      <c r="DE41" s="70">
        <v>6</v>
      </c>
      <c r="DF41" s="70">
        <f t="shared" si="22"/>
        <v>0</v>
      </c>
      <c r="DG41" s="70">
        <f t="shared" si="23"/>
        <v>0</v>
      </c>
      <c r="DH41" s="70">
        <v>0</v>
      </c>
      <c r="DI41" s="70">
        <v>0</v>
      </c>
      <c r="DJ41" s="70">
        <v>0</v>
      </c>
      <c r="DK41" s="70">
        <v>0</v>
      </c>
      <c r="DL41" s="70">
        <v>0</v>
      </c>
      <c r="DM41" s="70">
        <v>0</v>
      </c>
      <c r="DN41" s="70">
        <f t="shared" si="24"/>
        <v>0</v>
      </c>
      <c r="DO41" s="70">
        <v>0</v>
      </c>
      <c r="DP41" s="70">
        <v>0</v>
      </c>
      <c r="DQ41" s="70">
        <v>0</v>
      </c>
      <c r="DR41" s="70">
        <v>0</v>
      </c>
      <c r="DS41" s="70">
        <v>0</v>
      </c>
      <c r="DT41" s="70">
        <v>0</v>
      </c>
      <c r="DU41" s="70">
        <f t="shared" si="25"/>
        <v>1</v>
      </c>
      <c r="DV41" s="70">
        <v>1</v>
      </c>
      <c r="DW41" s="70">
        <v>0</v>
      </c>
      <c r="DX41" s="70">
        <v>0</v>
      </c>
      <c r="DY41" s="70">
        <v>0</v>
      </c>
      <c r="DZ41" s="70">
        <f t="shared" si="26"/>
        <v>15</v>
      </c>
      <c r="EA41" s="70">
        <f t="shared" si="27"/>
        <v>15</v>
      </c>
      <c r="EB41" s="70">
        <v>0</v>
      </c>
      <c r="EC41" s="70">
        <v>0</v>
      </c>
      <c r="ED41" s="70">
        <v>15</v>
      </c>
      <c r="EE41" s="70">
        <v>0</v>
      </c>
      <c r="EF41" s="70">
        <v>0</v>
      </c>
      <c r="EG41" s="70">
        <v>0</v>
      </c>
      <c r="EH41" s="70">
        <f t="shared" si="28"/>
        <v>0</v>
      </c>
      <c r="EI41" s="70">
        <v>0</v>
      </c>
      <c r="EJ41" s="70">
        <v>0</v>
      </c>
      <c r="EK41" s="70">
        <v>0</v>
      </c>
      <c r="EL41" s="70">
        <v>0</v>
      </c>
      <c r="EM41" s="70">
        <v>0</v>
      </c>
      <c r="EN41" s="70">
        <v>0</v>
      </c>
    </row>
    <row r="42" spans="1:144" ht="13.5" customHeight="1" x14ac:dyDescent="0.2">
      <c r="A42" s="68" t="s">
        <v>27</v>
      </c>
      <c r="B42" s="69" t="s">
        <v>96</v>
      </c>
      <c r="C42" s="68" t="s">
        <v>97</v>
      </c>
      <c r="D42" s="70">
        <f t="shared" si="0"/>
        <v>1576</v>
      </c>
      <c r="E42" s="70">
        <f t="shared" si="1"/>
        <v>1441</v>
      </c>
      <c r="F42" s="70">
        <f t="shared" si="2"/>
        <v>1436</v>
      </c>
      <c r="G42" s="70">
        <v>0</v>
      </c>
      <c r="H42" s="70">
        <v>1436</v>
      </c>
      <c r="I42" s="70">
        <v>0</v>
      </c>
      <c r="J42" s="70">
        <v>0</v>
      </c>
      <c r="K42" s="70">
        <v>0</v>
      </c>
      <c r="L42" s="70">
        <v>0</v>
      </c>
      <c r="M42" s="70">
        <f t="shared" si="3"/>
        <v>5</v>
      </c>
      <c r="N42" s="70">
        <v>0</v>
      </c>
      <c r="O42" s="70">
        <v>5</v>
      </c>
      <c r="P42" s="70">
        <v>0</v>
      </c>
      <c r="Q42" s="70">
        <v>0</v>
      </c>
      <c r="R42" s="70">
        <v>0</v>
      </c>
      <c r="S42" s="70">
        <v>0</v>
      </c>
      <c r="T42" s="70">
        <f t="shared" si="4"/>
        <v>0</v>
      </c>
      <c r="U42" s="70">
        <f t="shared" si="5"/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>
        <f t="shared" si="6"/>
        <v>0</v>
      </c>
      <c r="AC42" s="70">
        <v>0</v>
      </c>
      <c r="AD42" s="70">
        <v>0</v>
      </c>
      <c r="AE42" s="70">
        <v>0</v>
      </c>
      <c r="AF42" s="70">
        <v>0</v>
      </c>
      <c r="AG42" s="70">
        <v>0</v>
      </c>
      <c r="AH42" s="70">
        <v>0</v>
      </c>
      <c r="AI42" s="70">
        <f t="shared" si="7"/>
        <v>0</v>
      </c>
      <c r="AJ42" s="70">
        <f t="shared" si="8"/>
        <v>0</v>
      </c>
      <c r="AK42" s="70">
        <v>0</v>
      </c>
      <c r="AL42" s="70">
        <v>0</v>
      </c>
      <c r="AM42" s="70">
        <v>0</v>
      </c>
      <c r="AN42" s="70">
        <v>0</v>
      </c>
      <c r="AO42" s="70">
        <v>0</v>
      </c>
      <c r="AP42" s="70">
        <v>0</v>
      </c>
      <c r="AQ42" s="70">
        <f t="shared" si="9"/>
        <v>0</v>
      </c>
      <c r="AR42" s="70">
        <v>0</v>
      </c>
      <c r="AS42" s="70">
        <v>0</v>
      </c>
      <c r="AT42" s="70">
        <v>0</v>
      </c>
      <c r="AU42" s="70">
        <v>0</v>
      </c>
      <c r="AV42" s="70">
        <v>0</v>
      </c>
      <c r="AW42" s="70">
        <v>0</v>
      </c>
      <c r="AX42" s="70">
        <f t="shared" si="10"/>
        <v>0</v>
      </c>
      <c r="AY42" s="70">
        <f t="shared" si="11"/>
        <v>0</v>
      </c>
      <c r="AZ42" s="70">
        <v>0</v>
      </c>
      <c r="BA42" s="70">
        <v>0</v>
      </c>
      <c r="BB42" s="70">
        <v>0</v>
      </c>
      <c r="BC42" s="70">
        <v>0</v>
      </c>
      <c r="BD42" s="70">
        <v>0</v>
      </c>
      <c r="BE42" s="70">
        <v>0</v>
      </c>
      <c r="BF42" s="70">
        <f t="shared" si="12"/>
        <v>0</v>
      </c>
      <c r="BG42" s="70">
        <v>0</v>
      </c>
      <c r="BH42" s="70">
        <v>0</v>
      </c>
      <c r="BI42" s="70">
        <v>0</v>
      </c>
      <c r="BJ42" s="70">
        <v>0</v>
      </c>
      <c r="BK42" s="70">
        <v>0</v>
      </c>
      <c r="BL42" s="70">
        <v>0</v>
      </c>
      <c r="BM42" s="70">
        <f t="shared" si="13"/>
        <v>0</v>
      </c>
      <c r="BN42" s="70">
        <f t="shared" si="14"/>
        <v>0</v>
      </c>
      <c r="BO42" s="70">
        <v>0</v>
      </c>
      <c r="BP42" s="70">
        <v>0</v>
      </c>
      <c r="BQ42" s="70">
        <v>0</v>
      </c>
      <c r="BR42" s="70">
        <v>0</v>
      </c>
      <c r="BS42" s="70">
        <v>0</v>
      </c>
      <c r="BT42" s="70">
        <v>0</v>
      </c>
      <c r="BU42" s="70">
        <f t="shared" si="15"/>
        <v>0</v>
      </c>
      <c r="BV42" s="70">
        <v>0</v>
      </c>
      <c r="BW42" s="70">
        <v>0</v>
      </c>
      <c r="BX42" s="70">
        <v>0</v>
      </c>
      <c r="BY42" s="70">
        <v>0</v>
      </c>
      <c r="BZ42" s="70">
        <v>0</v>
      </c>
      <c r="CA42" s="70">
        <v>0</v>
      </c>
      <c r="CB42" s="70">
        <f t="shared" si="16"/>
        <v>0</v>
      </c>
      <c r="CC42" s="70">
        <f t="shared" si="17"/>
        <v>0</v>
      </c>
      <c r="CD42" s="70">
        <v>0</v>
      </c>
      <c r="CE42" s="70">
        <v>0</v>
      </c>
      <c r="CF42" s="70">
        <v>0</v>
      </c>
      <c r="CG42" s="70">
        <v>0</v>
      </c>
      <c r="CH42" s="70">
        <v>0</v>
      </c>
      <c r="CI42" s="70">
        <v>0</v>
      </c>
      <c r="CJ42" s="70">
        <f t="shared" si="18"/>
        <v>0</v>
      </c>
      <c r="CK42" s="70">
        <v>0</v>
      </c>
      <c r="CL42" s="70">
        <v>0</v>
      </c>
      <c r="CM42" s="70">
        <v>0</v>
      </c>
      <c r="CN42" s="70">
        <v>0</v>
      </c>
      <c r="CO42" s="70">
        <v>0</v>
      </c>
      <c r="CP42" s="70">
        <v>0</v>
      </c>
      <c r="CQ42" s="70">
        <f t="shared" si="19"/>
        <v>121</v>
      </c>
      <c r="CR42" s="70">
        <f t="shared" si="20"/>
        <v>121</v>
      </c>
      <c r="CS42" s="70">
        <v>0</v>
      </c>
      <c r="CT42" s="70">
        <v>0</v>
      </c>
      <c r="CU42" s="70">
        <v>37</v>
      </c>
      <c r="CV42" s="70">
        <v>25</v>
      </c>
      <c r="CW42" s="70">
        <v>1</v>
      </c>
      <c r="CX42" s="70">
        <v>58</v>
      </c>
      <c r="CY42" s="70">
        <f t="shared" si="21"/>
        <v>0</v>
      </c>
      <c r="CZ42" s="70">
        <v>0</v>
      </c>
      <c r="DA42" s="70">
        <v>0</v>
      </c>
      <c r="DB42" s="70">
        <v>0</v>
      </c>
      <c r="DC42" s="70">
        <v>0</v>
      </c>
      <c r="DD42" s="70">
        <v>0</v>
      </c>
      <c r="DE42" s="70">
        <v>0</v>
      </c>
      <c r="DF42" s="70">
        <f t="shared" si="22"/>
        <v>0</v>
      </c>
      <c r="DG42" s="70">
        <f t="shared" si="23"/>
        <v>0</v>
      </c>
      <c r="DH42" s="70">
        <v>0</v>
      </c>
      <c r="DI42" s="70">
        <v>0</v>
      </c>
      <c r="DJ42" s="70">
        <v>0</v>
      </c>
      <c r="DK42" s="70">
        <v>0</v>
      </c>
      <c r="DL42" s="70">
        <v>0</v>
      </c>
      <c r="DM42" s="70">
        <v>0</v>
      </c>
      <c r="DN42" s="70">
        <f t="shared" si="24"/>
        <v>0</v>
      </c>
      <c r="DO42" s="70">
        <v>0</v>
      </c>
      <c r="DP42" s="70">
        <v>0</v>
      </c>
      <c r="DQ42" s="70">
        <v>0</v>
      </c>
      <c r="DR42" s="70">
        <v>0</v>
      </c>
      <c r="DS42" s="70">
        <v>0</v>
      </c>
      <c r="DT42" s="70">
        <v>0</v>
      </c>
      <c r="DU42" s="70">
        <f t="shared" si="25"/>
        <v>0</v>
      </c>
      <c r="DV42" s="70">
        <v>0</v>
      </c>
      <c r="DW42" s="70">
        <v>0</v>
      </c>
      <c r="DX42" s="70">
        <v>0</v>
      </c>
      <c r="DY42" s="70">
        <v>0</v>
      </c>
      <c r="DZ42" s="70">
        <f t="shared" si="26"/>
        <v>14</v>
      </c>
      <c r="EA42" s="70">
        <f t="shared" si="27"/>
        <v>14</v>
      </c>
      <c r="EB42" s="70">
        <v>0</v>
      </c>
      <c r="EC42" s="70">
        <v>0</v>
      </c>
      <c r="ED42" s="70">
        <v>14</v>
      </c>
      <c r="EE42" s="70">
        <v>0</v>
      </c>
      <c r="EF42" s="70">
        <v>0</v>
      </c>
      <c r="EG42" s="70">
        <v>0</v>
      </c>
      <c r="EH42" s="70">
        <f t="shared" si="28"/>
        <v>0</v>
      </c>
      <c r="EI42" s="70">
        <v>0</v>
      </c>
      <c r="EJ42" s="70">
        <v>0</v>
      </c>
      <c r="EK42" s="70">
        <v>0</v>
      </c>
      <c r="EL42" s="70">
        <v>0</v>
      </c>
      <c r="EM42" s="70">
        <v>0</v>
      </c>
      <c r="EN42" s="70">
        <v>0</v>
      </c>
    </row>
    <row r="43" spans="1:144" ht="13.5" customHeight="1" x14ac:dyDescent="0.2">
      <c r="A43" s="68" t="s">
        <v>27</v>
      </c>
      <c r="B43" s="69" t="s">
        <v>98</v>
      </c>
      <c r="C43" s="68" t="s">
        <v>99</v>
      </c>
      <c r="D43" s="70">
        <f t="shared" si="0"/>
        <v>2012</v>
      </c>
      <c r="E43" s="70">
        <f t="shared" si="1"/>
        <v>1745</v>
      </c>
      <c r="F43" s="70">
        <f t="shared" si="2"/>
        <v>1722</v>
      </c>
      <c r="G43" s="70">
        <v>0</v>
      </c>
      <c r="H43" s="70">
        <v>1722</v>
      </c>
      <c r="I43" s="70">
        <v>0</v>
      </c>
      <c r="J43" s="70">
        <v>0</v>
      </c>
      <c r="K43" s="70">
        <v>0</v>
      </c>
      <c r="L43" s="70">
        <v>0</v>
      </c>
      <c r="M43" s="70">
        <f t="shared" si="3"/>
        <v>23</v>
      </c>
      <c r="N43" s="70">
        <v>0</v>
      </c>
      <c r="O43" s="70">
        <v>23</v>
      </c>
      <c r="P43" s="70">
        <v>0</v>
      </c>
      <c r="Q43" s="70">
        <v>0</v>
      </c>
      <c r="R43" s="70">
        <v>0</v>
      </c>
      <c r="S43" s="70">
        <v>0</v>
      </c>
      <c r="T43" s="70">
        <f t="shared" si="4"/>
        <v>0</v>
      </c>
      <c r="U43" s="70">
        <f t="shared" si="5"/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>
        <f t="shared" si="6"/>
        <v>0</v>
      </c>
      <c r="AC43" s="70">
        <v>0</v>
      </c>
      <c r="AD43" s="70">
        <v>0</v>
      </c>
      <c r="AE43" s="70">
        <v>0</v>
      </c>
      <c r="AF43" s="70">
        <v>0</v>
      </c>
      <c r="AG43" s="70">
        <v>0</v>
      </c>
      <c r="AH43" s="70">
        <v>0</v>
      </c>
      <c r="AI43" s="70">
        <f t="shared" si="7"/>
        <v>0</v>
      </c>
      <c r="AJ43" s="70">
        <f t="shared" si="8"/>
        <v>0</v>
      </c>
      <c r="AK43" s="70">
        <v>0</v>
      </c>
      <c r="AL43" s="70">
        <v>0</v>
      </c>
      <c r="AM43" s="70">
        <v>0</v>
      </c>
      <c r="AN43" s="70">
        <v>0</v>
      </c>
      <c r="AO43" s="70">
        <v>0</v>
      </c>
      <c r="AP43" s="70">
        <v>0</v>
      </c>
      <c r="AQ43" s="70">
        <f t="shared" si="9"/>
        <v>0</v>
      </c>
      <c r="AR43" s="70">
        <v>0</v>
      </c>
      <c r="AS43" s="70">
        <v>0</v>
      </c>
      <c r="AT43" s="70">
        <v>0</v>
      </c>
      <c r="AU43" s="70">
        <v>0</v>
      </c>
      <c r="AV43" s="70">
        <v>0</v>
      </c>
      <c r="AW43" s="70">
        <v>0</v>
      </c>
      <c r="AX43" s="70">
        <f t="shared" si="10"/>
        <v>0</v>
      </c>
      <c r="AY43" s="70">
        <f t="shared" si="11"/>
        <v>0</v>
      </c>
      <c r="AZ43" s="70">
        <v>0</v>
      </c>
      <c r="BA43" s="70">
        <v>0</v>
      </c>
      <c r="BB43" s="70">
        <v>0</v>
      </c>
      <c r="BC43" s="70">
        <v>0</v>
      </c>
      <c r="BD43" s="70">
        <v>0</v>
      </c>
      <c r="BE43" s="70">
        <v>0</v>
      </c>
      <c r="BF43" s="70">
        <f t="shared" si="12"/>
        <v>0</v>
      </c>
      <c r="BG43" s="70">
        <v>0</v>
      </c>
      <c r="BH43" s="70">
        <v>0</v>
      </c>
      <c r="BI43" s="70">
        <v>0</v>
      </c>
      <c r="BJ43" s="70">
        <v>0</v>
      </c>
      <c r="BK43" s="70">
        <v>0</v>
      </c>
      <c r="BL43" s="70">
        <v>0</v>
      </c>
      <c r="BM43" s="70">
        <f t="shared" si="13"/>
        <v>0</v>
      </c>
      <c r="BN43" s="70">
        <f t="shared" si="14"/>
        <v>0</v>
      </c>
      <c r="BO43" s="70">
        <v>0</v>
      </c>
      <c r="BP43" s="70">
        <v>0</v>
      </c>
      <c r="BQ43" s="70">
        <v>0</v>
      </c>
      <c r="BR43" s="70">
        <v>0</v>
      </c>
      <c r="BS43" s="70">
        <v>0</v>
      </c>
      <c r="BT43" s="70">
        <v>0</v>
      </c>
      <c r="BU43" s="70">
        <f t="shared" si="15"/>
        <v>0</v>
      </c>
      <c r="BV43" s="70">
        <v>0</v>
      </c>
      <c r="BW43" s="70">
        <v>0</v>
      </c>
      <c r="BX43" s="70">
        <v>0</v>
      </c>
      <c r="BY43" s="70">
        <v>0</v>
      </c>
      <c r="BZ43" s="70">
        <v>0</v>
      </c>
      <c r="CA43" s="70">
        <v>0</v>
      </c>
      <c r="CB43" s="70">
        <f t="shared" si="16"/>
        <v>0</v>
      </c>
      <c r="CC43" s="70">
        <f t="shared" si="17"/>
        <v>0</v>
      </c>
      <c r="CD43" s="70">
        <v>0</v>
      </c>
      <c r="CE43" s="70">
        <v>0</v>
      </c>
      <c r="CF43" s="70">
        <v>0</v>
      </c>
      <c r="CG43" s="70">
        <v>0</v>
      </c>
      <c r="CH43" s="70">
        <v>0</v>
      </c>
      <c r="CI43" s="70">
        <v>0</v>
      </c>
      <c r="CJ43" s="70">
        <f t="shared" si="18"/>
        <v>0</v>
      </c>
      <c r="CK43" s="70">
        <v>0</v>
      </c>
      <c r="CL43" s="70">
        <v>0</v>
      </c>
      <c r="CM43" s="70">
        <v>0</v>
      </c>
      <c r="CN43" s="70">
        <v>0</v>
      </c>
      <c r="CO43" s="70">
        <v>0</v>
      </c>
      <c r="CP43" s="70">
        <v>0</v>
      </c>
      <c r="CQ43" s="70">
        <f t="shared" si="19"/>
        <v>255</v>
      </c>
      <c r="CR43" s="70">
        <f t="shared" si="20"/>
        <v>253</v>
      </c>
      <c r="CS43" s="70">
        <v>0</v>
      </c>
      <c r="CT43" s="70">
        <v>0</v>
      </c>
      <c r="CU43" s="70">
        <v>70</v>
      </c>
      <c r="CV43" s="70">
        <v>108</v>
      </c>
      <c r="CW43" s="70">
        <v>5</v>
      </c>
      <c r="CX43" s="70">
        <v>70</v>
      </c>
      <c r="CY43" s="70">
        <f t="shared" si="21"/>
        <v>2</v>
      </c>
      <c r="CZ43" s="70">
        <v>0</v>
      </c>
      <c r="DA43" s="70">
        <v>0</v>
      </c>
      <c r="DB43" s="70">
        <v>1</v>
      </c>
      <c r="DC43" s="70">
        <v>0</v>
      </c>
      <c r="DD43" s="70">
        <v>0</v>
      </c>
      <c r="DE43" s="70">
        <v>1</v>
      </c>
      <c r="DF43" s="70">
        <f t="shared" si="22"/>
        <v>0</v>
      </c>
      <c r="DG43" s="70">
        <f t="shared" si="23"/>
        <v>0</v>
      </c>
      <c r="DH43" s="70">
        <v>0</v>
      </c>
      <c r="DI43" s="70">
        <v>0</v>
      </c>
      <c r="DJ43" s="70">
        <v>0</v>
      </c>
      <c r="DK43" s="70">
        <v>0</v>
      </c>
      <c r="DL43" s="70">
        <v>0</v>
      </c>
      <c r="DM43" s="70">
        <v>0</v>
      </c>
      <c r="DN43" s="70">
        <f t="shared" si="24"/>
        <v>0</v>
      </c>
      <c r="DO43" s="70">
        <v>0</v>
      </c>
      <c r="DP43" s="70">
        <v>0</v>
      </c>
      <c r="DQ43" s="70">
        <v>0</v>
      </c>
      <c r="DR43" s="70">
        <v>0</v>
      </c>
      <c r="DS43" s="70">
        <v>0</v>
      </c>
      <c r="DT43" s="70">
        <v>0</v>
      </c>
      <c r="DU43" s="70">
        <f t="shared" si="25"/>
        <v>0</v>
      </c>
      <c r="DV43" s="70">
        <v>0</v>
      </c>
      <c r="DW43" s="70">
        <v>0</v>
      </c>
      <c r="DX43" s="70">
        <v>0</v>
      </c>
      <c r="DY43" s="70">
        <v>0</v>
      </c>
      <c r="DZ43" s="70">
        <f t="shared" si="26"/>
        <v>12</v>
      </c>
      <c r="EA43" s="70">
        <f t="shared" si="27"/>
        <v>12</v>
      </c>
      <c r="EB43" s="70">
        <v>0</v>
      </c>
      <c r="EC43" s="70">
        <v>0</v>
      </c>
      <c r="ED43" s="70">
        <v>12</v>
      </c>
      <c r="EE43" s="70">
        <v>0</v>
      </c>
      <c r="EF43" s="70">
        <v>0</v>
      </c>
      <c r="EG43" s="70">
        <v>0</v>
      </c>
      <c r="EH43" s="70">
        <f t="shared" si="28"/>
        <v>0</v>
      </c>
      <c r="EI43" s="70">
        <v>0</v>
      </c>
      <c r="EJ43" s="70">
        <v>0</v>
      </c>
      <c r="EK43" s="70">
        <v>0</v>
      </c>
      <c r="EL43" s="70">
        <v>0</v>
      </c>
      <c r="EM43" s="70">
        <v>0</v>
      </c>
      <c r="EN43" s="70">
        <v>0</v>
      </c>
    </row>
    <row r="44" spans="1:144" ht="13.5" customHeight="1" x14ac:dyDescent="0.2">
      <c r="A44" s="68" t="s">
        <v>27</v>
      </c>
      <c r="B44" s="69" t="s">
        <v>100</v>
      </c>
      <c r="C44" s="68" t="s">
        <v>101</v>
      </c>
      <c r="D44" s="70">
        <f t="shared" si="0"/>
        <v>621</v>
      </c>
      <c r="E44" s="70">
        <f t="shared" si="1"/>
        <v>524</v>
      </c>
      <c r="F44" s="70">
        <f t="shared" si="2"/>
        <v>524</v>
      </c>
      <c r="G44" s="70">
        <v>0</v>
      </c>
      <c r="H44" s="70">
        <v>524</v>
      </c>
      <c r="I44" s="70">
        <v>0</v>
      </c>
      <c r="J44" s="70">
        <v>0</v>
      </c>
      <c r="K44" s="70">
        <v>0</v>
      </c>
      <c r="L44" s="70">
        <v>0</v>
      </c>
      <c r="M44" s="70">
        <f t="shared" si="3"/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f t="shared" si="4"/>
        <v>0</v>
      </c>
      <c r="U44" s="70">
        <f t="shared" si="5"/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>
        <f t="shared" si="6"/>
        <v>0</v>
      </c>
      <c r="AC44" s="70">
        <v>0</v>
      </c>
      <c r="AD44" s="70">
        <v>0</v>
      </c>
      <c r="AE44" s="70">
        <v>0</v>
      </c>
      <c r="AF44" s="70">
        <v>0</v>
      </c>
      <c r="AG44" s="70">
        <v>0</v>
      </c>
      <c r="AH44" s="70">
        <v>0</v>
      </c>
      <c r="AI44" s="70">
        <f t="shared" si="7"/>
        <v>0</v>
      </c>
      <c r="AJ44" s="70">
        <f t="shared" si="8"/>
        <v>0</v>
      </c>
      <c r="AK44" s="70">
        <v>0</v>
      </c>
      <c r="AL44" s="70">
        <v>0</v>
      </c>
      <c r="AM44" s="70">
        <v>0</v>
      </c>
      <c r="AN44" s="70">
        <v>0</v>
      </c>
      <c r="AO44" s="70">
        <v>0</v>
      </c>
      <c r="AP44" s="70">
        <v>0</v>
      </c>
      <c r="AQ44" s="70">
        <f t="shared" si="9"/>
        <v>0</v>
      </c>
      <c r="AR44" s="70">
        <v>0</v>
      </c>
      <c r="AS44" s="70">
        <v>0</v>
      </c>
      <c r="AT44" s="70">
        <v>0</v>
      </c>
      <c r="AU44" s="70">
        <v>0</v>
      </c>
      <c r="AV44" s="70">
        <v>0</v>
      </c>
      <c r="AW44" s="70">
        <v>0</v>
      </c>
      <c r="AX44" s="70">
        <f t="shared" si="10"/>
        <v>0</v>
      </c>
      <c r="AY44" s="70">
        <f t="shared" si="11"/>
        <v>0</v>
      </c>
      <c r="AZ44" s="70">
        <v>0</v>
      </c>
      <c r="BA44" s="70">
        <v>0</v>
      </c>
      <c r="BB44" s="70">
        <v>0</v>
      </c>
      <c r="BC44" s="70">
        <v>0</v>
      </c>
      <c r="BD44" s="70">
        <v>0</v>
      </c>
      <c r="BE44" s="70">
        <v>0</v>
      </c>
      <c r="BF44" s="70">
        <f t="shared" si="12"/>
        <v>0</v>
      </c>
      <c r="BG44" s="70">
        <v>0</v>
      </c>
      <c r="BH44" s="70">
        <v>0</v>
      </c>
      <c r="BI44" s="70">
        <v>0</v>
      </c>
      <c r="BJ44" s="70">
        <v>0</v>
      </c>
      <c r="BK44" s="70">
        <v>0</v>
      </c>
      <c r="BL44" s="70">
        <v>0</v>
      </c>
      <c r="BM44" s="70">
        <f t="shared" si="13"/>
        <v>0</v>
      </c>
      <c r="BN44" s="70">
        <f t="shared" si="14"/>
        <v>0</v>
      </c>
      <c r="BO44" s="70">
        <v>0</v>
      </c>
      <c r="BP44" s="70">
        <v>0</v>
      </c>
      <c r="BQ44" s="70">
        <v>0</v>
      </c>
      <c r="BR44" s="70">
        <v>0</v>
      </c>
      <c r="BS44" s="70">
        <v>0</v>
      </c>
      <c r="BT44" s="70">
        <v>0</v>
      </c>
      <c r="BU44" s="70">
        <f t="shared" si="15"/>
        <v>0</v>
      </c>
      <c r="BV44" s="70">
        <v>0</v>
      </c>
      <c r="BW44" s="70">
        <v>0</v>
      </c>
      <c r="BX44" s="70">
        <v>0</v>
      </c>
      <c r="BY44" s="70">
        <v>0</v>
      </c>
      <c r="BZ44" s="70">
        <v>0</v>
      </c>
      <c r="CA44" s="70">
        <v>0</v>
      </c>
      <c r="CB44" s="70">
        <f t="shared" si="16"/>
        <v>0</v>
      </c>
      <c r="CC44" s="70">
        <f t="shared" si="17"/>
        <v>0</v>
      </c>
      <c r="CD44" s="70">
        <v>0</v>
      </c>
      <c r="CE44" s="70">
        <v>0</v>
      </c>
      <c r="CF44" s="70">
        <v>0</v>
      </c>
      <c r="CG44" s="70">
        <v>0</v>
      </c>
      <c r="CH44" s="70">
        <v>0</v>
      </c>
      <c r="CI44" s="70">
        <v>0</v>
      </c>
      <c r="CJ44" s="70">
        <f t="shared" si="18"/>
        <v>0</v>
      </c>
      <c r="CK44" s="70">
        <v>0</v>
      </c>
      <c r="CL44" s="70">
        <v>0</v>
      </c>
      <c r="CM44" s="70">
        <v>0</v>
      </c>
      <c r="CN44" s="70">
        <v>0</v>
      </c>
      <c r="CO44" s="70">
        <v>0</v>
      </c>
      <c r="CP44" s="70">
        <v>0</v>
      </c>
      <c r="CQ44" s="70">
        <f t="shared" si="19"/>
        <v>86</v>
      </c>
      <c r="CR44" s="70">
        <f t="shared" si="20"/>
        <v>86</v>
      </c>
      <c r="CS44" s="70">
        <v>0</v>
      </c>
      <c r="CT44" s="70">
        <v>0</v>
      </c>
      <c r="CU44" s="70">
        <v>26</v>
      </c>
      <c r="CV44" s="70">
        <v>35</v>
      </c>
      <c r="CW44" s="70">
        <v>2</v>
      </c>
      <c r="CX44" s="70">
        <v>23</v>
      </c>
      <c r="CY44" s="70">
        <f t="shared" si="21"/>
        <v>0</v>
      </c>
      <c r="CZ44" s="70">
        <v>0</v>
      </c>
      <c r="DA44" s="70">
        <v>0</v>
      </c>
      <c r="DB44" s="70">
        <v>0</v>
      </c>
      <c r="DC44" s="70">
        <v>0</v>
      </c>
      <c r="DD44" s="70">
        <v>0</v>
      </c>
      <c r="DE44" s="70">
        <v>0</v>
      </c>
      <c r="DF44" s="70">
        <f t="shared" si="22"/>
        <v>0</v>
      </c>
      <c r="DG44" s="70">
        <f t="shared" si="23"/>
        <v>0</v>
      </c>
      <c r="DH44" s="70">
        <v>0</v>
      </c>
      <c r="DI44" s="70">
        <v>0</v>
      </c>
      <c r="DJ44" s="70">
        <v>0</v>
      </c>
      <c r="DK44" s="70">
        <v>0</v>
      </c>
      <c r="DL44" s="70">
        <v>0</v>
      </c>
      <c r="DM44" s="70">
        <v>0</v>
      </c>
      <c r="DN44" s="70">
        <f t="shared" si="24"/>
        <v>0</v>
      </c>
      <c r="DO44" s="70">
        <v>0</v>
      </c>
      <c r="DP44" s="70">
        <v>0</v>
      </c>
      <c r="DQ44" s="70">
        <v>0</v>
      </c>
      <c r="DR44" s="70">
        <v>0</v>
      </c>
      <c r="DS44" s="70">
        <v>0</v>
      </c>
      <c r="DT44" s="70">
        <v>0</v>
      </c>
      <c r="DU44" s="70">
        <f t="shared" si="25"/>
        <v>0</v>
      </c>
      <c r="DV44" s="70">
        <v>0</v>
      </c>
      <c r="DW44" s="70">
        <v>0</v>
      </c>
      <c r="DX44" s="70">
        <v>0</v>
      </c>
      <c r="DY44" s="70">
        <v>0</v>
      </c>
      <c r="DZ44" s="70">
        <f t="shared" si="26"/>
        <v>11</v>
      </c>
      <c r="EA44" s="70">
        <f t="shared" si="27"/>
        <v>11</v>
      </c>
      <c r="EB44" s="70">
        <v>0</v>
      </c>
      <c r="EC44" s="70">
        <v>0</v>
      </c>
      <c r="ED44" s="70">
        <v>11</v>
      </c>
      <c r="EE44" s="70">
        <v>0</v>
      </c>
      <c r="EF44" s="70">
        <v>0</v>
      </c>
      <c r="EG44" s="70">
        <v>0</v>
      </c>
      <c r="EH44" s="70">
        <f t="shared" si="28"/>
        <v>0</v>
      </c>
      <c r="EI44" s="70">
        <v>0</v>
      </c>
      <c r="EJ44" s="70">
        <v>0</v>
      </c>
      <c r="EK44" s="70">
        <v>0</v>
      </c>
      <c r="EL44" s="70">
        <v>0</v>
      </c>
      <c r="EM44" s="70">
        <v>0</v>
      </c>
      <c r="EN44" s="70">
        <v>0</v>
      </c>
    </row>
    <row r="45" spans="1:144" ht="13.5" customHeight="1" x14ac:dyDescent="0.2">
      <c r="A45" s="68" t="s">
        <v>27</v>
      </c>
      <c r="B45" s="69" t="s">
        <v>102</v>
      </c>
      <c r="C45" s="68" t="s">
        <v>103</v>
      </c>
      <c r="D45" s="70">
        <f t="shared" si="0"/>
        <v>2100</v>
      </c>
      <c r="E45" s="70">
        <f t="shared" si="1"/>
        <v>1749</v>
      </c>
      <c r="F45" s="70">
        <f t="shared" si="2"/>
        <v>1747</v>
      </c>
      <c r="G45" s="70">
        <v>0</v>
      </c>
      <c r="H45" s="70">
        <v>1747</v>
      </c>
      <c r="I45" s="70">
        <v>0</v>
      </c>
      <c r="J45" s="70">
        <v>0</v>
      </c>
      <c r="K45" s="70">
        <v>0</v>
      </c>
      <c r="L45" s="70">
        <v>0</v>
      </c>
      <c r="M45" s="70">
        <f t="shared" si="3"/>
        <v>2</v>
      </c>
      <c r="N45" s="70">
        <v>0</v>
      </c>
      <c r="O45" s="70">
        <v>2</v>
      </c>
      <c r="P45" s="70">
        <v>0</v>
      </c>
      <c r="Q45" s="70">
        <v>0</v>
      </c>
      <c r="R45" s="70">
        <v>0</v>
      </c>
      <c r="S45" s="70">
        <v>0</v>
      </c>
      <c r="T45" s="70">
        <f t="shared" si="4"/>
        <v>0</v>
      </c>
      <c r="U45" s="70">
        <f t="shared" si="5"/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>
        <f t="shared" si="6"/>
        <v>0</v>
      </c>
      <c r="AC45" s="70">
        <v>0</v>
      </c>
      <c r="AD45" s="70">
        <v>0</v>
      </c>
      <c r="AE45" s="70">
        <v>0</v>
      </c>
      <c r="AF45" s="70">
        <v>0</v>
      </c>
      <c r="AG45" s="70">
        <v>0</v>
      </c>
      <c r="AH45" s="70">
        <v>0</v>
      </c>
      <c r="AI45" s="70">
        <f t="shared" si="7"/>
        <v>0</v>
      </c>
      <c r="AJ45" s="70">
        <f t="shared" si="8"/>
        <v>0</v>
      </c>
      <c r="AK45" s="70">
        <v>0</v>
      </c>
      <c r="AL45" s="70">
        <v>0</v>
      </c>
      <c r="AM45" s="70">
        <v>0</v>
      </c>
      <c r="AN45" s="70">
        <v>0</v>
      </c>
      <c r="AO45" s="70">
        <v>0</v>
      </c>
      <c r="AP45" s="70">
        <v>0</v>
      </c>
      <c r="AQ45" s="70">
        <f t="shared" si="9"/>
        <v>0</v>
      </c>
      <c r="AR45" s="70">
        <v>0</v>
      </c>
      <c r="AS45" s="70">
        <v>0</v>
      </c>
      <c r="AT45" s="70">
        <v>0</v>
      </c>
      <c r="AU45" s="70">
        <v>0</v>
      </c>
      <c r="AV45" s="70">
        <v>0</v>
      </c>
      <c r="AW45" s="70">
        <v>0</v>
      </c>
      <c r="AX45" s="70">
        <f t="shared" si="10"/>
        <v>0</v>
      </c>
      <c r="AY45" s="70">
        <f t="shared" si="11"/>
        <v>0</v>
      </c>
      <c r="AZ45" s="70">
        <v>0</v>
      </c>
      <c r="BA45" s="70">
        <v>0</v>
      </c>
      <c r="BB45" s="70">
        <v>0</v>
      </c>
      <c r="BC45" s="70">
        <v>0</v>
      </c>
      <c r="BD45" s="70">
        <v>0</v>
      </c>
      <c r="BE45" s="70">
        <v>0</v>
      </c>
      <c r="BF45" s="70">
        <f t="shared" si="12"/>
        <v>0</v>
      </c>
      <c r="BG45" s="70">
        <v>0</v>
      </c>
      <c r="BH45" s="70">
        <v>0</v>
      </c>
      <c r="BI45" s="70">
        <v>0</v>
      </c>
      <c r="BJ45" s="70">
        <v>0</v>
      </c>
      <c r="BK45" s="70">
        <v>0</v>
      </c>
      <c r="BL45" s="70">
        <v>0</v>
      </c>
      <c r="BM45" s="70">
        <f t="shared" si="13"/>
        <v>0</v>
      </c>
      <c r="BN45" s="70">
        <f t="shared" si="14"/>
        <v>0</v>
      </c>
      <c r="BO45" s="70">
        <v>0</v>
      </c>
      <c r="BP45" s="70">
        <v>0</v>
      </c>
      <c r="BQ45" s="70">
        <v>0</v>
      </c>
      <c r="BR45" s="70">
        <v>0</v>
      </c>
      <c r="BS45" s="70">
        <v>0</v>
      </c>
      <c r="BT45" s="70">
        <v>0</v>
      </c>
      <c r="BU45" s="70">
        <f t="shared" si="15"/>
        <v>0</v>
      </c>
      <c r="BV45" s="70">
        <v>0</v>
      </c>
      <c r="BW45" s="70">
        <v>0</v>
      </c>
      <c r="BX45" s="70">
        <v>0</v>
      </c>
      <c r="BY45" s="70">
        <v>0</v>
      </c>
      <c r="BZ45" s="70">
        <v>0</v>
      </c>
      <c r="CA45" s="70">
        <v>0</v>
      </c>
      <c r="CB45" s="70">
        <f t="shared" si="16"/>
        <v>0</v>
      </c>
      <c r="CC45" s="70">
        <f t="shared" si="17"/>
        <v>0</v>
      </c>
      <c r="CD45" s="70">
        <v>0</v>
      </c>
      <c r="CE45" s="70">
        <v>0</v>
      </c>
      <c r="CF45" s="70">
        <v>0</v>
      </c>
      <c r="CG45" s="70">
        <v>0</v>
      </c>
      <c r="CH45" s="70">
        <v>0</v>
      </c>
      <c r="CI45" s="70">
        <v>0</v>
      </c>
      <c r="CJ45" s="70">
        <f t="shared" si="18"/>
        <v>0</v>
      </c>
      <c r="CK45" s="70">
        <v>0</v>
      </c>
      <c r="CL45" s="70">
        <v>0</v>
      </c>
      <c r="CM45" s="70">
        <v>0</v>
      </c>
      <c r="CN45" s="70">
        <v>0</v>
      </c>
      <c r="CO45" s="70">
        <v>0</v>
      </c>
      <c r="CP45" s="70">
        <v>0</v>
      </c>
      <c r="CQ45" s="70">
        <f t="shared" si="19"/>
        <v>277</v>
      </c>
      <c r="CR45" s="70">
        <f t="shared" si="20"/>
        <v>277</v>
      </c>
      <c r="CS45" s="70">
        <v>0</v>
      </c>
      <c r="CT45" s="70">
        <v>0</v>
      </c>
      <c r="CU45" s="70">
        <v>61</v>
      </c>
      <c r="CV45" s="70">
        <v>69</v>
      </c>
      <c r="CW45" s="70">
        <v>7</v>
      </c>
      <c r="CX45" s="70">
        <v>140</v>
      </c>
      <c r="CY45" s="70">
        <f t="shared" si="21"/>
        <v>0</v>
      </c>
      <c r="CZ45" s="70">
        <v>0</v>
      </c>
      <c r="DA45" s="70">
        <v>0</v>
      </c>
      <c r="DB45" s="70">
        <v>0</v>
      </c>
      <c r="DC45" s="70">
        <v>0</v>
      </c>
      <c r="DD45" s="70">
        <v>0</v>
      </c>
      <c r="DE45" s="70">
        <v>0</v>
      </c>
      <c r="DF45" s="70">
        <f t="shared" si="22"/>
        <v>0</v>
      </c>
      <c r="DG45" s="70">
        <f t="shared" si="23"/>
        <v>0</v>
      </c>
      <c r="DH45" s="70">
        <v>0</v>
      </c>
      <c r="DI45" s="70">
        <v>0</v>
      </c>
      <c r="DJ45" s="70">
        <v>0</v>
      </c>
      <c r="DK45" s="70">
        <v>0</v>
      </c>
      <c r="DL45" s="70">
        <v>0</v>
      </c>
      <c r="DM45" s="70">
        <v>0</v>
      </c>
      <c r="DN45" s="70">
        <f t="shared" si="24"/>
        <v>0</v>
      </c>
      <c r="DO45" s="70">
        <v>0</v>
      </c>
      <c r="DP45" s="70">
        <v>0</v>
      </c>
      <c r="DQ45" s="70">
        <v>0</v>
      </c>
      <c r="DR45" s="70">
        <v>0</v>
      </c>
      <c r="DS45" s="70">
        <v>0</v>
      </c>
      <c r="DT45" s="70">
        <v>0</v>
      </c>
      <c r="DU45" s="70">
        <f t="shared" si="25"/>
        <v>0</v>
      </c>
      <c r="DV45" s="70">
        <v>0</v>
      </c>
      <c r="DW45" s="70">
        <v>0</v>
      </c>
      <c r="DX45" s="70">
        <v>0</v>
      </c>
      <c r="DY45" s="70">
        <v>0</v>
      </c>
      <c r="DZ45" s="70">
        <f t="shared" si="26"/>
        <v>74</v>
      </c>
      <c r="EA45" s="70">
        <f t="shared" si="27"/>
        <v>3</v>
      </c>
      <c r="EB45" s="70">
        <v>0</v>
      </c>
      <c r="EC45" s="70">
        <v>0</v>
      </c>
      <c r="ED45" s="70">
        <v>3</v>
      </c>
      <c r="EE45" s="70">
        <v>0</v>
      </c>
      <c r="EF45" s="70">
        <v>0</v>
      </c>
      <c r="EG45" s="70">
        <v>0</v>
      </c>
      <c r="EH45" s="70">
        <f t="shared" si="28"/>
        <v>71</v>
      </c>
      <c r="EI45" s="70">
        <v>0</v>
      </c>
      <c r="EJ45" s="70">
        <v>0</v>
      </c>
      <c r="EK45" s="70">
        <v>71</v>
      </c>
      <c r="EL45" s="70">
        <v>0</v>
      </c>
      <c r="EM45" s="70">
        <v>0</v>
      </c>
      <c r="EN45" s="70">
        <v>0</v>
      </c>
    </row>
    <row r="46" spans="1:144" ht="13.5" customHeight="1" x14ac:dyDescent="0.2">
      <c r="A46" s="68" t="s">
        <v>27</v>
      </c>
      <c r="B46" s="69" t="s">
        <v>104</v>
      </c>
      <c r="C46" s="68" t="s">
        <v>105</v>
      </c>
      <c r="D46" s="70">
        <f t="shared" si="0"/>
        <v>1560</v>
      </c>
      <c r="E46" s="70">
        <f t="shared" si="1"/>
        <v>1338</v>
      </c>
      <c r="F46" s="70">
        <f t="shared" si="2"/>
        <v>1333</v>
      </c>
      <c r="G46" s="70">
        <v>0</v>
      </c>
      <c r="H46" s="70">
        <v>1333</v>
      </c>
      <c r="I46" s="70">
        <v>0</v>
      </c>
      <c r="J46" s="70">
        <v>0</v>
      </c>
      <c r="K46" s="70">
        <v>0</v>
      </c>
      <c r="L46" s="70">
        <v>0</v>
      </c>
      <c r="M46" s="70">
        <f t="shared" si="3"/>
        <v>5</v>
      </c>
      <c r="N46" s="70">
        <v>0</v>
      </c>
      <c r="O46" s="70">
        <v>5</v>
      </c>
      <c r="P46" s="70">
        <v>0</v>
      </c>
      <c r="Q46" s="70">
        <v>0</v>
      </c>
      <c r="R46" s="70">
        <v>0</v>
      </c>
      <c r="S46" s="70">
        <v>0</v>
      </c>
      <c r="T46" s="70">
        <f t="shared" si="4"/>
        <v>0</v>
      </c>
      <c r="U46" s="70">
        <f t="shared" si="5"/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>
        <f t="shared" si="6"/>
        <v>0</v>
      </c>
      <c r="AC46" s="70">
        <v>0</v>
      </c>
      <c r="AD46" s="70">
        <v>0</v>
      </c>
      <c r="AE46" s="70">
        <v>0</v>
      </c>
      <c r="AF46" s="70">
        <v>0</v>
      </c>
      <c r="AG46" s="70">
        <v>0</v>
      </c>
      <c r="AH46" s="70">
        <v>0</v>
      </c>
      <c r="AI46" s="70">
        <f t="shared" si="7"/>
        <v>0</v>
      </c>
      <c r="AJ46" s="70">
        <f t="shared" si="8"/>
        <v>0</v>
      </c>
      <c r="AK46" s="70">
        <v>0</v>
      </c>
      <c r="AL46" s="70">
        <v>0</v>
      </c>
      <c r="AM46" s="70">
        <v>0</v>
      </c>
      <c r="AN46" s="70">
        <v>0</v>
      </c>
      <c r="AO46" s="70">
        <v>0</v>
      </c>
      <c r="AP46" s="70">
        <v>0</v>
      </c>
      <c r="AQ46" s="70">
        <f t="shared" si="9"/>
        <v>0</v>
      </c>
      <c r="AR46" s="70">
        <v>0</v>
      </c>
      <c r="AS46" s="70">
        <v>0</v>
      </c>
      <c r="AT46" s="70">
        <v>0</v>
      </c>
      <c r="AU46" s="70">
        <v>0</v>
      </c>
      <c r="AV46" s="70">
        <v>0</v>
      </c>
      <c r="AW46" s="70">
        <v>0</v>
      </c>
      <c r="AX46" s="70">
        <f t="shared" si="10"/>
        <v>0</v>
      </c>
      <c r="AY46" s="70">
        <f t="shared" si="11"/>
        <v>0</v>
      </c>
      <c r="AZ46" s="70">
        <v>0</v>
      </c>
      <c r="BA46" s="70">
        <v>0</v>
      </c>
      <c r="BB46" s="70">
        <v>0</v>
      </c>
      <c r="BC46" s="70">
        <v>0</v>
      </c>
      <c r="BD46" s="70">
        <v>0</v>
      </c>
      <c r="BE46" s="70">
        <v>0</v>
      </c>
      <c r="BF46" s="70">
        <f t="shared" si="12"/>
        <v>0</v>
      </c>
      <c r="BG46" s="70">
        <v>0</v>
      </c>
      <c r="BH46" s="70">
        <v>0</v>
      </c>
      <c r="BI46" s="70">
        <v>0</v>
      </c>
      <c r="BJ46" s="70">
        <v>0</v>
      </c>
      <c r="BK46" s="70">
        <v>0</v>
      </c>
      <c r="BL46" s="70">
        <v>0</v>
      </c>
      <c r="BM46" s="70">
        <f t="shared" si="13"/>
        <v>0</v>
      </c>
      <c r="BN46" s="70">
        <f t="shared" si="14"/>
        <v>0</v>
      </c>
      <c r="BO46" s="70">
        <v>0</v>
      </c>
      <c r="BP46" s="70">
        <v>0</v>
      </c>
      <c r="BQ46" s="70">
        <v>0</v>
      </c>
      <c r="BR46" s="70">
        <v>0</v>
      </c>
      <c r="BS46" s="70">
        <v>0</v>
      </c>
      <c r="BT46" s="70">
        <v>0</v>
      </c>
      <c r="BU46" s="70">
        <f t="shared" si="15"/>
        <v>0</v>
      </c>
      <c r="BV46" s="70">
        <v>0</v>
      </c>
      <c r="BW46" s="70">
        <v>0</v>
      </c>
      <c r="BX46" s="70">
        <v>0</v>
      </c>
      <c r="BY46" s="70">
        <v>0</v>
      </c>
      <c r="BZ46" s="70">
        <v>0</v>
      </c>
      <c r="CA46" s="70">
        <v>0</v>
      </c>
      <c r="CB46" s="70">
        <f t="shared" si="16"/>
        <v>0</v>
      </c>
      <c r="CC46" s="70">
        <f t="shared" si="17"/>
        <v>0</v>
      </c>
      <c r="CD46" s="70">
        <v>0</v>
      </c>
      <c r="CE46" s="70">
        <v>0</v>
      </c>
      <c r="CF46" s="70">
        <v>0</v>
      </c>
      <c r="CG46" s="70">
        <v>0</v>
      </c>
      <c r="CH46" s="70">
        <v>0</v>
      </c>
      <c r="CI46" s="70">
        <v>0</v>
      </c>
      <c r="CJ46" s="70">
        <f t="shared" si="18"/>
        <v>0</v>
      </c>
      <c r="CK46" s="70">
        <v>0</v>
      </c>
      <c r="CL46" s="70">
        <v>0</v>
      </c>
      <c r="CM46" s="70">
        <v>0</v>
      </c>
      <c r="CN46" s="70">
        <v>0</v>
      </c>
      <c r="CO46" s="70">
        <v>0</v>
      </c>
      <c r="CP46" s="70">
        <v>0</v>
      </c>
      <c r="CQ46" s="70">
        <f t="shared" si="19"/>
        <v>61</v>
      </c>
      <c r="CR46" s="70">
        <f t="shared" si="20"/>
        <v>61</v>
      </c>
      <c r="CS46" s="70">
        <v>0</v>
      </c>
      <c r="CT46" s="70">
        <v>0</v>
      </c>
      <c r="CU46" s="70">
        <v>61</v>
      </c>
      <c r="CV46" s="70">
        <v>0</v>
      </c>
      <c r="CW46" s="70">
        <v>0</v>
      </c>
      <c r="CX46" s="70">
        <v>0</v>
      </c>
      <c r="CY46" s="70">
        <f t="shared" si="21"/>
        <v>0</v>
      </c>
      <c r="CZ46" s="70">
        <v>0</v>
      </c>
      <c r="DA46" s="70">
        <v>0</v>
      </c>
      <c r="DB46" s="70">
        <v>0</v>
      </c>
      <c r="DC46" s="70">
        <v>0</v>
      </c>
      <c r="DD46" s="70">
        <v>0</v>
      </c>
      <c r="DE46" s="70">
        <v>0</v>
      </c>
      <c r="DF46" s="70">
        <f t="shared" si="22"/>
        <v>119</v>
      </c>
      <c r="DG46" s="70">
        <f t="shared" si="23"/>
        <v>119</v>
      </c>
      <c r="DH46" s="70">
        <v>0</v>
      </c>
      <c r="DI46" s="70">
        <v>0</v>
      </c>
      <c r="DJ46" s="70">
        <v>0</v>
      </c>
      <c r="DK46" s="70">
        <v>43</v>
      </c>
      <c r="DL46" s="70">
        <v>9</v>
      </c>
      <c r="DM46" s="70">
        <v>67</v>
      </c>
      <c r="DN46" s="70">
        <f t="shared" si="24"/>
        <v>0</v>
      </c>
      <c r="DO46" s="70">
        <v>0</v>
      </c>
      <c r="DP46" s="70">
        <v>0</v>
      </c>
      <c r="DQ46" s="70">
        <v>0</v>
      </c>
      <c r="DR46" s="70">
        <v>0</v>
      </c>
      <c r="DS46" s="70">
        <v>0</v>
      </c>
      <c r="DT46" s="70">
        <v>0</v>
      </c>
      <c r="DU46" s="70">
        <f t="shared" si="25"/>
        <v>22</v>
      </c>
      <c r="DV46" s="70">
        <v>22</v>
      </c>
      <c r="DW46" s="70">
        <v>0</v>
      </c>
      <c r="DX46" s="70">
        <v>0</v>
      </c>
      <c r="DY46" s="70">
        <v>0</v>
      </c>
      <c r="DZ46" s="70">
        <f t="shared" si="26"/>
        <v>20</v>
      </c>
      <c r="EA46" s="70">
        <f t="shared" si="27"/>
        <v>20</v>
      </c>
      <c r="EB46" s="70">
        <v>0</v>
      </c>
      <c r="EC46" s="70">
        <v>0</v>
      </c>
      <c r="ED46" s="70">
        <v>0</v>
      </c>
      <c r="EE46" s="70">
        <v>0</v>
      </c>
      <c r="EF46" s="70">
        <v>20</v>
      </c>
      <c r="EG46" s="70">
        <v>0</v>
      </c>
      <c r="EH46" s="70">
        <f t="shared" si="28"/>
        <v>0</v>
      </c>
      <c r="EI46" s="70">
        <v>0</v>
      </c>
      <c r="EJ46" s="70">
        <v>0</v>
      </c>
      <c r="EK46" s="70">
        <v>0</v>
      </c>
      <c r="EL46" s="70">
        <v>0</v>
      </c>
      <c r="EM46" s="70">
        <v>0</v>
      </c>
      <c r="EN46" s="70">
        <v>0</v>
      </c>
    </row>
    <row r="47" spans="1:144" ht="13.5" customHeight="1" x14ac:dyDescent="0.2">
      <c r="A47" s="68" t="s">
        <v>27</v>
      </c>
      <c r="B47" s="69" t="s">
        <v>106</v>
      </c>
      <c r="C47" s="68" t="s">
        <v>107</v>
      </c>
      <c r="D47" s="70">
        <f t="shared" si="0"/>
        <v>335</v>
      </c>
      <c r="E47" s="70">
        <f t="shared" si="1"/>
        <v>248</v>
      </c>
      <c r="F47" s="70">
        <f t="shared" si="2"/>
        <v>248</v>
      </c>
      <c r="G47" s="70">
        <v>0</v>
      </c>
      <c r="H47" s="70">
        <v>248</v>
      </c>
      <c r="I47" s="70">
        <v>0</v>
      </c>
      <c r="J47" s="70">
        <v>0</v>
      </c>
      <c r="K47" s="70">
        <v>0</v>
      </c>
      <c r="L47" s="70">
        <v>0</v>
      </c>
      <c r="M47" s="70">
        <f t="shared" si="3"/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f t="shared" si="4"/>
        <v>0</v>
      </c>
      <c r="U47" s="70">
        <f t="shared" si="5"/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>
        <f t="shared" si="6"/>
        <v>0</v>
      </c>
      <c r="AC47" s="70">
        <v>0</v>
      </c>
      <c r="AD47" s="70">
        <v>0</v>
      </c>
      <c r="AE47" s="70">
        <v>0</v>
      </c>
      <c r="AF47" s="70">
        <v>0</v>
      </c>
      <c r="AG47" s="70">
        <v>0</v>
      </c>
      <c r="AH47" s="70">
        <v>0</v>
      </c>
      <c r="AI47" s="70">
        <f t="shared" si="7"/>
        <v>0</v>
      </c>
      <c r="AJ47" s="70">
        <f t="shared" si="8"/>
        <v>0</v>
      </c>
      <c r="AK47" s="70">
        <v>0</v>
      </c>
      <c r="AL47" s="70">
        <v>0</v>
      </c>
      <c r="AM47" s="70">
        <v>0</v>
      </c>
      <c r="AN47" s="70">
        <v>0</v>
      </c>
      <c r="AO47" s="70">
        <v>0</v>
      </c>
      <c r="AP47" s="70">
        <v>0</v>
      </c>
      <c r="AQ47" s="70">
        <f t="shared" si="9"/>
        <v>0</v>
      </c>
      <c r="AR47" s="70">
        <v>0</v>
      </c>
      <c r="AS47" s="70">
        <v>0</v>
      </c>
      <c r="AT47" s="70">
        <v>0</v>
      </c>
      <c r="AU47" s="70">
        <v>0</v>
      </c>
      <c r="AV47" s="70">
        <v>0</v>
      </c>
      <c r="AW47" s="70">
        <v>0</v>
      </c>
      <c r="AX47" s="70">
        <f t="shared" si="10"/>
        <v>0</v>
      </c>
      <c r="AY47" s="70">
        <f t="shared" si="11"/>
        <v>0</v>
      </c>
      <c r="AZ47" s="70">
        <v>0</v>
      </c>
      <c r="BA47" s="70">
        <v>0</v>
      </c>
      <c r="BB47" s="70">
        <v>0</v>
      </c>
      <c r="BC47" s="70">
        <v>0</v>
      </c>
      <c r="BD47" s="70">
        <v>0</v>
      </c>
      <c r="BE47" s="70">
        <v>0</v>
      </c>
      <c r="BF47" s="70">
        <f t="shared" si="12"/>
        <v>0</v>
      </c>
      <c r="BG47" s="70">
        <v>0</v>
      </c>
      <c r="BH47" s="70">
        <v>0</v>
      </c>
      <c r="BI47" s="70">
        <v>0</v>
      </c>
      <c r="BJ47" s="70">
        <v>0</v>
      </c>
      <c r="BK47" s="70">
        <v>0</v>
      </c>
      <c r="BL47" s="70">
        <v>0</v>
      </c>
      <c r="BM47" s="70">
        <f t="shared" si="13"/>
        <v>0</v>
      </c>
      <c r="BN47" s="70">
        <f t="shared" si="14"/>
        <v>0</v>
      </c>
      <c r="BO47" s="70">
        <v>0</v>
      </c>
      <c r="BP47" s="70">
        <v>0</v>
      </c>
      <c r="BQ47" s="70">
        <v>0</v>
      </c>
      <c r="BR47" s="70">
        <v>0</v>
      </c>
      <c r="BS47" s="70">
        <v>0</v>
      </c>
      <c r="BT47" s="70">
        <v>0</v>
      </c>
      <c r="BU47" s="70">
        <f t="shared" si="15"/>
        <v>0</v>
      </c>
      <c r="BV47" s="70">
        <v>0</v>
      </c>
      <c r="BW47" s="70">
        <v>0</v>
      </c>
      <c r="BX47" s="70">
        <v>0</v>
      </c>
      <c r="BY47" s="70">
        <v>0</v>
      </c>
      <c r="BZ47" s="70">
        <v>0</v>
      </c>
      <c r="CA47" s="70">
        <v>0</v>
      </c>
      <c r="CB47" s="70">
        <f t="shared" si="16"/>
        <v>0</v>
      </c>
      <c r="CC47" s="70">
        <f t="shared" si="17"/>
        <v>0</v>
      </c>
      <c r="CD47" s="70">
        <v>0</v>
      </c>
      <c r="CE47" s="70">
        <v>0</v>
      </c>
      <c r="CF47" s="70">
        <v>0</v>
      </c>
      <c r="CG47" s="70">
        <v>0</v>
      </c>
      <c r="CH47" s="70">
        <v>0</v>
      </c>
      <c r="CI47" s="70">
        <v>0</v>
      </c>
      <c r="CJ47" s="70">
        <f t="shared" si="18"/>
        <v>0</v>
      </c>
      <c r="CK47" s="70">
        <v>0</v>
      </c>
      <c r="CL47" s="70">
        <v>0</v>
      </c>
      <c r="CM47" s="70">
        <v>0</v>
      </c>
      <c r="CN47" s="70">
        <v>0</v>
      </c>
      <c r="CO47" s="70">
        <v>0</v>
      </c>
      <c r="CP47" s="70">
        <v>0</v>
      </c>
      <c r="CQ47" s="70">
        <f t="shared" si="19"/>
        <v>82</v>
      </c>
      <c r="CR47" s="70">
        <f t="shared" si="20"/>
        <v>82</v>
      </c>
      <c r="CS47" s="70">
        <v>0</v>
      </c>
      <c r="CT47" s="70">
        <v>0</v>
      </c>
      <c r="CU47" s="70">
        <v>20</v>
      </c>
      <c r="CV47" s="70">
        <v>42</v>
      </c>
      <c r="CW47" s="70">
        <v>2</v>
      </c>
      <c r="CX47" s="70">
        <v>18</v>
      </c>
      <c r="CY47" s="70">
        <f t="shared" si="21"/>
        <v>0</v>
      </c>
      <c r="CZ47" s="70">
        <v>0</v>
      </c>
      <c r="DA47" s="70">
        <v>0</v>
      </c>
      <c r="DB47" s="70">
        <v>0</v>
      </c>
      <c r="DC47" s="70">
        <v>0</v>
      </c>
      <c r="DD47" s="70">
        <v>0</v>
      </c>
      <c r="DE47" s="70">
        <v>0</v>
      </c>
      <c r="DF47" s="70">
        <f t="shared" si="22"/>
        <v>0</v>
      </c>
      <c r="DG47" s="70">
        <f t="shared" si="23"/>
        <v>0</v>
      </c>
      <c r="DH47" s="70">
        <v>0</v>
      </c>
      <c r="DI47" s="70">
        <v>0</v>
      </c>
      <c r="DJ47" s="70">
        <v>0</v>
      </c>
      <c r="DK47" s="70">
        <v>0</v>
      </c>
      <c r="DL47" s="70">
        <v>0</v>
      </c>
      <c r="DM47" s="70">
        <v>0</v>
      </c>
      <c r="DN47" s="70">
        <f t="shared" si="24"/>
        <v>0</v>
      </c>
      <c r="DO47" s="70">
        <v>0</v>
      </c>
      <c r="DP47" s="70">
        <v>0</v>
      </c>
      <c r="DQ47" s="70">
        <v>0</v>
      </c>
      <c r="DR47" s="70">
        <v>0</v>
      </c>
      <c r="DS47" s="70">
        <v>0</v>
      </c>
      <c r="DT47" s="70">
        <v>0</v>
      </c>
      <c r="DU47" s="70">
        <f t="shared" si="25"/>
        <v>0</v>
      </c>
      <c r="DV47" s="70">
        <v>0</v>
      </c>
      <c r="DW47" s="70">
        <v>0</v>
      </c>
      <c r="DX47" s="70">
        <v>0</v>
      </c>
      <c r="DY47" s="70">
        <v>0</v>
      </c>
      <c r="DZ47" s="70">
        <f t="shared" si="26"/>
        <v>5</v>
      </c>
      <c r="EA47" s="70">
        <f t="shared" si="27"/>
        <v>4</v>
      </c>
      <c r="EB47" s="70">
        <v>0</v>
      </c>
      <c r="EC47" s="70">
        <v>0</v>
      </c>
      <c r="ED47" s="70">
        <v>4</v>
      </c>
      <c r="EE47" s="70">
        <v>0</v>
      </c>
      <c r="EF47" s="70">
        <v>0</v>
      </c>
      <c r="EG47" s="70">
        <v>0</v>
      </c>
      <c r="EH47" s="70">
        <f t="shared" si="28"/>
        <v>1</v>
      </c>
      <c r="EI47" s="70">
        <v>0</v>
      </c>
      <c r="EJ47" s="70">
        <v>0</v>
      </c>
      <c r="EK47" s="70">
        <v>1</v>
      </c>
      <c r="EL47" s="70">
        <v>0</v>
      </c>
      <c r="EM47" s="70">
        <v>0</v>
      </c>
      <c r="EN47" s="70">
        <v>0</v>
      </c>
    </row>
    <row r="48" spans="1:144" ht="13.5" customHeight="1" x14ac:dyDescent="0.2">
      <c r="A48" s="68" t="s">
        <v>27</v>
      </c>
      <c r="B48" s="69" t="s">
        <v>108</v>
      </c>
      <c r="C48" s="68" t="s">
        <v>109</v>
      </c>
      <c r="D48" s="70">
        <f t="shared" si="0"/>
        <v>4082</v>
      </c>
      <c r="E48" s="70">
        <f t="shared" si="1"/>
        <v>3630</v>
      </c>
      <c r="F48" s="70">
        <f t="shared" si="2"/>
        <v>3624</v>
      </c>
      <c r="G48" s="70">
        <v>0</v>
      </c>
      <c r="H48" s="70">
        <v>3624</v>
      </c>
      <c r="I48" s="70">
        <v>0</v>
      </c>
      <c r="J48" s="70">
        <v>0</v>
      </c>
      <c r="K48" s="70">
        <v>0</v>
      </c>
      <c r="L48" s="70">
        <v>0</v>
      </c>
      <c r="M48" s="70">
        <f t="shared" si="3"/>
        <v>6</v>
      </c>
      <c r="N48" s="70">
        <v>0</v>
      </c>
      <c r="O48" s="70">
        <v>6</v>
      </c>
      <c r="P48" s="70">
        <v>0</v>
      </c>
      <c r="Q48" s="70">
        <v>0</v>
      </c>
      <c r="R48" s="70">
        <v>0</v>
      </c>
      <c r="S48" s="70">
        <v>0</v>
      </c>
      <c r="T48" s="70">
        <f t="shared" si="4"/>
        <v>0</v>
      </c>
      <c r="U48" s="70">
        <f t="shared" si="5"/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>
        <f t="shared" si="6"/>
        <v>0</v>
      </c>
      <c r="AC48" s="70">
        <v>0</v>
      </c>
      <c r="AD48" s="70">
        <v>0</v>
      </c>
      <c r="AE48" s="70">
        <v>0</v>
      </c>
      <c r="AF48" s="70">
        <v>0</v>
      </c>
      <c r="AG48" s="70">
        <v>0</v>
      </c>
      <c r="AH48" s="70">
        <v>0</v>
      </c>
      <c r="AI48" s="70">
        <f t="shared" si="7"/>
        <v>0</v>
      </c>
      <c r="AJ48" s="70">
        <f t="shared" si="8"/>
        <v>0</v>
      </c>
      <c r="AK48" s="70">
        <v>0</v>
      </c>
      <c r="AL48" s="70">
        <v>0</v>
      </c>
      <c r="AM48" s="70">
        <v>0</v>
      </c>
      <c r="AN48" s="70">
        <v>0</v>
      </c>
      <c r="AO48" s="70">
        <v>0</v>
      </c>
      <c r="AP48" s="70">
        <v>0</v>
      </c>
      <c r="AQ48" s="70">
        <f t="shared" si="9"/>
        <v>0</v>
      </c>
      <c r="AR48" s="70">
        <v>0</v>
      </c>
      <c r="AS48" s="70">
        <v>0</v>
      </c>
      <c r="AT48" s="70">
        <v>0</v>
      </c>
      <c r="AU48" s="70">
        <v>0</v>
      </c>
      <c r="AV48" s="70">
        <v>0</v>
      </c>
      <c r="AW48" s="70">
        <v>0</v>
      </c>
      <c r="AX48" s="70">
        <f t="shared" si="10"/>
        <v>0</v>
      </c>
      <c r="AY48" s="70">
        <f t="shared" si="11"/>
        <v>0</v>
      </c>
      <c r="AZ48" s="70">
        <v>0</v>
      </c>
      <c r="BA48" s="70">
        <v>0</v>
      </c>
      <c r="BB48" s="70">
        <v>0</v>
      </c>
      <c r="BC48" s="70">
        <v>0</v>
      </c>
      <c r="BD48" s="70">
        <v>0</v>
      </c>
      <c r="BE48" s="70">
        <v>0</v>
      </c>
      <c r="BF48" s="70">
        <f t="shared" si="12"/>
        <v>0</v>
      </c>
      <c r="BG48" s="70">
        <v>0</v>
      </c>
      <c r="BH48" s="70">
        <v>0</v>
      </c>
      <c r="BI48" s="70">
        <v>0</v>
      </c>
      <c r="BJ48" s="70">
        <v>0</v>
      </c>
      <c r="BK48" s="70">
        <v>0</v>
      </c>
      <c r="BL48" s="70">
        <v>0</v>
      </c>
      <c r="BM48" s="70">
        <f t="shared" si="13"/>
        <v>0</v>
      </c>
      <c r="BN48" s="70">
        <f t="shared" si="14"/>
        <v>0</v>
      </c>
      <c r="BO48" s="70">
        <v>0</v>
      </c>
      <c r="BP48" s="70">
        <v>0</v>
      </c>
      <c r="BQ48" s="70">
        <v>0</v>
      </c>
      <c r="BR48" s="70">
        <v>0</v>
      </c>
      <c r="BS48" s="70">
        <v>0</v>
      </c>
      <c r="BT48" s="70">
        <v>0</v>
      </c>
      <c r="BU48" s="70">
        <f t="shared" si="15"/>
        <v>0</v>
      </c>
      <c r="BV48" s="70">
        <v>0</v>
      </c>
      <c r="BW48" s="70">
        <v>0</v>
      </c>
      <c r="BX48" s="70">
        <v>0</v>
      </c>
      <c r="BY48" s="70">
        <v>0</v>
      </c>
      <c r="BZ48" s="70">
        <v>0</v>
      </c>
      <c r="CA48" s="70">
        <v>0</v>
      </c>
      <c r="CB48" s="70">
        <f t="shared" si="16"/>
        <v>0</v>
      </c>
      <c r="CC48" s="70">
        <f t="shared" si="17"/>
        <v>0</v>
      </c>
      <c r="CD48" s="70">
        <v>0</v>
      </c>
      <c r="CE48" s="70">
        <v>0</v>
      </c>
      <c r="CF48" s="70">
        <v>0</v>
      </c>
      <c r="CG48" s="70">
        <v>0</v>
      </c>
      <c r="CH48" s="70">
        <v>0</v>
      </c>
      <c r="CI48" s="70">
        <v>0</v>
      </c>
      <c r="CJ48" s="70">
        <f t="shared" si="18"/>
        <v>0</v>
      </c>
      <c r="CK48" s="70">
        <v>0</v>
      </c>
      <c r="CL48" s="70">
        <v>0</v>
      </c>
      <c r="CM48" s="70">
        <v>0</v>
      </c>
      <c r="CN48" s="70">
        <v>0</v>
      </c>
      <c r="CO48" s="70">
        <v>0</v>
      </c>
      <c r="CP48" s="70">
        <v>0</v>
      </c>
      <c r="CQ48" s="70">
        <f t="shared" si="19"/>
        <v>341</v>
      </c>
      <c r="CR48" s="70">
        <f t="shared" si="20"/>
        <v>339</v>
      </c>
      <c r="CS48" s="70">
        <v>0</v>
      </c>
      <c r="CT48" s="70">
        <v>0</v>
      </c>
      <c r="CU48" s="70">
        <v>130</v>
      </c>
      <c r="CV48" s="70">
        <v>83</v>
      </c>
      <c r="CW48" s="70">
        <v>12</v>
      </c>
      <c r="CX48" s="70">
        <v>114</v>
      </c>
      <c r="CY48" s="70">
        <f t="shared" si="21"/>
        <v>2</v>
      </c>
      <c r="CZ48" s="70">
        <v>0</v>
      </c>
      <c r="DA48" s="70">
        <v>0</v>
      </c>
      <c r="DB48" s="70">
        <v>2</v>
      </c>
      <c r="DC48" s="70">
        <v>0</v>
      </c>
      <c r="DD48" s="70">
        <v>0</v>
      </c>
      <c r="DE48" s="70">
        <v>0</v>
      </c>
      <c r="DF48" s="70">
        <f t="shared" si="22"/>
        <v>0</v>
      </c>
      <c r="DG48" s="70">
        <f t="shared" si="23"/>
        <v>0</v>
      </c>
      <c r="DH48" s="70">
        <v>0</v>
      </c>
      <c r="DI48" s="70">
        <v>0</v>
      </c>
      <c r="DJ48" s="70">
        <v>0</v>
      </c>
      <c r="DK48" s="70">
        <v>0</v>
      </c>
      <c r="DL48" s="70">
        <v>0</v>
      </c>
      <c r="DM48" s="70">
        <v>0</v>
      </c>
      <c r="DN48" s="70">
        <f t="shared" si="24"/>
        <v>0</v>
      </c>
      <c r="DO48" s="70">
        <v>0</v>
      </c>
      <c r="DP48" s="70">
        <v>0</v>
      </c>
      <c r="DQ48" s="70">
        <v>0</v>
      </c>
      <c r="DR48" s="70">
        <v>0</v>
      </c>
      <c r="DS48" s="70">
        <v>0</v>
      </c>
      <c r="DT48" s="70">
        <v>0</v>
      </c>
      <c r="DU48" s="70">
        <f t="shared" si="25"/>
        <v>60</v>
      </c>
      <c r="DV48" s="70">
        <v>60</v>
      </c>
      <c r="DW48" s="70">
        <v>0</v>
      </c>
      <c r="DX48" s="70">
        <v>0</v>
      </c>
      <c r="DY48" s="70">
        <v>0</v>
      </c>
      <c r="DZ48" s="70">
        <f t="shared" si="26"/>
        <v>51</v>
      </c>
      <c r="EA48" s="70">
        <f t="shared" si="27"/>
        <v>34</v>
      </c>
      <c r="EB48" s="70">
        <v>0</v>
      </c>
      <c r="EC48" s="70">
        <v>0</v>
      </c>
      <c r="ED48" s="70">
        <v>34</v>
      </c>
      <c r="EE48" s="70">
        <v>0</v>
      </c>
      <c r="EF48" s="70">
        <v>0</v>
      </c>
      <c r="EG48" s="70">
        <v>0</v>
      </c>
      <c r="EH48" s="70">
        <f t="shared" si="28"/>
        <v>17</v>
      </c>
      <c r="EI48" s="70">
        <v>0</v>
      </c>
      <c r="EJ48" s="70">
        <v>0</v>
      </c>
      <c r="EK48" s="70">
        <v>17</v>
      </c>
      <c r="EL48" s="70">
        <v>0</v>
      </c>
      <c r="EM48" s="70">
        <v>0</v>
      </c>
      <c r="EN48" s="70">
        <v>0</v>
      </c>
    </row>
    <row r="49" spans="1:144" ht="13.5" customHeight="1" x14ac:dyDescent="0.2">
      <c r="A49" s="68" t="s">
        <v>27</v>
      </c>
      <c r="B49" s="69" t="s">
        <v>110</v>
      </c>
      <c r="C49" s="68" t="s">
        <v>111</v>
      </c>
      <c r="D49" s="70">
        <f t="shared" si="0"/>
        <v>517</v>
      </c>
      <c r="E49" s="70">
        <f t="shared" si="1"/>
        <v>341</v>
      </c>
      <c r="F49" s="70">
        <f t="shared" si="2"/>
        <v>341</v>
      </c>
      <c r="G49" s="70">
        <v>0</v>
      </c>
      <c r="H49" s="70">
        <v>341</v>
      </c>
      <c r="I49" s="70">
        <v>0</v>
      </c>
      <c r="J49" s="70">
        <v>0</v>
      </c>
      <c r="K49" s="70">
        <v>0</v>
      </c>
      <c r="L49" s="70">
        <v>0</v>
      </c>
      <c r="M49" s="70">
        <f t="shared" si="3"/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f t="shared" si="4"/>
        <v>0</v>
      </c>
      <c r="U49" s="70">
        <f t="shared" si="5"/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>
        <f t="shared" si="6"/>
        <v>0</v>
      </c>
      <c r="AC49" s="70">
        <v>0</v>
      </c>
      <c r="AD49" s="70">
        <v>0</v>
      </c>
      <c r="AE49" s="70">
        <v>0</v>
      </c>
      <c r="AF49" s="70">
        <v>0</v>
      </c>
      <c r="AG49" s="70">
        <v>0</v>
      </c>
      <c r="AH49" s="70">
        <v>0</v>
      </c>
      <c r="AI49" s="70">
        <f t="shared" si="7"/>
        <v>0</v>
      </c>
      <c r="AJ49" s="70">
        <f t="shared" si="8"/>
        <v>0</v>
      </c>
      <c r="AK49" s="70">
        <v>0</v>
      </c>
      <c r="AL49" s="70">
        <v>0</v>
      </c>
      <c r="AM49" s="70">
        <v>0</v>
      </c>
      <c r="AN49" s="70">
        <v>0</v>
      </c>
      <c r="AO49" s="70">
        <v>0</v>
      </c>
      <c r="AP49" s="70">
        <v>0</v>
      </c>
      <c r="AQ49" s="70">
        <f t="shared" si="9"/>
        <v>0</v>
      </c>
      <c r="AR49" s="70">
        <v>0</v>
      </c>
      <c r="AS49" s="70">
        <v>0</v>
      </c>
      <c r="AT49" s="70">
        <v>0</v>
      </c>
      <c r="AU49" s="70">
        <v>0</v>
      </c>
      <c r="AV49" s="70">
        <v>0</v>
      </c>
      <c r="AW49" s="70">
        <v>0</v>
      </c>
      <c r="AX49" s="70">
        <f t="shared" si="10"/>
        <v>0</v>
      </c>
      <c r="AY49" s="70">
        <f t="shared" si="11"/>
        <v>0</v>
      </c>
      <c r="AZ49" s="70">
        <v>0</v>
      </c>
      <c r="BA49" s="70">
        <v>0</v>
      </c>
      <c r="BB49" s="70">
        <v>0</v>
      </c>
      <c r="BC49" s="70">
        <v>0</v>
      </c>
      <c r="BD49" s="70">
        <v>0</v>
      </c>
      <c r="BE49" s="70">
        <v>0</v>
      </c>
      <c r="BF49" s="70">
        <f t="shared" si="12"/>
        <v>0</v>
      </c>
      <c r="BG49" s="70">
        <v>0</v>
      </c>
      <c r="BH49" s="70">
        <v>0</v>
      </c>
      <c r="BI49" s="70">
        <v>0</v>
      </c>
      <c r="BJ49" s="70">
        <v>0</v>
      </c>
      <c r="BK49" s="70">
        <v>0</v>
      </c>
      <c r="BL49" s="70">
        <v>0</v>
      </c>
      <c r="BM49" s="70">
        <f t="shared" si="13"/>
        <v>0</v>
      </c>
      <c r="BN49" s="70">
        <f t="shared" si="14"/>
        <v>0</v>
      </c>
      <c r="BO49" s="70">
        <v>0</v>
      </c>
      <c r="BP49" s="70">
        <v>0</v>
      </c>
      <c r="BQ49" s="70">
        <v>0</v>
      </c>
      <c r="BR49" s="70">
        <v>0</v>
      </c>
      <c r="BS49" s="70">
        <v>0</v>
      </c>
      <c r="BT49" s="70">
        <v>0</v>
      </c>
      <c r="BU49" s="70">
        <f t="shared" si="15"/>
        <v>0</v>
      </c>
      <c r="BV49" s="70">
        <v>0</v>
      </c>
      <c r="BW49" s="70">
        <v>0</v>
      </c>
      <c r="BX49" s="70">
        <v>0</v>
      </c>
      <c r="BY49" s="70">
        <v>0</v>
      </c>
      <c r="BZ49" s="70">
        <v>0</v>
      </c>
      <c r="CA49" s="70">
        <v>0</v>
      </c>
      <c r="CB49" s="70">
        <f t="shared" si="16"/>
        <v>20</v>
      </c>
      <c r="CC49" s="70">
        <f t="shared" si="17"/>
        <v>17</v>
      </c>
      <c r="CD49" s="70">
        <v>0</v>
      </c>
      <c r="CE49" s="70">
        <v>0</v>
      </c>
      <c r="CF49" s="70">
        <v>0</v>
      </c>
      <c r="CG49" s="70">
        <v>17</v>
      </c>
      <c r="CH49" s="70">
        <v>0</v>
      </c>
      <c r="CI49" s="70">
        <v>0</v>
      </c>
      <c r="CJ49" s="70">
        <f t="shared" si="18"/>
        <v>3</v>
      </c>
      <c r="CK49" s="70">
        <v>0</v>
      </c>
      <c r="CL49" s="70">
        <v>0</v>
      </c>
      <c r="CM49" s="70">
        <v>0</v>
      </c>
      <c r="CN49" s="70">
        <v>3</v>
      </c>
      <c r="CO49" s="70">
        <v>0</v>
      </c>
      <c r="CP49" s="70">
        <v>0</v>
      </c>
      <c r="CQ49" s="70">
        <f t="shared" si="19"/>
        <v>121</v>
      </c>
      <c r="CR49" s="70">
        <f t="shared" si="20"/>
        <v>35</v>
      </c>
      <c r="CS49" s="70">
        <v>0</v>
      </c>
      <c r="CT49" s="70">
        <v>0</v>
      </c>
      <c r="CU49" s="70">
        <v>0</v>
      </c>
      <c r="CV49" s="70">
        <v>35</v>
      </c>
      <c r="CW49" s="70">
        <v>0</v>
      </c>
      <c r="CX49" s="70">
        <v>0</v>
      </c>
      <c r="CY49" s="70">
        <f t="shared" si="21"/>
        <v>86</v>
      </c>
      <c r="CZ49" s="70">
        <v>0</v>
      </c>
      <c r="DA49" s="70">
        <v>0</v>
      </c>
      <c r="DB49" s="70">
        <v>0</v>
      </c>
      <c r="DC49" s="70">
        <v>86</v>
      </c>
      <c r="DD49" s="70">
        <v>0</v>
      </c>
      <c r="DE49" s="70">
        <v>0</v>
      </c>
      <c r="DF49" s="70">
        <f t="shared" si="22"/>
        <v>26</v>
      </c>
      <c r="DG49" s="70">
        <f t="shared" si="23"/>
        <v>0</v>
      </c>
      <c r="DH49" s="70">
        <v>0</v>
      </c>
      <c r="DI49" s="70">
        <v>0</v>
      </c>
      <c r="DJ49" s="70">
        <v>0</v>
      </c>
      <c r="DK49" s="70">
        <v>0</v>
      </c>
      <c r="DL49" s="70">
        <v>0</v>
      </c>
      <c r="DM49" s="70">
        <v>0</v>
      </c>
      <c r="DN49" s="70">
        <f t="shared" si="24"/>
        <v>26</v>
      </c>
      <c r="DO49" s="70">
        <v>0</v>
      </c>
      <c r="DP49" s="70">
        <v>0</v>
      </c>
      <c r="DQ49" s="70">
        <v>0</v>
      </c>
      <c r="DR49" s="70">
        <v>0</v>
      </c>
      <c r="DS49" s="70">
        <v>0</v>
      </c>
      <c r="DT49" s="70">
        <v>26</v>
      </c>
      <c r="DU49" s="70">
        <f t="shared" si="25"/>
        <v>0</v>
      </c>
      <c r="DV49" s="70">
        <v>0</v>
      </c>
      <c r="DW49" s="70">
        <v>0</v>
      </c>
      <c r="DX49" s="70">
        <v>0</v>
      </c>
      <c r="DY49" s="70">
        <v>0</v>
      </c>
      <c r="DZ49" s="70">
        <f t="shared" si="26"/>
        <v>9</v>
      </c>
      <c r="EA49" s="70">
        <f t="shared" si="27"/>
        <v>9</v>
      </c>
      <c r="EB49" s="70">
        <v>0</v>
      </c>
      <c r="EC49" s="70">
        <v>0</v>
      </c>
      <c r="ED49" s="70">
        <v>9</v>
      </c>
      <c r="EE49" s="70">
        <v>0</v>
      </c>
      <c r="EF49" s="70">
        <v>0</v>
      </c>
      <c r="EG49" s="70">
        <v>0</v>
      </c>
      <c r="EH49" s="70">
        <f t="shared" si="28"/>
        <v>0</v>
      </c>
      <c r="EI49" s="70">
        <v>0</v>
      </c>
      <c r="EJ49" s="70">
        <v>0</v>
      </c>
      <c r="EK49" s="70">
        <v>0</v>
      </c>
      <c r="EL49" s="70">
        <v>0</v>
      </c>
      <c r="EM49" s="70">
        <v>0</v>
      </c>
      <c r="EN49" s="70">
        <v>0</v>
      </c>
    </row>
  </sheetData>
  <mergeCells count="3">
    <mergeCell ref="A2:A6"/>
    <mergeCell ref="B2:B6"/>
    <mergeCell ref="C2:C6"/>
  </mergeCells>
  <phoneticPr fontId="1"/>
  <pageMargins left="0.70866141732283472" right="0.70866141732283472" top="0.98425196850393704" bottom="0.70866141732283472" header="0.70866141732283472" footer="0.70866141732283472"/>
  <pageSetup paperSize="9" scale="61" orientation="landscape" r:id="rId1"/>
  <headerFooter alignWithMargins="0">
    <oddHeader>&amp;L処理施設別ごみ搬入量の状況（令和3年度実績）</oddHeader>
  </headerFooter>
  <colBreaks count="8" manualBreakCount="8">
    <brk id="19" min="1" max="48" man="1"/>
    <brk id="34" min="1" max="48" man="1"/>
    <brk id="49" min="1" max="48" man="1"/>
    <brk id="64" min="1" max="48" man="1"/>
    <brk id="79" min="1" max="48" man="1"/>
    <brk id="94" min="1" max="48" man="1"/>
    <brk id="109" min="1" max="48" man="1"/>
    <brk id="124" min="1" max="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C1462-4FB0-498A-8CAA-AA09EBA22E85}">
  <dimension ref="A1:EN49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" defaultRowHeight="13.5" customHeight="1" x14ac:dyDescent="0.2"/>
  <cols>
    <col min="1" max="1" width="10.77734375" style="49" customWidth="1"/>
    <col min="2" max="2" width="8.77734375" style="71" customWidth="1"/>
    <col min="3" max="3" width="12.6640625" style="49" customWidth="1"/>
    <col min="4" max="144" width="9.88671875" style="72" customWidth="1"/>
    <col min="145" max="16384" width="9" style="49"/>
  </cols>
  <sheetData>
    <row r="1" spans="1:144" ht="16.2" x14ac:dyDescent="0.2">
      <c r="A1" s="47" t="s">
        <v>118</v>
      </c>
      <c r="B1" s="48"/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</row>
    <row r="2" spans="1:144" s="53" customFormat="1" ht="25.5" customHeight="1" x14ac:dyDescent="0.2">
      <c r="A2" s="81" t="s">
        <v>1</v>
      </c>
      <c r="B2" s="81" t="s">
        <v>2</v>
      </c>
      <c r="C2" s="83" t="s">
        <v>3</v>
      </c>
      <c r="D2" s="50" t="s">
        <v>4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2"/>
    </row>
    <row r="3" spans="1:144" s="53" customFormat="1" ht="25.5" customHeight="1" x14ac:dyDescent="0.2">
      <c r="A3" s="82"/>
      <c r="B3" s="82"/>
      <c r="C3" s="84"/>
      <c r="D3" s="54"/>
      <c r="E3" s="55" t="s">
        <v>5</v>
      </c>
      <c r="F3" s="56"/>
      <c r="G3" s="56"/>
      <c r="H3" s="56"/>
      <c r="I3" s="56"/>
      <c r="J3" s="56"/>
      <c r="K3" s="56"/>
      <c r="L3" s="56"/>
      <c r="M3" s="57"/>
      <c r="N3" s="56"/>
      <c r="O3" s="56"/>
      <c r="P3" s="56"/>
      <c r="Q3" s="56"/>
      <c r="R3" s="56"/>
      <c r="S3" s="56"/>
      <c r="T3" s="55" t="s">
        <v>6</v>
      </c>
      <c r="U3" s="56"/>
      <c r="V3" s="56"/>
      <c r="W3" s="56"/>
      <c r="X3" s="56"/>
      <c r="Y3" s="56"/>
      <c r="Z3" s="56"/>
      <c r="AA3" s="56"/>
      <c r="AB3" s="57"/>
      <c r="AC3" s="56"/>
      <c r="AD3" s="56"/>
      <c r="AE3" s="56"/>
      <c r="AF3" s="56"/>
      <c r="AG3" s="56"/>
      <c r="AH3" s="56"/>
      <c r="AI3" s="55" t="s">
        <v>7</v>
      </c>
      <c r="AJ3" s="56"/>
      <c r="AK3" s="56"/>
      <c r="AL3" s="56"/>
      <c r="AM3" s="56"/>
      <c r="AN3" s="56"/>
      <c r="AO3" s="56"/>
      <c r="AP3" s="56"/>
      <c r="AQ3" s="57"/>
      <c r="AR3" s="56"/>
      <c r="AS3" s="56"/>
      <c r="AT3" s="56"/>
      <c r="AU3" s="56"/>
      <c r="AV3" s="56"/>
      <c r="AW3" s="56"/>
      <c r="AX3" s="55" t="s">
        <v>8</v>
      </c>
      <c r="AY3" s="56"/>
      <c r="AZ3" s="56"/>
      <c r="BA3" s="56"/>
      <c r="BB3" s="56"/>
      <c r="BC3" s="56"/>
      <c r="BD3" s="56"/>
      <c r="BE3" s="56"/>
      <c r="BF3" s="57"/>
      <c r="BG3" s="56"/>
      <c r="BH3" s="56"/>
      <c r="BI3" s="56"/>
      <c r="BJ3" s="56"/>
      <c r="BK3" s="56"/>
      <c r="BL3" s="56"/>
      <c r="BM3" s="55" t="s">
        <v>9</v>
      </c>
      <c r="BN3" s="56"/>
      <c r="BO3" s="56"/>
      <c r="BP3" s="56"/>
      <c r="BQ3" s="56"/>
      <c r="BR3" s="56"/>
      <c r="BS3" s="56"/>
      <c r="BT3" s="56"/>
      <c r="BU3" s="57"/>
      <c r="BV3" s="56"/>
      <c r="BW3" s="56"/>
      <c r="BX3" s="56"/>
      <c r="BY3" s="56"/>
      <c r="BZ3" s="56"/>
      <c r="CA3" s="56"/>
      <c r="CB3" s="55" t="s">
        <v>10</v>
      </c>
      <c r="CC3" s="56"/>
      <c r="CD3" s="56"/>
      <c r="CE3" s="56"/>
      <c r="CF3" s="56"/>
      <c r="CG3" s="56"/>
      <c r="CH3" s="56"/>
      <c r="CI3" s="56"/>
      <c r="CJ3" s="57"/>
      <c r="CK3" s="56"/>
      <c r="CL3" s="56"/>
      <c r="CM3" s="56"/>
      <c r="CN3" s="56"/>
      <c r="CO3" s="56"/>
      <c r="CP3" s="56"/>
      <c r="CQ3" s="55" t="s">
        <v>11</v>
      </c>
      <c r="CR3" s="56"/>
      <c r="CS3" s="56"/>
      <c r="CT3" s="56"/>
      <c r="CU3" s="56"/>
      <c r="CV3" s="56"/>
      <c r="CW3" s="56"/>
      <c r="CX3" s="56"/>
      <c r="CY3" s="57"/>
      <c r="CZ3" s="56"/>
      <c r="DA3" s="56"/>
      <c r="DB3" s="56"/>
      <c r="DC3" s="56"/>
      <c r="DD3" s="56"/>
      <c r="DE3" s="56"/>
      <c r="DF3" s="55" t="s">
        <v>12</v>
      </c>
      <c r="DG3" s="56"/>
      <c r="DH3" s="56"/>
      <c r="DI3" s="56"/>
      <c r="DJ3" s="56"/>
      <c r="DK3" s="56"/>
      <c r="DL3" s="56"/>
      <c r="DM3" s="56"/>
      <c r="DN3" s="57"/>
      <c r="DO3" s="56"/>
      <c r="DP3" s="56"/>
      <c r="DQ3" s="56"/>
      <c r="DR3" s="56"/>
      <c r="DS3" s="56"/>
      <c r="DT3" s="56"/>
      <c r="DU3" s="55" t="s">
        <v>13</v>
      </c>
      <c r="DV3" s="57"/>
      <c r="DW3" s="57"/>
      <c r="DX3" s="57"/>
      <c r="DY3" s="58"/>
      <c r="DZ3" s="55" t="s">
        <v>14</v>
      </c>
      <c r="EA3" s="56"/>
      <c r="EB3" s="56"/>
      <c r="EC3" s="56"/>
      <c r="ED3" s="56"/>
      <c r="EE3" s="56"/>
      <c r="EF3" s="56"/>
      <c r="EG3" s="56"/>
      <c r="EH3" s="57"/>
      <c r="EI3" s="56"/>
      <c r="EJ3" s="56"/>
      <c r="EK3" s="56"/>
      <c r="EL3" s="56"/>
      <c r="EM3" s="56"/>
      <c r="EN3" s="59"/>
    </row>
    <row r="4" spans="1:144" s="53" customFormat="1" ht="25.5" customHeight="1" x14ac:dyDescent="0.2">
      <c r="A4" s="82"/>
      <c r="B4" s="82"/>
      <c r="C4" s="84"/>
      <c r="D4" s="54"/>
      <c r="E4" s="54"/>
      <c r="F4" s="55" t="s">
        <v>15</v>
      </c>
      <c r="G4" s="56"/>
      <c r="H4" s="56"/>
      <c r="I4" s="56"/>
      <c r="J4" s="56"/>
      <c r="K4" s="56"/>
      <c r="L4" s="56"/>
      <c r="M4" s="55" t="s">
        <v>16</v>
      </c>
      <c r="N4" s="56"/>
      <c r="O4" s="56"/>
      <c r="P4" s="56"/>
      <c r="Q4" s="56"/>
      <c r="R4" s="56"/>
      <c r="S4" s="56"/>
      <c r="T4" s="54"/>
      <c r="U4" s="55" t="s">
        <v>15</v>
      </c>
      <c r="V4" s="56"/>
      <c r="W4" s="56"/>
      <c r="X4" s="56"/>
      <c r="Y4" s="56"/>
      <c r="Z4" s="56"/>
      <c r="AA4" s="56"/>
      <c r="AB4" s="55" t="s">
        <v>16</v>
      </c>
      <c r="AC4" s="56"/>
      <c r="AD4" s="56"/>
      <c r="AE4" s="56"/>
      <c r="AF4" s="56"/>
      <c r="AG4" s="56"/>
      <c r="AH4" s="56"/>
      <c r="AI4" s="54"/>
      <c r="AJ4" s="55" t="s">
        <v>15</v>
      </c>
      <c r="AK4" s="56"/>
      <c r="AL4" s="56"/>
      <c r="AM4" s="56"/>
      <c r="AN4" s="56"/>
      <c r="AO4" s="56"/>
      <c r="AP4" s="56"/>
      <c r="AQ4" s="55" t="s">
        <v>16</v>
      </c>
      <c r="AR4" s="56"/>
      <c r="AS4" s="56"/>
      <c r="AT4" s="56"/>
      <c r="AU4" s="56"/>
      <c r="AV4" s="56"/>
      <c r="AW4" s="56"/>
      <c r="AX4" s="54"/>
      <c r="AY4" s="55" t="s">
        <v>15</v>
      </c>
      <c r="AZ4" s="56"/>
      <c r="BA4" s="56"/>
      <c r="BB4" s="56"/>
      <c r="BC4" s="56"/>
      <c r="BD4" s="56"/>
      <c r="BE4" s="56"/>
      <c r="BF4" s="55" t="s">
        <v>16</v>
      </c>
      <c r="BG4" s="56"/>
      <c r="BH4" s="56"/>
      <c r="BI4" s="56"/>
      <c r="BJ4" s="56"/>
      <c r="BK4" s="56"/>
      <c r="BL4" s="56"/>
      <c r="BM4" s="54"/>
      <c r="BN4" s="55" t="s">
        <v>15</v>
      </c>
      <c r="BO4" s="56"/>
      <c r="BP4" s="56"/>
      <c r="BQ4" s="56"/>
      <c r="BR4" s="56"/>
      <c r="BS4" s="56"/>
      <c r="BT4" s="56"/>
      <c r="BU4" s="55" t="s">
        <v>16</v>
      </c>
      <c r="BV4" s="56"/>
      <c r="BW4" s="56"/>
      <c r="BX4" s="56"/>
      <c r="BY4" s="56"/>
      <c r="BZ4" s="56"/>
      <c r="CA4" s="56"/>
      <c r="CB4" s="54"/>
      <c r="CC4" s="55" t="s">
        <v>15</v>
      </c>
      <c r="CD4" s="56"/>
      <c r="CE4" s="56"/>
      <c r="CF4" s="56"/>
      <c r="CG4" s="56"/>
      <c r="CH4" s="56"/>
      <c r="CI4" s="56"/>
      <c r="CJ4" s="55" t="s">
        <v>16</v>
      </c>
      <c r="CK4" s="56"/>
      <c r="CL4" s="56"/>
      <c r="CM4" s="56"/>
      <c r="CN4" s="56"/>
      <c r="CO4" s="56"/>
      <c r="CP4" s="56"/>
      <c r="CQ4" s="54"/>
      <c r="CR4" s="55" t="s">
        <v>15</v>
      </c>
      <c r="CS4" s="56"/>
      <c r="CT4" s="56"/>
      <c r="CU4" s="56"/>
      <c r="CV4" s="56"/>
      <c r="CW4" s="56"/>
      <c r="CX4" s="56"/>
      <c r="CY4" s="55" t="s">
        <v>16</v>
      </c>
      <c r="CZ4" s="56"/>
      <c r="DA4" s="56"/>
      <c r="DB4" s="56"/>
      <c r="DC4" s="56"/>
      <c r="DD4" s="56"/>
      <c r="DE4" s="56"/>
      <c r="DF4" s="54"/>
      <c r="DG4" s="55" t="s">
        <v>15</v>
      </c>
      <c r="DH4" s="56"/>
      <c r="DI4" s="56"/>
      <c r="DJ4" s="56"/>
      <c r="DK4" s="56"/>
      <c r="DL4" s="56"/>
      <c r="DM4" s="56"/>
      <c r="DN4" s="55" t="s">
        <v>16</v>
      </c>
      <c r="DO4" s="56"/>
      <c r="DP4" s="56"/>
      <c r="DQ4" s="56"/>
      <c r="DR4" s="56"/>
      <c r="DS4" s="56"/>
      <c r="DT4" s="56"/>
      <c r="DU4" s="54"/>
      <c r="DV4" s="60" t="s">
        <v>17</v>
      </c>
      <c r="DW4" s="58"/>
      <c r="DX4" s="54" t="s">
        <v>18</v>
      </c>
      <c r="DY4" s="58"/>
      <c r="DZ4" s="54"/>
      <c r="EA4" s="55" t="s">
        <v>15</v>
      </c>
      <c r="EB4" s="56"/>
      <c r="EC4" s="56"/>
      <c r="ED4" s="56"/>
      <c r="EE4" s="56"/>
      <c r="EF4" s="56"/>
      <c r="EG4" s="56"/>
      <c r="EH4" s="55" t="s">
        <v>16</v>
      </c>
      <c r="EI4" s="56"/>
      <c r="EJ4" s="56"/>
      <c r="EK4" s="56"/>
      <c r="EL4" s="56"/>
      <c r="EM4" s="56"/>
      <c r="EN4" s="58"/>
    </row>
    <row r="5" spans="1:144" s="53" customFormat="1" ht="22.5" customHeight="1" x14ac:dyDescent="0.2">
      <c r="A5" s="82"/>
      <c r="B5" s="82"/>
      <c r="C5" s="84"/>
      <c r="D5" s="61" t="s">
        <v>19</v>
      </c>
      <c r="E5" s="61" t="s">
        <v>19</v>
      </c>
      <c r="F5" s="61" t="s">
        <v>19</v>
      </c>
      <c r="G5" s="62" t="s">
        <v>20</v>
      </c>
      <c r="H5" s="62" t="s">
        <v>21</v>
      </c>
      <c r="I5" s="62" t="s">
        <v>22</v>
      </c>
      <c r="J5" s="62" t="s">
        <v>23</v>
      </c>
      <c r="K5" s="62" t="s">
        <v>24</v>
      </c>
      <c r="L5" s="62" t="s">
        <v>25</v>
      </c>
      <c r="M5" s="61" t="s">
        <v>19</v>
      </c>
      <c r="N5" s="62" t="s">
        <v>20</v>
      </c>
      <c r="O5" s="62" t="s">
        <v>21</v>
      </c>
      <c r="P5" s="62" t="s">
        <v>22</v>
      </c>
      <c r="Q5" s="62" t="s">
        <v>23</v>
      </c>
      <c r="R5" s="62" t="s">
        <v>24</v>
      </c>
      <c r="S5" s="62" t="s">
        <v>25</v>
      </c>
      <c r="T5" s="61" t="s">
        <v>19</v>
      </c>
      <c r="U5" s="61" t="s">
        <v>19</v>
      </c>
      <c r="V5" s="62" t="s">
        <v>20</v>
      </c>
      <c r="W5" s="62" t="s">
        <v>21</v>
      </c>
      <c r="X5" s="62" t="s">
        <v>22</v>
      </c>
      <c r="Y5" s="62" t="s">
        <v>23</v>
      </c>
      <c r="Z5" s="62" t="s">
        <v>24</v>
      </c>
      <c r="AA5" s="62" t="s">
        <v>25</v>
      </c>
      <c r="AB5" s="61" t="s">
        <v>19</v>
      </c>
      <c r="AC5" s="62" t="s">
        <v>20</v>
      </c>
      <c r="AD5" s="62" t="s">
        <v>21</v>
      </c>
      <c r="AE5" s="62" t="s">
        <v>22</v>
      </c>
      <c r="AF5" s="62" t="s">
        <v>23</v>
      </c>
      <c r="AG5" s="62" t="s">
        <v>24</v>
      </c>
      <c r="AH5" s="62" t="s">
        <v>25</v>
      </c>
      <c r="AI5" s="61" t="s">
        <v>19</v>
      </c>
      <c r="AJ5" s="61" t="s">
        <v>19</v>
      </c>
      <c r="AK5" s="62" t="s">
        <v>20</v>
      </c>
      <c r="AL5" s="62" t="s">
        <v>21</v>
      </c>
      <c r="AM5" s="62" t="s">
        <v>22</v>
      </c>
      <c r="AN5" s="62" t="s">
        <v>23</v>
      </c>
      <c r="AO5" s="62" t="s">
        <v>24</v>
      </c>
      <c r="AP5" s="62" t="s">
        <v>25</v>
      </c>
      <c r="AQ5" s="61" t="s">
        <v>19</v>
      </c>
      <c r="AR5" s="62" t="s">
        <v>20</v>
      </c>
      <c r="AS5" s="62" t="s">
        <v>21</v>
      </c>
      <c r="AT5" s="62" t="s">
        <v>22</v>
      </c>
      <c r="AU5" s="62" t="s">
        <v>23</v>
      </c>
      <c r="AV5" s="62" t="s">
        <v>24</v>
      </c>
      <c r="AW5" s="62" t="s">
        <v>25</v>
      </c>
      <c r="AX5" s="61" t="s">
        <v>19</v>
      </c>
      <c r="AY5" s="61" t="s">
        <v>19</v>
      </c>
      <c r="AZ5" s="62" t="s">
        <v>20</v>
      </c>
      <c r="BA5" s="62" t="s">
        <v>21</v>
      </c>
      <c r="BB5" s="62" t="s">
        <v>22</v>
      </c>
      <c r="BC5" s="62" t="s">
        <v>23</v>
      </c>
      <c r="BD5" s="62" t="s">
        <v>24</v>
      </c>
      <c r="BE5" s="62" t="s">
        <v>25</v>
      </c>
      <c r="BF5" s="61" t="s">
        <v>19</v>
      </c>
      <c r="BG5" s="62" t="s">
        <v>20</v>
      </c>
      <c r="BH5" s="62" t="s">
        <v>21</v>
      </c>
      <c r="BI5" s="62" t="s">
        <v>22</v>
      </c>
      <c r="BJ5" s="62" t="s">
        <v>23</v>
      </c>
      <c r="BK5" s="62" t="s">
        <v>24</v>
      </c>
      <c r="BL5" s="62" t="s">
        <v>25</v>
      </c>
      <c r="BM5" s="61" t="s">
        <v>19</v>
      </c>
      <c r="BN5" s="61" t="s">
        <v>19</v>
      </c>
      <c r="BO5" s="62" t="s">
        <v>20</v>
      </c>
      <c r="BP5" s="62" t="s">
        <v>21</v>
      </c>
      <c r="BQ5" s="62" t="s">
        <v>22</v>
      </c>
      <c r="BR5" s="62" t="s">
        <v>23</v>
      </c>
      <c r="BS5" s="62" t="s">
        <v>24</v>
      </c>
      <c r="BT5" s="62" t="s">
        <v>25</v>
      </c>
      <c r="BU5" s="61" t="s">
        <v>19</v>
      </c>
      <c r="BV5" s="62" t="s">
        <v>20</v>
      </c>
      <c r="BW5" s="62" t="s">
        <v>21</v>
      </c>
      <c r="BX5" s="62" t="s">
        <v>22</v>
      </c>
      <c r="BY5" s="62" t="s">
        <v>23</v>
      </c>
      <c r="BZ5" s="62" t="s">
        <v>24</v>
      </c>
      <c r="CA5" s="62" t="s">
        <v>25</v>
      </c>
      <c r="CB5" s="61" t="s">
        <v>19</v>
      </c>
      <c r="CC5" s="61" t="s">
        <v>19</v>
      </c>
      <c r="CD5" s="62" t="s">
        <v>20</v>
      </c>
      <c r="CE5" s="62" t="s">
        <v>21</v>
      </c>
      <c r="CF5" s="62" t="s">
        <v>22</v>
      </c>
      <c r="CG5" s="62" t="s">
        <v>23</v>
      </c>
      <c r="CH5" s="62" t="s">
        <v>24</v>
      </c>
      <c r="CI5" s="62" t="s">
        <v>25</v>
      </c>
      <c r="CJ5" s="61" t="s">
        <v>19</v>
      </c>
      <c r="CK5" s="62" t="s">
        <v>20</v>
      </c>
      <c r="CL5" s="62" t="s">
        <v>21</v>
      </c>
      <c r="CM5" s="62" t="s">
        <v>22</v>
      </c>
      <c r="CN5" s="62" t="s">
        <v>23</v>
      </c>
      <c r="CO5" s="62" t="s">
        <v>24</v>
      </c>
      <c r="CP5" s="62" t="s">
        <v>25</v>
      </c>
      <c r="CQ5" s="61" t="s">
        <v>19</v>
      </c>
      <c r="CR5" s="61" t="s">
        <v>19</v>
      </c>
      <c r="CS5" s="62" t="s">
        <v>20</v>
      </c>
      <c r="CT5" s="62" t="s">
        <v>21</v>
      </c>
      <c r="CU5" s="62" t="s">
        <v>22</v>
      </c>
      <c r="CV5" s="62" t="s">
        <v>23</v>
      </c>
      <c r="CW5" s="62" t="s">
        <v>24</v>
      </c>
      <c r="CX5" s="62" t="s">
        <v>25</v>
      </c>
      <c r="CY5" s="61" t="s">
        <v>19</v>
      </c>
      <c r="CZ5" s="62" t="s">
        <v>20</v>
      </c>
      <c r="DA5" s="62" t="s">
        <v>21</v>
      </c>
      <c r="DB5" s="62" t="s">
        <v>22</v>
      </c>
      <c r="DC5" s="62" t="s">
        <v>23</v>
      </c>
      <c r="DD5" s="62" t="s">
        <v>24</v>
      </c>
      <c r="DE5" s="62" t="s">
        <v>25</v>
      </c>
      <c r="DF5" s="61" t="s">
        <v>19</v>
      </c>
      <c r="DG5" s="61" t="s">
        <v>19</v>
      </c>
      <c r="DH5" s="62" t="s">
        <v>20</v>
      </c>
      <c r="DI5" s="62" t="s">
        <v>21</v>
      </c>
      <c r="DJ5" s="62" t="s">
        <v>22</v>
      </c>
      <c r="DK5" s="62" t="s">
        <v>23</v>
      </c>
      <c r="DL5" s="62" t="s">
        <v>24</v>
      </c>
      <c r="DM5" s="62" t="s">
        <v>25</v>
      </c>
      <c r="DN5" s="61" t="s">
        <v>19</v>
      </c>
      <c r="DO5" s="62" t="s">
        <v>20</v>
      </c>
      <c r="DP5" s="62" t="s">
        <v>21</v>
      </c>
      <c r="DQ5" s="62" t="s">
        <v>22</v>
      </c>
      <c r="DR5" s="62" t="s">
        <v>23</v>
      </c>
      <c r="DS5" s="62" t="s">
        <v>24</v>
      </c>
      <c r="DT5" s="62" t="s">
        <v>25</v>
      </c>
      <c r="DU5" s="61" t="s">
        <v>19</v>
      </c>
      <c r="DV5" s="62" t="s">
        <v>23</v>
      </c>
      <c r="DW5" s="62" t="s">
        <v>24</v>
      </c>
      <c r="DX5" s="62" t="s">
        <v>23</v>
      </c>
      <c r="DY5" s="62" t="s">
        <v>24</v>
      </c>
      <c r="DZ5" s="61" t="s">
        <v>19</v>
      </c>
      <c r="EA5" s="61" t="s">
        <v>19</v>
      </c>
      <c r="EB5" s="62" t="s">
        <v>20</v>
      </c>
      <c r="EC5" s="62" t="s">
        <v>21</v>
      </c>
      <c r="ED5" s="62" t="s">
        <v>22</v>
      </c>
      <c r="EE5" s="62" t="s">
        <v>23</v>
      </c>
      <c r="EF5" s="62" t="s">
        <v>24</v>
      </c>
      <c r="EG5" s="62" t="s">
        <v>25</v>
      </c>
      <c r="EH5" s="61" t="s">
        <v>19</v>
      </c>
      <c r="EI5" s="62" t="s">
        <v>20</v>
      </c>
      <c r="EJ5" s="62" t="s">
        <v>21</v>
      </c>
      <c r="EK5" s="62" t="s">
        <v>22</v>
      </c>
      <c r="EL5" s="62" t="s">
        <v>23</v>
      </c>
      <c r="EM5" s="62" t="s">
        <v>24</v>
      </c>
      <c r="EN5" s="62" t="s">
        <v>25</v>
      </c>
    </row>
    <row r="6" spans="1:144" s="64" customFormat="1" ht="13.5" customHeight="1" x14ac:dyDescent="0.2">
      <c r="A6" s="82"/>
      <c r="B6" s="82"/>
      <c r="C6" s="84"/>
      <c r="D6" s="63" t="s">
        <v>26</v>
      </c>
      <c r="E6" s="63" t="s">
        <v>26</v>
      </c>
      <c r="F6" s="63" t="s">
        <v>26</v>
      </c>
      <c r="G6" s="63" t="s">
        <v>26</v>
      </c>
      <c r="H6" s="63" t="s">
        <v>26</v>
      </c>
      <c r="I6" s="63" t="s">
        <v>26</v>
      </c>
      <c r="J6" s="63" t="s">
        <v>26</v>
      </c>
      <c r="K6" s="63" t="s">
        <v>26</v>
      </c>
      <c r="L6" s="63" t="s">
        <v>26</v>
      </c>
      <c r="M6" s="63" t="s">
        <v>26</v>
      </c>
      <c r="N6" s="63" t="s">
        <v>26</v>
      </c>
      <c r="O6" s="63" t="s">
        <v>26</v>
      </c>
      <c r="P6" s="63" t="s">
        <v>26</v>
      </c>
      <c r="Q6" s="63" t="s">
        <v>26</v>
      </c>
      <c r="R6" s="63" t="s">
        <v>26</v>
      </c>
      <c r="S6" s="63" t="s">
        <v>26</v>
      </c>
      <c r="T6" s="63" t="s">
        <v>26</v>
      </c>
      <c r="U6" s="63" t="s">
        <v>26</v>
      </c>
      <c r="V6" s="63" t="s">
        <v>26</v>
      </c>
      <c r="W6" s="63" t="s">
        <v>26</v>
      </c>
      <c r="X6" s="63" t="s">
        <v>26</v>
      </c>
      <c r="Y6" s="63" t="s">
        <v>26</v>
      </c>
      <c r="Z6" s="63" t="s">
        <v>26</v>
      </c>
      <c r="AA6" s="63" t="s">
        <v>26</v>
      </c>
      <c r="AB6" s="63" t="s">
        <v>26</v>
      </c>
      <c r="AC6" s="63" t="s">
        <v>26</v>
      </c>
      <c r="AD6" s="63" t="s">
        <v>26</v>
      </c>
      <c r="AE6" s="63" t="s">
        <v>26</v>
      </c>
      <c r="AF6" s="63" t="s">
        <v>26</v>
      </c>
      <c r="AG6" s="63" t="s">
        <v>26</v>
      </c>
      <c r="AH6" s="63" t="s">
        <v>26</v>
      </c>
      <c r="AI6" s="63" t="s">
        <v>26</v>
      </c>
      <c r="AJ6" s="63" t="s">
        <v>26</v>
      </c>
      <c r="AK6" s="63" t="s">
        <v>26</v>
      </c>
      <c r="AL6" s="63" t="s">
        <v>26</v>
      </c>
      <c r="AM6" s="63" t="s">
        <v>26</v>
      </c>
      <c r="AN6" s="63" t="s">
        <v>26</v>
      </c>
      <c r="AO6" s="63" t="s">
        <v>26</v>
      </c>
      <c r="AP6" s="63" t="s">
        <v>26</v>
      </c>
      <c r="AQ6" s="63" t="s">
        <v>26</v>
      </c>
      <c r="AR6" s="63" t="s">
        <v>26</v>
      </c>
      <c r="AS6" s="63" t="s">
        <v>26</v>
      </c>
      <c r="AT6" s="63" t="s">
        <v>26</v>
      </c>
      <c r="AU6" s="63" t="s">
        <v>26</v>
      </c>
      <c r="AV6" s="63" t="s">
        <v>26</v>
      </c>
      <c r="AW6" s="63" t="s">
        <v>26</v>
      </c>
      <c r="AX6" s="63" t="s">
        <v>26</v>
      </c>
      <c r="AY6" s="63" t="s">
        <v>26</v>
      </c>
      <c r="AZ6" s="63" t="s">
        <v>26</v>
      </c>
      <c r="BA6" s="63" t="s">
        <v>26</v>
      </c>
      <c r="BB6" s="63" t="s">
        <v>26</v>
      </c>
      <c r="BC6" s="63" t="s">
        <v>26</v>
      </c>
      <c r="BD6" s="63" t="s">
        <v>26</v>
      </c>
      <c r="BE6" s="63" t="s">
        <v>26</v>
      </c>
      <c r="BF6" s="63" t="s">
        <v>26</v>
      </c>
      <c r="BG6" s="63" t="s">
        <v>26</v>
      </c>
      <c r="BH6" s="63" t="s">
        <v>26</v>
      </c>
      <c r="BI6" s="63" t="s">
        <v>26</v>
      </c>
      <c r="BJ6" s="63" t="s">
        <v>26</v>
      </c>
      <c r="BK6" s="63" t="s">
        <v>26</v>
      </c>
      <c r="BL6" s="63" t="s">
        <v>26</v>
      </c>
      <c r="BM6" s="63" t="s">
        <v>26</v>
      </c>
      <c r="BN6" s="63" t="s">
        <v>26</v>
      </c>
      <c r="BO6" s="63" t="s">
        <v>26</v>
      </c>
      <c r="BP6" s="63" t="s">
        <v>26</v>
      </c>
      <c r="BQ6" s="63" t="s">
        <v>26</v>
      </c>
      <c r="BR6" s="63" t="s">
        <v>26</v>
      </c>
      <c r="BS6" s="63" t="s">
        <v>26</v>
      </c>
      <c r="BT6" s="63" t="s">
        <v>26</v>
      </c>
      <c r="BU6" s="63" t="s">
        <v>26</v>
      </c>
      <c r="BV6" s="63" t="s">
        <v>26</v>
      </c>
      <c r="BW6" s="63" t="s">
        <v>26</v>
      </c>
      <c r="BX6" s="63" t="s">
        <v>26</v>
      </c>
      <c r="BY6" s="63" t="s">
        <v>26</v>
      </c>
      <c r="BZ6" s="63" t="s">
        <v>26</v>
      </c>
      <c r="CA6" s="63" t="s">
        <v>26</v>
      </c>
      <c r="CB6" s="63" t="s">
        <v>26</v>
      </c>
      <c r="CC6" s="63" t="s">
        <v>26</v>
      </c>
      <c r="CD6" s="63" t="s">
        <v>26</v>
      </c>
      <c r="CE6" s="63" t="s">
        <v>26</v>
      </c>
      <c r="CF6" s="63" t="s">
        <v>26</v>
      </c>
      <c r="CG6" s="63" t="s">
        <v>26</v>
      </c>
      <c r="CH6" s="63" t="s">
        <v>26</v>
      </c>
      <c r="CI6" s="63" t="s">
        <v>26</v>
      </c>
      <c r="CJ6" s="63" t="s">
        <v>26</v>
      </c>
      <c r="CK6" s="63" t="s">
        <v>26</v>
      </c>
      <c r="CL6" s="63" t="s">
        <v>26</v>
      </c>
      <c r="CM6" s="63" t="s">
        <v>26</v>
      </c>
      <c r="CN6" s="63" t="s">
        <v>26</v>
      </c>
      <c r="CO6" s="63" t="s">
        <v>26</v>
      </c>
      <c r="CP6" s="63" t="s">
        <v>26</v>
      </c>
      <c r="CQ6" s="63" t="s">
        <v>26</v>
      </c>
      <c r="CR6" s="63" t="s">
        <v>26</v>
      </c>
      <c r="CS6" s="63" t="s">
        <v>26</v>
      </c>
      <c r="CT6" s="63" t="s">
        <v>26</v>
      </c>
      <c r="CU6" s="63" t="s">
        <v>26</v>
      </c>
      <c r="CV6" s="63" t="s">
        <v>26</v>
      </c>
      <c r="CW6" s="63" t="s">
        <v>26</v>
      </c>
      <c r="CX6" s="63" t="s">
        <v>26</v>
      </c>
      <c r="CY6" s="63" t="s">
        <v>26</v>
      </c>
      <c r="CZ6" s="63" t="s">
        <v>26</v>
      </c>
      <c r="DA6" s="63" t="s">
        <v>26</v>
      </c>
      <c r="DB6" s="63" t="s">
        <v>26</v>
      </c>
      <c r="DC6" s="63" t="s">
        <v>26</v>
      </c>
      <c r="DD6" s="63" t="s">
        <v>26</v>
      </c>
      <c r="DE6" s="63" t="s">
        <v>26</v>
      </c>
      <c r="DF6" s="63" t="s">
        <v>26</v>
      </c>
      <c r="DG6" s="63" t="s">
        <v>26</v>
      </c>
      <c r="DH6" s="63" t="s">
        <v>26</v>
      </c>
      <c r="DI6" s="63" t="s">
        <v>26</v>
      </c>
      <c r="DJ6" s="63" t="s">
        <v>26</v>
      </c>
      <c r="DK6" s="63" t="s">
        <v>26</v>
      </c>
      <c r="DL6" s="63" t="s">
        <v>26</v>
      </c>
      <c r="DM6" s="63" t="s">
        <v>26</v>
      </c>
      <c r="DN6" s="63" t="s">
        <v>26</v>
      </c>
      <c r="DO6" s="63" t="s">
        <v>26</v>
      </c>
      <c r="DP6" s="63" t="s">
        <v>26</v>
      </c>
      <c r="DQ6" s="63" t="s">
        <v>26</v>
      </c>
      <c r="DR6" s="63" t="s">
        <v>26</v>
      </c>
      <c r="DS6" s="63" t="s">
        <v>26</v>
      </c>
      <c r="DT6" s="63" t="s">
        <v>26</v>
      </c>
      <c r="DU6" s="63" t="s">
        <v>26</v>
      </c>
      <c r="DV6" s="63" t="s">
        <v>26</v>
      </c>
      <c r="DW6" s="63" t="s">
        <v>26</v>
      </c>
      <c r="DX6" s="63" t="s">
        <v>26</v>
      </c>
      <c r="DY6" s="63" t="s">
        <v>26</v>
      </c>
      <c r="DZ6" s="63" t="s">
        <v>26</v>
      </c>
      <c r="EA6" s="63" t="s">
        <v>26</v>
      </c>
      <c r="EB6" s="63" t="s">
        <v>26</v>
      </c>
      <c r="EC6" s="63" t="s">
        <v>26</v>
      </c>
      <c r="ED6" s="63" t="s">
        <v>26</v>
      </c>
      <c r="EE6" s="63" t="s">
        <v>26</v>
      </c>
      <c r="EF6" s="63" t="s">
        <v>26</v>
      </c>
      <c r="EG6" s="63" t="s">
        <v>26</v>
      </c>
      <c r="EH6" s="63" t="s">
        <v>26</v>
      </c>
      <c r="EI6" s="63" t="s">
        <v>26</v>
      </c>
      <c r="EJ6" s="63" t="s">
        <v>26</v>
      </c>
      <c r="EK6" s="63" t="s">
        <v>26</v>
      </c>
      <c r="EL6" s="63" t="s">
        <v>26</v>
      </c>
      <c r="EM6" s="63" t="s">
        <v>26</v>
      </c>
      <c r="EN6" s="63" t="s">
        <v>26</v>
      </c>
    </row>
    <row r="7" spans="1:144" ht="13.5" customHeight="1" x14ac:dyDescent="0.2">
      <c r="A7" s="65" t="str">
        <f>[8]ごみ処理概要!A7</f>
        <v>岐阜県</v>
      </c>
      <c r="B7" s="66" t="str">
        <f>[8]ごみ処理概要!B7</f>
        <v>21000</v>
      </c>
      <c r="C7" s="67" t="s">
        <v>19</v>
      </c>
      <c r="D7" s="22">
        <f t="shared" ref="D7:D49" si="0">SUM(E7,T7,AI7,AX7,BM7,CB7,CQ7,DF7,DU7,DZ7)</f>
        <v>592393</v>
      </c>
      <c r="E7" s="22">
        <f t="shared" ref="E7:E49" si="1">SUM(F7,M7)</f>
        <v>481499</v>
      </c>
      <c r="F7" s="22">
        <f t="shared" ref="F7:F49" si="2">SUM(G7:L7)</f>
        <v>447668</v>
      </c>
      <c r="G7" s="22">
        <f>SUM(G$8:G$49)</f>
        <v>0</v>
      </c>
      <c r="H7" s="22">
        <f>SUM(H$8:H$49)</f>
        <v>446377</v>
      </c>
      <c r="I7" s="22">
        <f>SUM(I$8:I$49)</f>
        <v>315</v>
      </c>
      <c r="J7" s="22">
        <f>SUM(J$8:J$49)</f>
        <v>6</v>
      </c>
      <c r="K7" s="22">
        <f>SUM(K$8:K$49)</f>
        <v>4</v>
      </c>
      <c r="L7" s="22">
        <f>SUM(L$8:L$49)</f>
        <v>966</v>
      </c>
      <c r="M7" s="22">
        <f t="shared" ref="M7:M49" si="3">SUM(N7:S7)</f>
        <v>33831</v>
      </c>
      <c r="N7" s="22">
        <f>SUM(N$8:N$49)</f>
        <v>0</v>
      </c>
      <c r="O7" s="22">
        <f>SUM(O$8:O$49)</f>
        <v>33354</v>
      </c>
      <c r="P7" s="22">
        <f>SUM(P$8:P$49)</f>
        <v>0</v>
      </c>
      <c r="Q7" s="22">
        <f>SUM(Q$8:Q$49)</f>
        <v>18</v>
      </c>
      <c r="R7" s="22">
        <f>SUM(R$8:R$49)</f>
        <v>0</v>
      </c>
      <c r="S7" s="22">
        <f>SUM(S$8:S$49)</f>
        <v>459</v>
      </c>
      <c r="T7" s="22">
        <f t="shared" ref="T7:T49" si="4">SUM(U7,AB7)</f>
        <v>27808</v>
      </c>
      <c r="U7" s="22">
        <f t="shared" ref="U7:U49" si="5">SUM(V7:AA7)</f>
        <v>12809</v>
      </c>
      <c r="V7" s="22">
        <f>SUM(V$8:V$49)</f>
        <v>0</v>
      </c>
      <c r="W7" s="22">
        <f>SUM(W$8:W$49)</f>
        <v>0</v>
      </c>
      <c r="X7" s="22">
        <f>SUM(X$8:X$49)</f>
        <v>6762</v>
      </c>
      <c r="Y7" s="22">
        <f>SUM(Y$8:Y$49)</f>
        <v>0</v>
      </c>
      <c r="Z7" s="22">
        <f>SUM(Z$8:Z$49)</f>
        <v>92</v>
      </c>
      <c r="AA7" s="22">
        <f>SUM(AA$8:AA$49)</f>
        <v>5955</v>
      </c>
      <c r="AB7" s="22">
        <f t="shared" ref="AB7:AB49" si="6">SUM(AC7:AH7)</f>
        <v>14999</v>
      </c>
      <c r="AC7" s="22">
        <f>SUM(AC$8:AC$49)</f>
        <v>0</v>
      </c>
      <c r="AD7" s="22">
        <f>SUM(AD$8:AD$49)</f>
        <v>0</v>
      </c>
      <c r="AE7" s="22">
        <f>SUM(AE$8:AE$49)</f>
        <v>4250</v>
      </c>
      <c r="AF7" s="22">
        <f>SUM(AF$8:AF$49)</f>
        <v>0</v>
      </c>
      <c r="AG7" s="22">
        <f>SUM(AG$8:AG$49)</f>
        <v>0</v>
      </c>
      <c r="AH7" s="22">
        <f>SUM(AH$8:AH$49)</f>
        <v>10749</v>
      </c>
      <c r="AI7" s="22">
        <f t="shared" ref="AI7:AI49" si="7">SUM(AJ7,AQ7)</f>
        <v>622</v>
      </c>
      <c r="AJ7" s="22">
        <f t="shared" ref="AJ7:AJ49" si="8">SUM(AK7:AP7)</f>
        <v>622</v>
      </c>
      <c r="AK7" s="22">
        <f>SUM(AK$8:AK$49)</f>
        <v>0</v>
      </c>
      <c r="AL7" s="22">
        <f>SUM(AL$8:AL$49)</f>
        <v>0</v>
      </c>
      <c r="AM7" s="22">
        <f>SUM(AM$8:AM$49)</f>
        <v>0</v>
      </c>
      <c r="AN7" s="22">
        <f>SUM(AN$8:AN$49)</f>
        <v>209</v>
      </c>
      <c r="AO7" s="22">
        <f>SUM(AO$8:AO$49)</f>
        <v>413</v>
      </c>
      <c r="AP7" s="22">
        <f>SUM(AP$8:AP$49)</f>
        <v>0</v>
      </c>
      <c r="AQ7" s="22">
        <f t="shared" ref="AQ7:AQ49" si="9">SUM(AR7:AW7)</f>
        <v>0</v>
      </c>
      <c r="AR7" s="22">
        <f>SUM(AR$8:AR$49)</f>
        <v>0</v>
      </c>
      <c r="AS7" s="22">
        <f>SUM(AS$8:AS$49)</f>
        <v>0</v>
      </c>
      <c r="AT7" s="22">
        <f>SUM(AT$8:AT$49)</f>
        <v>0</v>
      </c>
      <c r="AU7" s="22">
        <f>SUM(AU$8:AU$49)</f>
        <v>0</v>
      </c>
      <c r="AV7" s="22">
        <f>SUM(AV$8:AV$49)</f>
        <v>0</v>
      </c>
      <c r="AW7" s="22">
        <f>SUM(AW$8:AW$49)</f>
        <v>0</v>
      </c>
      <c r="AX7" s="22">
        <f t="shared" ref="AX7:AX49" si="10">SUM(AY7,BF7)</f>
        <v>0</v>
      </c>
      <c r="AY7" s="22">
        <f t="shared" ref="AY7:AY49" si="11">SUM(AZ7:BE7)</f>
        <v>0</v>
      </c>
      <c r="AZ7" s="22">
        <f>SUM(AZ$8:AZ$49)</f>
        <v>0</v>
      </c>
      <c r="BA7" s="22">
        <f>SUM(BA$8:BA$49)</f>
        <v>0</v>
      </c>
      <c r="BB7" s="22">
        <f>SUM(BB$8:BB$49)</f>
        <v>0</v>
      </c>
      <c r="BC7" s="22">
        <f>SUM(BC$8:BC$49)</f>
        <v>0</v>
      </c>
      <c r="BD7" s="22">
        <f>SUM(BD$8:BD$49)</f>
        <v>0</v>
      </c>
      <c r="BE7" s="22">
        <f>SUM(BE$8:BE$49)</f>
        <v>0</v>
      </c>
      <c r="BF7" s="22">
        <f t="shared" ref="BF7:BF49" si="12">SUM(BG7:BL7)</f>
        <v>0</v>
      </c>
      <c r="BG7" s="22">
        <f>SUM(BG$8:BG$49)</f>
        <v>0</v>
      </c>
      <c r="BH7" s="22">
        <f>SUM(BH$8:BH$49)</f>
        <v>0</v>
      </c>
      <c r="BI7" s="22">
        <f>SUM(BI$8:BI$49)</f>
        <v>0</v>
      </c>
      <c r="BJ7" s="22">
        <f>SUM(BJ$8:BJ$49)</f>
        <v>0</v>
      </c>
      <c r="BK7" s="22">
        <f>SUM(BK$8:BK$49)</f>
        <v>0</v>
      </c>
      <c r="BL7" s="22">
        <f>SUM(BL$8:BL$49)</f>
        <v>0</v>
      </c>
      <c r="BM7" s="22">
        <f t="shared" ref="BM7:BM49" si="13">SUM(BN7,BU7)</f>
        <v>0</v>
      </c>
      <c r="BN7" s="22">
        <f t="shared" ref="BN7:BN49" si="14">SUM(BO7:BT7)</f>
        <v>0</v>
      </c>
      <c r="BO7" s="22">
        <f>SUM(BO$8:BO$49)</f>
        <v>0</v>
      </c>
      <c r="BP7" s="22">
        <f>SUM(BP$8:BP$49)</f>
        <v>0</v>
      </c>
      <c r="BQ7" s="22">
        <f>SUM(BQ$8:BQ$49)</f>
        <v>0</v>
      </c>
      <c r="BR7" s="22">
        <f>SUM(BR$8:BR$49)</f>
        <v>0</v>
      </c>
      <c r="BS7" s="22">
        <f>SUM(BS$8:BS$49)</f>
        <v>0</v>
      </c>
      <c r="BT7" s="22">
        <f>SUM(BT$8:BT$49)</f>
        <v>0</v>
      </c>
      <c r="BU7" s="22">
        <f t="shared" ref="BU7:BU49" si="15">SUM(BV7:CA7)</f>
        <v>0</v>
      </c>
      <c r="BV7" s="22">
        <f>SUM(BV$8:BV$49)</f>
        <v>0</v>
      </c>
      <c r="BW7" s="22">
        <f>SUM(BW$8:BW$49)</f>
        <v>0</v>
      </c>
      <c r="BX7" s="22">
        <f>SUM(BX$8:BX$49)</f>
        <v>0</v>
      </c>
      <c r="BY7" s="22">
        <f>SUM(BY$8:BY$49)</f>
        <v>0</v>
      </c>
      <c r="BZ7" s="22">
        <f>SUM(BZ$8:BZ$49)</f>
        <v>0</v>
      </c>
      <c r="CA7" s="22">
        <f>SUM(CA$8:CA$49)</f>
        <v>0</v>
      </c>
      <c r="CB7" s="22">
        <f t="shared" ref="CB7:CB49" si="16">SUM(CC7,CJ7)</f>
        <v>15925</v>
      </c>
      <c r="CC7" s="22">
        <f t="shared" ref="CC7:CC49" si="17">SUM(CD7:CI7)</f>
        <v>12379</v>
      </c>
      <c r="CD7" s="22">
        <f>SUM(CD$8:CD$49)</f>
        <v>0</v>
      </c>
      <c r="CE7" s="22">
        <f>SUM(CE$8:CE$49)</f>
        <v>10724</v>
      </c>
      <c r="CF7" s="22">
        <f>SUM(CF$8:CF$49)</f>
        <v>226</v>
      </c>
      <c r="CG7" s="22">
        <f>SUM(CG$8:CG$49)</f>
        <v>1344</v>
      </c>
      <c r="CH7" s="22">
        <f>SUM(CH$8:CH$49)</f>
        <v>0</v>
      </c>
      <c r="CI7" s="22">
        <f>SUM(CI$8:CI$49)</f>
        <v>85</v>
      </c>
      <c r="CJ7" s="22">
        <f t="shared" ref="CJ7:CJ49" si="18">SUM(CK7:CP7)</f>
        <v>3546</v>
      </c>
      <c r="CK7" s="22">
        <f>SUM(CK$8:CK$49)</f>
        <v>0</v>
      </c>
      <c r="CL7" s="22">
        <f>SUM(CL$8:CL$49)</f>
        <v>1001</v>
      </c>
      <c r="CM7" s="22">
        <f>SUM(CM$8:CM$49)</f>
        <v>0</v>
      </c>
      <c r="CN7" s="22">
        <f>SUM(CN$8:CN$49)</f>
        <v>2499</v>
      </c>
      <c r="CO7" s="22">
        <f>SUM(CO$8:CO$49)</f>
        <v>0</v>
      </c>
      <c r="CP7" s="22">
        <f>SUM(CP$8:CP$49)</f>
        <v>46</v>
      </c>
      <c r="CQ7" s="22">
        <f t="shared" ref="CQ7:CQ49" si="19">SUM(CR7,CY7)</f>
        <v>38553</v>
      </c>
      <c r="CR7" s="22">
        <f t="shared" ref="CR7:CR49" si="20">SUM(CS7:CX7)</f>
        <v>32480</v>
      </c>
      <c r="CS7" s="22">
        <f>SUM(CS$8:CS$49)</f>
        <v>0</v>
      </c>
      <c r="CT7" s="22">
        <f>SUM(CT$8:CT$49)</f>
        <v>0</v>
      </c>
      <c r="CU7" s="22">
        <f>SUM(CU$8:CU$49)</f>
        <v>3898</v>
      </c>
      <c r="CV7" s="22">
        <f>SUM(CV$8:CV$49)</f>
        <v>26850</v>
      </c>
      <c r="CW7" s="22">
        <f>SUM(CW$8:CW$49)</f>
        <v>114</v>
      </c>
      <c r="CX7" s="22">
        <f>SUM(CX$8:CX$49)</f>
        <v>1618</v>
      </c>
      <c r="CY7" s="22">
        <f t="shared" ref="CY7:CY49" si="21">SUM(CZ7:DE7)</f>
        <v>6073</v>
      </c>
      <c r="CZ7" s="22">
        <f>SUM(CZ$8:CZ$49)</f>
        <v>0</v>
      </c>
      <c r="DA7" s="22">
        <f>SUM(DA$8:DA$49)</f>
        <v>0</v>
      </c>
      <c r="DB7" s="22">
        <f>SUM(DB$8:DB$49)</f>
        <v>1270</v>
      </c>
      <c r="DC7" s="22">
        <f>SUM(DC$8:DC$49)</f>
        <v>3656</v>
      </c>
      <c r="DD7" s="22">
        <f>SUM(DD$8:DD$49)</f>
        <v>41</v>
      </c>
      <c r="DE7" s="22">
        <f>SUM(DE$8:DE$49)</f>
        <v>1106</v>
      </c>
      <c r="DF7" s="22">
        <f t="shared" ref="DF7:DF49" si="22">SUM(DG7,DN7)</f>
        <v>1635</v>
      </c>
      <c r="DG7" s="22">
        <f t="shared" ref="DG7:DG49" si="23">SUM(DH7:DM7)</f>
        <v>934</v>
      </c>
      <c r="DH7" s="22">
        <f>SUM(DH$8:DH$49)</f>
        <v>151</v>
      </c>
      <c r="DI7" s="22">
        <f>SUM(DI$8:DI$49)</f>
        <v>0</v>
      </c>
      <c r="DJ7" s="22">
        <f>SUM(DJ$8:DJ$49)</f>
        <v>647</v>
      </c>
      <c r="DK7" s="22">
        <f>SUM(DK$8:DK$49)</f>
        <v>39</v>
      </c>
      <c r="DL7" s="22">
        <f>SUM(DL$8:DL$49)</f>
        <v>36</v>
      </c>
      <c r="DM7" s="22">
        <f>SUM(DM$8:DM$49)</f>
        <v>61</v>
      </c>
      <c r="DN7" s="22">
        <f t="shared" ref="DN7:DN49" si="24">SUM(DO7:DT7)</f>
        <v>701</v>
      </c>
      <c r="DO7" s="22">
        <f>SUM(DO$8:DO$49)</f>
        <v>209</v>
      </c>
      <c r="DP7" s="22">
        <f>SUM(DP$8:DP$49)</f>
        <v>0</v>
      </c>
      <c r="DQ7" s="22">
        <f>SUM(DQ$8:DQ$49)</f>
        <v>489</v>
      </c>
      <c r="DR7" s="22">
        <f>SUM(DR$8:DR$49)</f>
        <v>0</v>
      </c>
      <c r="DS7" s="22">
        <f>SUM(DS$8:DS$49)</f>
        <v>3</v>
      </c>
      <c r="DT7" s="22">
        <f>SUM(DT$8:DT$49)</f>
        <v>0</v>
      </c>
      <c r="DU7" s="22">
        <f t="shared" ref="DU7:DU49" si="25">SUM(DV7:DY7)</f>
        <v>16185</v>
      </c>
      <c r="DV7" s="22">
        <f>SUM(DV$8:DV$49)</f>
        <v>13752</v>
      </c>
      <c r="DW7" s="22">
        <f>SUM(DW$8:DW$49)</f>
        <v>59</v>
      </c>
      <c r="DX7" s="22">
        <f>SUM(DX$8:DX$49)</f>
        <v>2365</v>
      </c>
      <c r="DY7" s="22">
        <f>SUM(DY$8:DY$49)</f>
        <v>9</v>
      </c>
      <c r="DZ7" s="22">
        <f t="shared" ref="DZ7:DZ49" si="26">SUM(EA7,EH7)</f>
        <v>10166</v>
      </c>
      <c r="EA7" s="22">
        <f t="shared" ref="EA7:EA49" si="27">SUM(EB7:EG7)</f>
        <v>1781</v>
      </c>
      <c r="EB7" s="22">
        <f>SUM(EB$8:EB$49)</f>
        <v>0</v>
      </c>
      <c r="EC7" s="22">
        <f>SUM(EC$8:EC$49)</f>
        <v>0</v>
      </c>
      <c r="ED7" s="22">
        <f>SUM(ED$8:ED$49)</f>
        <v>1750</v>
      </c>
      <c r="EE7" s="22">
        <f>SUM(EE$8:EE$49)</f>
        <v>0</v>
      </c>
      <c r="EF7" s="22">
        <f>SUM(EF$8:EF$49)</f>
        <v>28</v>
      </c>
      <c r="EG7" s="22">
        <f>SUM(EG$8:EG$49)</f>
        <v>3</v>
      </c>
      <c r="EH7" s="22">
        <f t="shared" ref="EH7:EH49" si="28">SUM(EI7:EN7)</f>
        <v>8385</v>
      </c>
      <c r="EI7" s="22">
        <f>SUM(EI$8:EI$49)</f>
        <v>0</v>
      </c>
      <c r="EJ7" s="22">
        <f>SUM(EJ$8:EJ$49)</f>
        <v>0</v>
      </c>
      <c r="EK7" s="22">
        <f>SUM(EK$8:EK$49)</f>
        <v>5502</v>
      </c>
      <c r="EL7" s="22">
        <f>SUM(EL$8:EL$49)</f>
        <v>0</v>
      </c>
      <c r="EM7" s="22">
        <f>SUM(EM$8:EM$49)</f>
        <v>2883</v>
      </c>
      <c r="EN7" s="22">
        <f>SUM(EN$8:EN$49)</f>
        <v>0</v>
      </c>
    </row>
    <row r="8" spans="1:144" ht="13.5" customHeight="1" x14ac:dyDescent="0.2">
      <c r="A8" s="68" t="s">
        <v>27</v>
      </c>
      <c r="B8" s="69" t="s">
        <v>28</v>
      </c>
      <c r="C8" s="68" t="s">
        <v>29</v>
      </c>
      <c r="D8" s="70">
        <f t="shared" si="0"/>
        <v>125794</v>
      </c>
      <c r="E8" s="70">
        <f t="shared" si="1"/>
        <v>102794</v>
      </c>
      <c r="F8" s="70">
        <f t="shared" si="2"/>
        <v>100317</v>
      </c>
      <c r="G8" s="70">
        <v>0</v>
      </c>
      <c r="H8" s="70">
        <v>100313</v>
      </c>
      <c r="I8" s="70">
        <v>0</v>
      </c>
      <c r="J8" s="70">
        <v>0</v>
      </c>
      <c r="K8" s="70">
        <v>4</v>
      </c>
      <c r="L8" s="70">
        <v>0</v>
      </c>
      <c r="M8" s="70">
        <f t="shared" si="3"/>
        <v>2477</v>
      </c>
      <c r="N8" s="70">
        <v>0</v>
      </c>
      <c r="O8" s="70">
        <v>2477</v>
      </c>
      <c r="P8" s="70">
        <v>0</v>
      </c>
      <c r="Q8" s="70">
        <v>0</v>
      </c>
      <c r="R8" s="70">
        <v>0</v>
      </c>
      <c r="S8" s="70">
        <v>0</v>
      </c>
      <c r="T8" s="70">
        <f t="shared" si="4"/>
        <v>8063</v>
      </c>
      <c r="U8" s="70">
        <f t="shared" si="5"/>
        <v>3159</v>
      </c>
      <c r="V8" s="70">
        <v>0</v>
      </c>
      <c r="W8" s="70">
        <v>0</v>
      </c>
      <c r="X8" s="70">
        <v>0</v>
      </c>
      <c r="Y8" s="70">
        <v>0</v>
      </c>
      <c r="Z8" s="70">
        <v>0</v>
      </c>
      <c r="AA8" s="70">
        <v>3159</v>
      </c>
      <c r="AB8" s="70">
        <f t="shared" si="6"/>
        <v>4904</v>
      </c>
      <c r="AC8" s="70">
        <v>0</v>
      </c>
      <c r="AD8" s="70">
        <v>0</v>
      </c>
      <c r="AE8" s="70">
        <v>0</v>
      </c>
      <c r="AF8" s="70">
        <v>0</v>
      </c>
      <c r="AG8" s="70">
        <v>0</v>
      </c>
      <c r="AH8" s="70">
        <v>4904</v>
      </c>
      <c r="AI8" s="70">
        <f t="shared" si="7"/>
        <v>413</v>
      </c>
      <c r="AJ8" s="70">
        <f t="shared" si="8"/>
        <v>413</v>
      </c>
      <c r="AK8" s="70">
        <v>0</v>
      </c>
      <c r="AL8" s="70">
        <v>0</v>
      </c>
      <c r="AM8" s="70">
        <v>0</v>
      </c>
      <c r="AN8" s="70">
        <v>0</v>
      </c>
      <c r="AO8" s="70">
        <v>413</v>
      </c>
      <c r="AP8" s="70">
        <v>0</v>
      </c>
      <c r="AQ8" s="70">
        <f t="shared" si="9"/>
        <v>0</v>
      </c>
      <c r="AR8" s="70">
        <v>0</v>
      </c>
      <c r="AS8" s="70">
        <v>0</v>
      </c>
      <c r="AT8" s="70">
        <v>0</v>
      </c>
      <c r="AU8" s="70">
        <v>0</v>
      </c>
      <c r="AV8" s="70">
        <v>0</v>
      </c>
      <c r="AW8" s="70">
        <v>0</v>
      </c>
      <c r="AX8" s="70">
        <f t="shared" si="10"/>
        <v>0</v>
      </c>
      <c r="AY8" s="70">
        <f t="shared" si="11"/>
        <v>0</v>
      </c>
      <c r="AZ8" s="70">
        <v>0</v>
      </c>
      <c r="BA8" s="70">
        <v>0</v>
      </c>
      <c r="BB8" s="70">
        <v>0</v>
      </c>
      <c r="BC8" s="70">
        <v>0</v>
      </c>
      <c r="BD8" s="70">
        <v>0</v>
      </c>
      <c r="BE8" s="70">
        <v>0</v>
      </c>
      <c r="BF8" s="70">
        <f t="shared" si="12"/>
        <v>0</v>
      </c>
      <c r="BG8" s="70">
        <v>0</v>
      </c>
      <c r="BH8" s="70">
        <v>0</v>
      </c>
      <c r="BI8" s="70">
        <v>0</v>
      </c>
      <c r="BJ8" s="70">
        <v>0</v>
      </c>
      <c r="BK8" s="70">
        <v>0</v>
      </c>
      <c r="BL8" s="70">
        <v>0</v>
      </c>
      <c r="BM8" s="70">
        <f t="shared" si="13"/>
        <v>0</v>
      </c>
      <c r="BN8" s="70">
        <f t="shared" si="14"/>
        <v>0</v>
      </c>
      <c r="BO8" s="70">
        <v>0</v>
      </c>
      <c r="BP8" s="70">
        <v>0</v>
      </c>
      <c r="BQ8" s="70">
        <v>0</v>
      </c>
      <c r="BR8" s="70">
        <v>0</v>
      </c>
      <c r="BS8" s="70">
        <v>0</v>
      </c>
      <c r="BT8" s="70">
        <v>0</v>
      </c>
      <c r="BU8" s="70">
        <f t="shared" si="15"/>
        <v>0</v>
      </c>
      <c r="BV8" s="70">
        <v>0</v>
      </c>
      <c r="BW8" s="70">
        <v>0</v>
      </c>
      <c r="BX8" s="70">
        <v>0</v>
      </c>
      <c r="BY8" s="70">
        <v>0</v>
      </c>
      <c r="BZ8" s="70">
        <v>0</v>
      </c>
      <c r="CA8" s="70">
        <v>0</v>
      </c>
      <c r="CB8" s="70">
        <f t="shared" si="16"/>
        <v>0</v>
      </c>
      <c r="CC8" s="70">
        <f t="shared" si="17"/>
        <v>0</v>
      </c>
      <c r="CD8" s="70">
        <v>0</v>
      </c>
      <c r="CE8" s="70">
        <v>0</v>
      </c>
      <c r="CF8" s="70">
        <v>0</v>
      </c>
      <c r="CG8" s="70">
        <v>0</v>
      </c>
      <c r="CH8" s="70">
        <v>0</v>
      </c>
      <c r="CI8" s="70">
        <v>0</v>
      </c>
      <c r="CJ8" s="70">
        <f t="shared" si="18"/>
        <v>0</v>
      </c>
      <c r="CK8" s="70">
        <v>0</v>
      </c>
      <c r="CL8" s="70">
        <v>0</v>
      </c>
      <c r="CM8" s="70">
        <v>0</v>
      </c>
      <c r="CN8" s="70">
        <v>0</v>
      </c>
      <c r="CO8" s="70">
        <v>0</v>
      </c>
      <c r="CP8" s="70">
        <v>0</v>
      </c>
      <c r="CQ8" s="70">
        <f t="shared" si="19"/>
        <v>11620</v>
      </c>
      <c r="CR8" s="70">
        <f t="shared" si="20"/>
        <v>11620</v>
      </c>
      <c r="CS8" s="70">
        <v>0</v>
      </c>
      <c r="CT8" s="70">
        <v>0</v>
      </c>
      <c r="CU8" s="70">
        <v>0</v>
      </c>
      <c r="CV8" s="70">
        <v>11620</v>
      </c>
      <c r="CW8" s="70">
        <v>0</v>
      </c>
      <c r="CX8" s="70">
        <v>0</v>
      </c>
      <c r="CY8" s="70">
        <f t="shared" si="21"/>
        <v>0</v>
      </c>
      <c r="CZ8" s="70">
        <v>0</v>
      </c>
      <c r="DA8" s="70">
        <v>0</v>
      </c>
      <c r="DB8" s="70">
        <v>0</v>
      </c>
      <c r="DC8" s="70">
        <v>0</v>
      </c>
      <c r="DD8" s="70">
        <v>0</v>
      </c>
      <c r="DE8" s="70">
        <v>0</v>
      </c>
      <c r="DF8" s="70">
        <f t="shared" si="22"/>
        <v>8</v>
      </c>
      <c r="DG8" s="70">
        <f t="shared" si="23"/>
        <v>8</v>
      </c>
      <c r="DH8" s="70">
        <v>0</v>
      </c>
      <c r="DI8" s="70">
        <v>0</v>
      </c>
      <c r="DJ8" s="70">
        <v>0</v>
      </c>
      <c r="DK8" s="70">
        <v>0</v>
      </c>
      <c r="DL8" s="70">
        <v>8</v>
      </c>
      <c r="DM8" s="70">
        <v>0</v>
      </c>
      <c r="DN8" s="70">
        <f t="shared" si="24"/>
        <v>0</v>
      </c>
      <c r="DO8" s="70">
        <v>0</v>
      </c>
      <c r="DP8" s="70">
        <v>0</v>
      </c>
      <c r="DQ8" s="70">
        <v>0</v>
      </c>
      <c r="DR8" s="70">
        <v>0</v>
      </c>
      <c r="DS8" s="70">
        <v>0</v>
      </c>
      <c r="DT8" s="70">
        <v>0</v>
      </c>
      <c r="DU8" s="70">
        <f t="shared" si="25"/>
        <v>2896</v>
      </c>
      <c r="DV8" s="70">
        <v>2796</v>
      </c>
      <c r="DW8" s="70">
        <v>0</v>
      </c>
      <c r="DX8" s="70">
        <v>100</v>
      </c>
      <c r="DY8" s="70">
        <v>0</v>
      </c>
      <c r="DZ8" s="70">
        <f t="shared" si="26"/>
        <v>0</v>
      </c>
      <c r="EA8" s="70">
        <f t="shared" si="27"/>
        <v>0</v>
      </c>
      <c r="EB8" s="70">
        <v>0</v>
      </c>
      <c r="EC8" s="70">
        <v>0</v>
      </c>
      <c r="ED8" s="70">
        <v>0</v>
      </c>
      <c r="EE8" s="70">
        <v>0</v>
      </c>
      <c r="EF8" s="70">
        <v>0</v>
      </c>
      <c r="EG8" s="70">
        <v>0</v>
      </c>
      <c r="EH8" s="70">
        <f t="shared" si="28"/>
        <v>0</v>
      </c>
      <c r="EI8" s="70">
        <v>0</v>
      </c>
      <c r="EJ8" s="70">
        <v>0</v>
      </c>
      <c r="EK8" s="70">
        <v>0</v>
      </c>
      <c r="EL8" s="70">
        <v>0</v>
      </c>
      <c r="EM8" s="70">
        <v>0</v>
      </c>
      <c r="EN8" s="70">
        <v>0</v>
      </c>
    </row>
    <row r="9" spans="1:144" ht="13.5" customHeight="1" x14ac:dyDescent="0.2">
      <c r="A9" s="68" t="s">
        <v>27</v>
      </c>
      <c r="B9" s="69" t="s">
        <v>30</v>
      </c>
      <c r="C9" s="68" t="s">
        <v>31</v>
      </c>
      <c r="D9" s="70">
        <f t="shared" si="0"/>
        <v>50737</v>
      </c>
      <c r="E9" s="70">
        <f t="shared" si="1"/>
        <v>43050</v>
      </c>
      <c r="F9" s="70">
        <f t="shared" si="2"/>
        <v>38657</v>
      </c>
      <c r="G9" s="70">
        <v>0</v>
      </c>
      <c r="H9" s="70">
        <v>38657</v>
      </c>
      <c r="I9" s="70">
        <v>0</v>
      </c>
      <c r="J9" s="70">
        <v>0</v>
      </c>
      <c r="K9" s="70">
        <v>0</v>
      </c>
      <c r="L9" s="70">
        <v>0</v>
      </c>
      <c r="M9" s="70">
        <f t="shared" si="3"/>
        <v>4393</v>
      </c>
      <c r="N9" s="70">
        <v>0</v>
      </c>
      <c r="O9" s="70">
        <v>4393</v>
      </c>
      <c r="P9" s="70">
        <v>0</v>
      </c>
      <c r="Q9" s="70">
        <v>0</v>
      </c>
      <c r="R9" s="70">
        <v>0</v>
      </c>
      <c r="S9" s="70">
        <v>0</v>
      </c>
      <c r="T9" s="70">
        <f t="shared" si="4"/>
        <v>3786</v>
      </c>
      <c r="U9" s="70">
        <f t="shared" si="5"/>
        <v>2360</v>
      </c>
      <c r="V9" s="70">
        <v>0</v>
      </c>
      <c r="W9" s="70">
        <v>0</v>
      </c>
      <c r="X9" s="70">
        <v>2054</v>
      </c>
      <c r="Y9" s="70">
        <v>0</v>
      </c>
      <c r="Z9" s="70">
        <v>68</v>
      </c>
      <c r="AA9" s="70">
        <v>238</v>
      </c>
      <c r="AB9" s="70">
        <f t="shared" si="6"/>
        <v>1426</v>
      </c>
      <c r="AC9" s="70">
        <v>0</v>
      </c>
      <c r="AD9" s="70">
        <v>0</v>
      </c>
      <c r="AE9" s="70">
        <v>1426</v>
      </c>
      <c r="AF9" s="70">
        <v>0</v>
      </c>
      <c r="AG9" s="70">
        <v>0</v>
      </c>
      <c r="AH9" s="70">
        <v>0</v>
      </c>
      <c r="AI9" s="70">
        <f t="shared" si="7"/>
        <v>8</v>
      </c>
      <c r="AJ9" s="70">
        <f t="shared" si="8"/>
        <v>8</v>
      </c>
      <c r="AK9" s="70">
        <v>0</v>
      </c>
      <c r="AL9" s="70">
        <v>0</v>
      </c>
      <c r="AM9" s="70">
        <v>0</v>
      </c>
      <c r="AN9" s="70">
        <v>8</v>
      </c>
      <c r="AO9" s="70">
        <v>0</v>
      </c>
      <c r="AP9" s="70">
        <v>0</v>
      </c>
      <c r="AQ9" s="70">
        <f t="shared" si="9"/>
        <v>0</v>
      </c>
      <c r="AR9" s="70">
        <v>0</v>
      </c>
      <c r="AS9" s="70">
        <v>0</v>
      </c>
      <c r="AT9" s="70">
        <v>0</v>
      </c>
      <c r="AU9" s="70">
        <v>0</v>
      </c>
      <c r="AV9" s="70">
        <v>0</v>
      </c>
      <c r="AW9" s="70">
        <v>0</v>
      </c>
      <c r="AX9" s="70">
        <f t="shared" si="10"/>
        <v>0</v>
      </c>
      <c r="AY9" s="70">
        <f t="shared" si="11"/>
        <v>0</v>
      </c>
      <c r="AZ9" s="70">
        <v>0</v>
      </c>
      <c r="BA9" s="70">
        <v>0</v>
      </c>
      <c r="BB9" s="70">
        <v>0</v>
      </c>
      <c r="BC9" s="70">
        <v>0</v>
      </c>
      <c r="BD9" s="70">
        <v>0</v>
      </c>
      <c r="BE9" s="70">
        <v>0</v>
      </c>
      <c r="BF9" s="70">
        <f t="shared" si="12"/>
        <v>0</v>
      </c>
      <c r="BG9" s="70">
        <v>0</v>
      </c>
      <c r="BH9" s="70">
        <v>0</v>
      </c>
      <c r="BI9" s="70">
        <v>0</v>
      </c>
      <c r="BJ9" s="70">
        <v>0</v>
      </c>
      <c r="BK9" s="70">
        <v>0</v>
      </c>
      <c r="BL9" s="70">
        <v>0</v>
      </c>
      <c r="BM9" s="70">
        <f t="shared" si="13"/>
        <v>0</v>
      </c>
      <c r="BN9" s="70">
        <f t="shared" si="14"/>
        <v>0</v>
      </c>
      <c r="BO9" s="70">
        <v>0</v>
      </c>
      <c r="BP9" s="70">
        <v>0</v>
      </c>
      <c r="BQ9" s="70">
        <v>0</v>
      </c>
      <c r="BR9" s="70">
        <v>0</v>
      </c>
      <c r="BS9" s="70">
        <v>0</v>
      </c>
      <c r="BT9" s="70">
        <v>0</v>
      </c>
      <c r="BU9" s="70">
        <f t="shared" si="15"/>
        <v>0</v>
      </c>
      <c r="BV9" s="70">
        <v>0</v>
      </c>
      <c r="BW9" s="70">
        <v>0</v>
      </c>
      <c r="BX9" s="70">
        <v>0</v>
      </c>
      <c r="BY9" s="70">
        <v>0</v>
      </c>
      <c r="BZ9" s="70">
        <v>0</v>
      </c>
      <c r="CA9" s="70">
        <v>0</v>
      </c>
      <c r="CB9" s="70">
        <f t="shared" si="16"/>
        <v>12</v>
      </c>
      <c r="CC9" s="70">
        <f t="shared" si="17"/>
        <v>12</v>
      </c>
      <c r="CD9" s="70">
        <v>0</v>
      </c>
      <c r="CE9" s="70">
        <v>0</v>
      </c>
      <c r="CF9" s="70">
        <v>0</v>
      </c>
      <c r="CG9" s="70">
        <v>12</v>
      </c>
      <c r="CH9" s="70">
        <v>0</v>
      </c>
      <c r="CI9" s="70">
        <v>0</v>
      </c>
      <c r="CJ9" s="70">
        <f t="shared" si="18"/>
        <v>0</v>
      </c>
      <c r="CK9" s="70">
        <v>0</v>
      </c>
      <c r="CL9" s="70">
        <v>0</v>
      </c>
      <c r="CM9" s="70">
        <v>0</v>
      </c>
      <c r="CN9" s="70">
        <v>0</v>
      </c>
      <c r="CO9" s="70">
        <v>0</v>
      </c>
      <c r="CP9" s="70">
        <v>0</v>
      </c>
      <c r="CQ9" s="70">
        <f t="shared" si="19"/>
        <v>542</v>
      </c>
      <c r="CR9" s="70">
        <f t="shared" si="20"/>
        <v>542</v>
      </c>
      <c r="CS9" s="70">
        <v>0</v>
      </c>
      <c r="CT9" s="70">
        <v>0</v>
      </c>
      <c r="CU9" s="70">
        <v>0</v>
      </c>
      <c r="CV9" s="70">
        <v>542</v>
      </c>
      <c r="CW9" s="70">
        <v>0</v>
      </c>
      <c r="CX9" s="70">
        <v>0</v>
      </c>
      <c r="CY9" s="70">
        <f t="shared" si="21"/>
        <v>0</v>
      </c>
      <c r="CZ9" s="70">
        <v>0</v>
      </c>
      <c r="DA9" s="70">
        <v>0</v>
      </c>
      <c r="DB9" s="70">
        <v>0</v>
      </c>
      <c r="DC9" s="70">
        <v>0</v>
      </c>
      <c r="DD9" s="70">
        <v>0</v>
      </c>
      <c r="DE9" s="70">
        <v>0</v>
      </c>
      <c r="DF9" s="70">
        <f t="shared" si="22"/>
        <v>0</v>
      </c>
      <c r="DG9" s="70">
        <f t="shared" si="23"/>
        <v>0</v>
      </c>
      <c r="DH9" s="70">
        <v>0</v>
      </c>
      <c r="DI9" s="70">
        <v>0</v>
      </c>
      <c r="DJ9" s="70">
        <v>0</v>
      </c>
      <c r="DK9" s="70">
        <v>0</v>
      </c>
      <c r="DL9" s="70">
        <v>0</v>
      </c>
      <c r="DM9" s="70">
        <v>0</v>
      </c>
      <c r="DN9" s="70">
        <f t="shared" si="24"/>
        <v>0</v>
      </c>
      <c r="DO9" s="70">
        <v>0</v>
      </c>
      <c r="DP9" s="70">
        <v>0</v>
      </c>
      <c r="DQ9" s="70">
        <v>0</v>
      </c>
      <c r="DR9" s="70">
        <v>0</v>
      </c>
      <c r="DS9" s="70">
        <v>0</v>
      </c>
      <c r="DT9" s="70">
        <v>0</v>
      </c>
      <c r="DU9" s="70">
        <f t="shared" si="25"/>
        <v>1489</v>
      </c>
      <c r="DV9" s="70">
        <v>1426</v>
      </c>
      <c r="DW9" s="70">
        <v>0</v>
      </c>
      <c r="DX9" s="70">
        <v>63</v>
      </c>
      <c r="DY9" s="70">
        <v>0</v>
      </c>
      <c r="DZ9" s="70">
        <f t="shared" si="26"/>
        <v>1850</v>
      </c>
      <c r="EA9" s="70">
        <f t="shared" si="27"/>
        <v>0</v>
      </c>
      <c r="EB9" s="70">
        <v>0</v>
      </c>
      <c r="EC9" s="70">
        <v>0</v>
      </c>
      <c r="ED9" s="70">
        <v>0</v>
      </c>
      <c r="EE9" s="70">
        <v>0</v>
      </c>
      <c r="EF9" s="70">
        <v>0</v>
      </c>
      <c r="EG9" s="70">
        <v>0</v>
      </c>
      <c r="EH9" s="70">
        <f t="shared" si="28"/>
        <v>1850</v>
      </c>
      <c r="EI9" s="70">
        <v>0</v>
      </c>
      <c r="EJ9" s="70">
        <v>0</v>
      </c>
      <c r="EK9" s="70">
        <v>1850</v>
      </c>
      <c r="EL9" s="70">
        <v>0</v>
      </c>
      <c r="EM9" s="70">
        <v>0</v>
      </c>
      <c r="EN9" s="70">
        <v>0</v>
      </c>
    </row>
    <row r="10" spans="1:144" ht="13.5" customHeight="1" x14ac:dyDescent="0.2">
      <c r="A10" s="68" t="s">
        <v>27</v>
      </c>
      <c r="B10" s="69" t="s">
        <v>32</v>
      </c>
      <c r="C10" s="68" t="s">
        <v>33</v>
      </c>
      <c r="D10" s="70">
        <f t="shared" si="0"/>
        <v>27968</v>
      </c>
      <c r="E10" s="70">
        <f t="shared" si="1"/>
        <v>20845</v>
      </c>
      <c r="F10" s="70">
        <f t="shared" si="2"/>
        <v>18493</v>
      </c>
      <c r="G10" s="70">
        <v>0</v>
      </c>
      <c r="H10" s="70">
        <v>18493</v>
      </c>
      <c r="I10" s="70">
        <v>0</v>
      </c>
      <c r="J10" s="70">
        <v>0</v>
      </c>
      <c r="K10" s="70">
        <v>0</v>
      </c>
      <c r="L10" s="70">
        <v>0</v>
      </c>
      <c r="M10" s="70">
        <f t="shared" si="3"/>
        <v>2352</v>
      </c>
      <c r="N10" s="70">
        <v>0</v>
      </c>
      <c r="O10" s="70">
        <v>2352</v>
      </c>
      <c r="P10" s="70">
        <v>0</v>
      </c>
      <c r="Q10" s="70">
        <v>0</v>
      </c>
      <c r="R10" s="70">
        <v>0</v>
      </c>
      <c r="S10" s="70">
        <v>0</v>
      </c>
      <c r="T10" s="70">
        <f t="shared" si="4"/>
        <v>0</v>
      </c>
      <c r="U10" s="70">
        <f t="shared" si="5"/>
        <v>0</v>
      </c>
      <c r="V10" s="70">
        <v>0</v>
      </c>
      <c r="W10" s="70">
        <v>0</v>
      </c>
      <c r="X10" s="70">
        <v>0</v>
      </c>
      <c r="Y10" s="70">
        <v>0</v>
      </c>
      <c r="Z10" s="70">
        <v>0</v>
      </c>
      <c r="AA10" s="70">
        <v>0</v>
      </c>
      <c r="AB10" s="70">
        <f t="shared" si="6"/>
        <v>0</v>
      </c>
      <c r="AC10" s="70">
        <v>0</v>
      </c>
      <c r="AD10" s="70">
        <v>0</v>
      </c>
      <c r="AE10" s="70">
        <v>0</v>
      </c>
      <c r="AF10" s="70">
        <v>0</v>
      </c>
      <c r="AG10" s="70">
        <v>0</v>
      </c>
      <c r="AH10" s="70">
        <v>0</v>
      </c>
      <c r="AI10" s="70">
        <f t="shared" si="7"/>
        <v>0</v>
      </c>
      <c r="AJ10" s="70">
        <f t="shared" si="8"/>
        <v>0</v>
      </c>
      <c r="AK10" s="70">
        <v>0</v>
      </c>
      <c r="AL10" s="70">
        <v>0</v>
      </c>
      <c r="AM10" s="70">
        <v>0</v>
      </c>
      <c r="AN10" s="70">
        <v>0</v>
      </c>
      <c r="AO10" s="70">
        <v>0</v>
      </c>
      <c r="AP10" s="70">
        <v>0</v>
      </c>
      <c r="AQ10" s="70">
        <f t="shared" si="9"/>
        <v>0</v>
      </c>
      <c r="AR10" s="70">
        <v>0</v>
      </c>
      <c r="AS10" s="70">
        <v>0</v>
      </c>
      <c r="AT10" s="70">
        <v>0</v>
      </c>
      <c r="AU10" s="70">
        <v>0</v>
      </c>
      <c r="AV10" s="70">
        <v>0</v>
      </c>
      <c r="AW10" s="70">
        <v>0</v>
      </c>
      <c r="AX10" s="70">
        <f t="shared" si="10"/>
        <v>0</v>
      </c>
      <c r="AY10" s="70">
        <f t="shared" si="11"/>
        <v>0</v>
      </c>
      <c r="AZ10" s="70">
        <v>0</v>
      </c>
      <c r="BA10" s="70">
        <v>0</v>
      </c>
      <c r="BB10" s="70">
        <v>0</v>
      </c>
      <c r="BC10" s="70">
        <v>0</v>
      </c>
      <c r="BD10" s="70">
        <v>0</v>
      </c>
      <c r="BE10" s="70">
        <v>0</v>
      </c>
      <c r="BF10" s="70">
        <f t="shared" si="12"/>
        <v>0</v>
      </c>
      <c r="BG10" s="70">
        <v>0</v>
      </c>
      <c r="BH10" s="70">
        <v>0</v>
      </c>
      <c r="BI10" s="70">
        <v>0</v>
      </c>
      <c r="BJ10" s="70">
        <v>0</v>
      </c>
      <c r="BK10" s="70">
        <v>0</v>
      </c>
      <c r="BL10" s="70">
        <v>0</v>
      </c>
      <c r="BM10" s="70">
        <f t="shared" si="13"/>
        <v>0</v>
      </c>
      <c r="BN10" s="70">
        <f t="shared" si="14"/>
        <v>0</v>
      </c>
      <c r="BO10" s="70">
        <v>0</v>
      </c>
      <c r="BP10" s="70">
        <v>0</v>
      </c>
      <c r="BQ10" s="70">
        <v>0</v>
      </c>
      <c r="BR10" s="70">
        <v>0</v>
      </c>
      <c r="BS10" s="70">
        <v>0</v>
      </c>
      <c r="BT10" s="70">
        <v>0</v>
      </c>
      <c r="BU10" s="70">
        <f t="shared" si="15"/>
        <v>0</v>
      </c>
      <c r="BV10" s="70">
        <v>0</v>
      </c>
      <c r="BW10" s="70">
        <v>0</v>
      </c>
      <c r="BX10" s="70">
        <v>0</v>
      </c>
      <c r="BY10" s="70">
        <v>0</v>
      </c>
      <c r="BZ10" s="70">
        <v>0</v>
      </c>
      <c r="CA10" s="70">
        <v>0</v>
      </c>
      <c r="CB10" s="70">
        <f t="shared" si="16"/>
        <v>0</v>
      </c>
      <c r="CC10" s="70">
        <f t="shared" si="17"/>
        <v>0</v>
      </c>
      <c r="CD10" s="70">
        <v>0</v>
      </c>
      <c r="CE10" s="70">
        <v>0</v>
      </c>
      <c r="CF10" s="70">
        <v>0</v>
      </c>
      <c r="CG10" s="70">
        <v>0</v>
      </c>
      <c r="CH10" s="70">
        <v>0</v>
      </c>
      <c r="CI10" s="70">
        <v>0</v>
      </c>
      <c r="CJ10" s="70">
        <f t="shared" si="18"/>
        <v>0</v>
      </c>
      <c r="CK10" s="70">
        <v>0</v>
      </c>
      <c r="CL10" s="70">
        <v>0</v>
      </c>
      <c r="CM10" s="70">
        <v>0</v>
      </c>
      <c r="CN10" s="70">
        <v>0</v>
      </c>
      <c r="CO10" s="70">
        <v>0</v>
      </c>
      <c r="CP10" s="70">
        <v>0</v>
      </c>
      <c r="CQ10" s="70">
        <f t="shared" si="19"/>
        <v>6376</v>
      </c>
      <c r="CR10" s="70">
        <f t="shared" si="20"/>
        <v>4854</v>
      </c>
      <c r="CS10" s="70">
        <v>0</v>
      </c>
      <c r="CT10" s="70">
        <v>0</v>
      </c>
      <c r="CU10" s="70">
        <v>2181</v>
      </c>
      <c r="CV10" s="70">
        <v>2571</v>
      </c>
      <c r="CW10" s="70">
        <v>0</v>
      </c>
      <c r="CX10" s="70">
        <v>102</v>
      </c>
      <c r="CY10" s="70">
        <f t="shared" si="21"/>
        <v>1522</v>
      </c>
      <c r="CZ10" s="70">
        <v>0</v>
      </c>
      <c r="DA10" s="70">
        <v>0</v>
      </c>
      <c r="DB10" s="70">
        <v>531</v>
      </c>
      <c r="DC10" s="70">
        <v>367</v>
      </c>
      <c r="DD10" s="70">
        <v>0</v>
      </c>
      <c r="DE10" s="70">
        <v>624</v>
      </c>
      <c r="DF10" s="70">
        <f t="shared" si="22"/>
        <v>0</v>
      </c>
      <c r="DG10" s="70">
        <f t="shared" si="23"/>
        <v>0</v>
      </c>
      <c r="DH10" s="70">
        <v>0</v>
      </c>
      <c r="DI10" s="70">
        <v>0</v>
      </c>
      <c r="DJ10" s="70">
        <v>0</v>
      </c>
      <c r="DK10" s="70">
        <v>0</v>
      </c>
      <c r="DL10" s="70">
        <v>0</v>
      </c>
      <c r="DM10" s="70">
        <v>0</v>
      </c>
      <c r="DN10" s="70">
        <f t="shared" si="24"/>
        <v>0</v>
      </c>
      <c r="DO10" s="70">
        <v>0</v>
      </c>
      <c r="DP10" s="70">
        <v>0</v>
      </c>
      <c r="DQ10" s="70">
        <v>0</v>
      </c>
      <c r="DR10" s="70">
        <v>0</v>
      </c>
      <c r="DS10" s="70">
        <v>0</v>
      </c>
      <c r="DT10" s="70">
        <v>0</v>
      </c>
      <c r="DU10" s="70">
        <f t="shared" si="25"/>
        <v>747</v>
      </c>
      <c r="DV10" s="70">
        <v>747</v>
      </c>
      <c r="DW10" s="70">
        <v>0</v>
      </c>
      <c r="DX10" s="70">
        <v>0</v>
      </c>
      <c r="DY10" s="70">
        <v>0</v>
      </c>
      <c r="DZ10" s="70">
        <f t="shared" si="26"/>
        <v>0</v>
      </c>
      <c r="EA10" s="70">
        <f t="shared" si="27"/>
        <v>0</v>
      </c>
      <c r="EB10" s="70">
        <v>0</v>
      </c>
      <c r="EC10" s="70">
        <v>0</v>
      </c>
      <c r="ED10" s="70">
        <v>0</v>
      </c>
      <c r="EE10" s="70">
        <v>0</v>
      </c>
      <c r="EF10" s="70">
        <v>0</v>
      </c>
      <c r="EG10" s="70">
        <v>0</v>
      </c>
      <c r="EH10" s="70">
        <f t="shared" si="28"/>
        <v>0</v>
      </c>
      <c r="EI10" s="70">
        <v>0</v>
      </c>
      <c r="EJ10" s="70">
        <v>0</v>
      </c>
      <c r="EK10" s="70">
        <v>0</v>
      </c>
      <c r="EL10" s="70">
        <v>0</v>
      </c>
      <c r="EM10" s="70">
        <v>0</v>
      </c>
      <c r="EN10" s="70">
        <v>0</v>
      </c>
    </row>
    <row r="11" spans="1:144" ht="13.5" customHeight="1" x14ac:dyDescent="0.2">
      <c r="A11" s="68" t="s">
        <v>27</v>
      </c>
      <c r="B11" s="69" t="s">
        <v>34</v>
      </c>
      <c r="C11" s="68" t="s">
        <v>35</v>
      </c>
      <c r="D11" s="70">
        <f t="shared" si="0"/>
        <v>36082</v>
      </c>
      <c r="E11" s="70">
        <f t="shared" si="1"/>
        <v>31789</v>
      </c>
      <c r="F11" s="70">
        <f t="shared" si="2"/>
        <v>25252</v>
      </c>
      <c r="G11" s="70">
        <v>0</v>
      </c>
      <c r="H11" s="70">
        <v>25252</v>
      </c>
      <c r="I11" s="70">
        <v>0</v>
      </c>
      <c r="J11" s="70">
        <v>0</v>
      </c>
      <c r="K11" s="70">
        <v>0</v>
      </c>
      <c r="L11" s="70">
        <v>0</v>
      </c>
      <c r="M11" s="70">
        <f t="shared" si="3"/>
        <v>6537</v>
      </c>
      <c r="N11" s="70">
        <v>0</v>
      </c>
      <c r="O11" s="70">
        <v>6537</v>
      </c>
      <c r="P11" s="70">
        <v>0</v>
      </c>
      <c r="Q11" s="70">
        <v>0</v>
      </c>
      <c r="R11" s="70">
        <v>0</v>
      </c>
      <c r="S11" s="70">
        <v>0</v>
      </c>
      <c r="T11" s="70">
        <f t="shared" si="4"/>
        <v>0</v>
      </c>
      <c r="U11" s="70">
        <f t="shared" si="5"/>
        <v>0</v>
      </c>
      <c r="V11" s="70">
        <v>0</v>
      </c>
      <c r="W11" s="70">
        <v>0</v>
      </c>
      <c r="X11" s="70">
        <v>0</v>
      </c>
      <c r="Y11" s="70">
        <v>0</v>
      </c>
      <c r="Z11" s="70">
        <v>0</v>
      </c>
      <c r="AA11" s="70">
        <v>0</v>
      </c>
      <c r="AB11" s="70">
        <f t="shared" si="6"/>
        <v>0</v>
      </c>
      <c r="AC11" s="70">
        <v>0</v>
      </c>
      <c r="AD11" s="70">
        <v>0</v>
      </c>
      <c r="AE11" s="70">
        <v>0</v>
      </c>
      <c r="AF11" s="70">
        <v>0</v>
      </c>
      <c r="AG11" s="70">
        <v>0</v>
      </c>
      <c r="AH11" s="70">
        <v>0</v>
      </c>
      <c r="AI11" s="70">
        <f t="shared" si="7"/>
        <v>97</v>
      </c>
      <c r="AJ11" s="70">
        <f t="shared" si="8"/>
        <v>97</v>
      </c>
      <c r="AK11" s="70">
        <v>0</v>
      </c>
      <c r="AL11" s="70">
        <v>0</v>
      </c>
      <c r="AM11" s="70">
        <v>0</v>
      </c>
      <c r="AN11" s="70">
        <v>97</v>
      </c>
      <c r="AO11" s="70">
        <v>0</v>
      </c>
      <c r="AP11" s="70">
        <v>0</v>
      </c>
      <c r="AQ11" s="70">
        <f t="shared" si="9"/>
        <v>0</v>
      </c>
      <c r="AR11" s="70">
        <v>0</v>
      </c>
      <c r="AS11" s="70">
        <v>0</v>
      </c>
      <c r="AT11" s="70">
        <v>0</v>
      </c>
      <c r="AU11" s="70">
        <v>0</v>
      </c>
      <c r="AV11" s="70">
        <v>0</v>
      </c>
      <c r="AW11" s="70">
        <v>0</v>
      </c>
      <c r="AX11" s="70">
        <f t="shared" si="10"/>
        <v>0</v>
      </c>
      <c r="AY11" s="70">
        <f t="shared" si="11"/>
        <v>0</v>
      </c>
      <c r="AZ11" s="70">
        <v>0</v>
      </c>
      <c r="BA11" s="70">
        <v>0</v>
      </c>
      <c r="BB11" s="70">
        <v>0</v>
      </c>
      <c r="BC11" s="70">
        <v>0</v>
      </c>
      <c r="BD11" s="70">
        <v>0</v>
      </c>
      <c r="BE11" s="70">
        <v>0</v>
      </c>
      <c r="BF11" s="70">
        <f t="shared" si="12"/>
        <v>0</v>
      </c>
      <c r="BG11" s="70">
        <v>0</v>
      </c>
      <c r="BH11" s="70">
        <v>0</v>
      </c>
      <c r="BI11" s="70">
        <v>0</v>
      </c>
      <c r="BJ11" s="70">
        <v>0</v>
      </c>
      <c r="BK11" s="70">
        <v>0</v>
      </c>
      <c r="BL11" s="70">
        <v>0</v>
      </c>
      <c r="BM11" s="70">
        <f t="shared" si="13"/>
        <v>0</v>
      </c>
      <c r="BN11" s="70">
        <f t="shared" si="14"/>
        <v>0</v>
      </c>
      <c r="BO11" s="70">
        <v>0</v>
      </c>
      <c r="BP11" s="70">
        <v>0</v>
      </c>
      <c r="BQ11" s="70">
        <v>0</v>
      </c>
      <c r="BR11" s="70">
        <v>0</v>
      </c>
      <c r="BS11" s="70">
        <v>0</v>
      </c>
      <c r="BT11" s="70">
        <v>0</v>
      </c>
      <c r="BU11" s="70">
        <f t="shared" si="15"/>
        <v>0</v>
      </c>
      <c r="BV11" s="70">
        <v>0</v>
      </c>
      <c r="BW11" s="70">
        <v>0</v>
      </c>
      <c r="BX11" s="70">
        <v>0</v>
      </c>
      <c r="BY11" s="70">
        <v>0</v>
      </c>
      <c r="BZ11" s="70">
        <v>0</v>
      </c>
      <c r="CA11" s="70">
        <v>0</v>
      </c>
      <c r="CB11" s="70">
        <f t="shared" si="16"/>
        <v>1</v>
      </c>
      <c r="CC11" s="70">
        <f t="shared" si="17"/>
        <v>1</v>
      </c>
      <c r="CD11" s="70">
        <v>0</v>
      </c>
      <c r="CE11" s="70">
        <v>0</v>
      </c>
      <c r="CF11" s="70">
        <v>0</v>
      </c>
      <c r="CG11" s="70">
        <v>1</v>
      </c>
      <c r="CH11" s="70">
        <v>0</v>
      </c>
      <c r="CI11" s="70">
        <v>0</v>
      </c>
      <c r="CJ11" s="70">
        <f t="shared" si="18"/>
        <v>0</v>
      </c>
      <c r="CK11" s="70">
        <v>0</v>
      </c>
      <c r="CL11" s="70">
        <v>0</v>
      </c>
      <c r="CM11" s="70">
        <v>0</v>
      </c>
      <c r="CN11" s="70">
        <v>0</v>
      </c>
      <c r="CO11" s="70">
        <v>0</v>
      </c>
      <c r="CP11" s="70">
        <v>0</v>
      </c>
      <c r="CQ11" s="70">
        <f t="shared" si="19"/>
        <v>1361</v>
      </c>
      <c r="CR11" s="70">
        <f t="shared" si="20"/>
        <v>586</v>
      </c>
      <c r="CS11" s="70">
        <v>0</v>
      </c>
      <c r="CT11" s="70">
        <v>0</v>
      </c>
      <c r="CU11" s="70">
        <v>0</v>
      </c>
      <c r="CV11" s="70">
        <v>586</v>
      </c>
      <c r="CW11" s="70">
        <v>0</v>
      </c>
      <c r="CX11" s="70">
        <v>0</v>
      </c>
      <c r="CY11" s="70">
        <f t="shared" si="21"/>
        <v>775</v>
      </c>
      <c r="CZ11" s="70">
        <v>0</v>
      </c>
      <c r="DA11" s="70">
        <v>0</v>
      </c>
      <c r="DB11" s="70">
        <v>0</v>
      </c>
      <c r="DC11" s="70">
        <v>775</v>
      </c>
      <c r="DD11" s="70">
        <v>0</v>
      </c>
      <c r="DE11" s="70">
        <v>0</v>
      </c>
      <c r="DF11" s="70">
        <f t="shared" si="22"/>
        <v>360</v>
      </c>
      <c r="DG11" s="70">
        <f t="shared" si="23"/>
        <v>151</v>
      </c>
      <c r="DH11" s="70">
        <v>151</v>
      </c>
      <c r="DI11" s="70">
        <v>0</v>
      </c>
      <c r="DJ11" s="70">
        <v>0</v>
      </c>
      <c r="DK11" s="70">
        <v>0</v>
      </c>
      <c r="DL11" s="70">
        <v>0</v>
      </c>
      <c r="DM11" s="70">
        <v>0</v>
      </c>
      <c r="DN11" s="70">
        <f t="shared" si="24"/>
        <v>209</v>
      </c>
      <c r="DO11" s="70">
        <v>209</v>
      </c>
      <c r="DP11" s="70">
        <v>0</v>
      </c>
      <c r="DQ11" s="70">
        <v>0</v>
      </c>
      <c r="DR11" s="70">
        <v>0</v>
      </c>
      <c r="DS11" s="70">
        <v>0</v>
      </c>
      <c r="DT11" s="70">
        <v>0</v>
      </c>
      <c r="DU11" s="70">
        <f t="shared" si="25"/>
        <v>1137</v>
      </c>
      <c r="DV11" s="70">
        <v>835</v>
      </c>
      <c r="DW11" s="70">
        <v>0</v>
      </c>
      <c r="DX11" s="70">
        <v>302</v>
      </c>
      <c r="DY11" s="70">
        <v>0</v>
      </c>
      <c r="DZ11" s="70">
        <f t="shared" si="26"/>
        <v>1337</v>
      </c>
      <c r="EA11" s="70">
        <f t="shared" si="27"/>
        <v>13</v>
      </c>
      <c r="EB11" s="70">
        <v>0</v>
      </c>
      <c r="EC11" s="70">
        <v>0</v>
      </c>
      <c r="ED11" s="70">
        <v>13</v>
      </c>
      <c r="EE11" s="70">
        <v>0</v>
      </c>
      <c r="EF11" s="70">
        <v>0</v>
      </c>
      <c r="EG11" s="70">
        <v>0</v>
      </c>
      <c r="EH11" s="70">
        <f t="shared" si="28"/>
        <v>1324</v>
      </c>
      <c r="EI11" s="70">
        <v>0</v>
      </c>
      <c r="EJ11" s="70">
        <v>0</v>
      </c>
      <c r="EK11" s="70">
        <v>1324</v>
      </c>
      <c r="EL11" s="70">
        <v>0</v>
      </c>
      <c r="EM11" s="70">
        <v>0</v>
      </c>
      <c r="EN11" s="70">
        <v>0</v>
      </c>
    </row>
    <row r="12" spans="1:144" ht="13.5" customHeight="1" x14ac:dyDescent="0.2">
      <c r="A12" s="68" t="s">
        <v>27</v>
      </c>
      <c r="B12" s="69" t="s">
        <v>36</v>
      </c>
      <c r="C12" s="68" t="s">
        <v>37</v>
      </c>
      <c r="D12" s="70">
        <f t="shared" si="0"/>
        <v>25987</v>
      </c>
      <c r="E12" s="70">
        <f t="shared" si="1"/>
        <v>22248</v>
      </c>
      <c r="F12" s="70">
        <f t="shared" si="2"/>
        <v>20338</v>
      </c>
      <c r="G12" s="70">
        <v>0</v>
      </c>
      <c r="H12" s="70">
        <v>20338</v>
      </c>
      <c r="I12" s="70">
        <v>0</v>
      </c>
      <c r="J12" s="70">
        <v>0</v>
      </c>
      <c r="K12" s="70">
        <v>0</v>
      </c>
      <c r="L12" s="70">
        <v>0</v>
      </c>
      <c r="M12" s="70">
        <f t="shared" si="3"/>
        <v>1910</v>
      </c>
      <c r="N12" s="70">
        <v>0</v>
      </c>
      <c r="O12" s="70">
        <v>1910</v>
      </c>
      <c r="P12" s="70">
        <v>0</v>
      </c>
      <c r="Q12" s="70">
        <v>0</v>
      </c>
      <c r="R12" s="70">
        <v>0</v>
      </c>
      <c r="S12" s="70">
        <v>0</v>
      </c>
      <c r="T12" s="70">
        <f t="shared" si="4"/>
        <v>3046</v>
      </c>
      <c r="U12" s="70">
        <f t="shared" si="5"/>
        <v>1172</v>
      </c>
      <c r="V12" s="70">
        <v>0</v>
      </c>
      <c r="W12" s="70">
        <v>0</v>
      </c>
      <c r="X12" s="70">
        <v>1030</v>
      </c>
      <c r="Y12" s="70">
        <v>0</v>
      </c>
      <c r="Z12" s="70">
        <v>0</v>
      </c>
      <c r="AA12" s="70">
        <v>142</v>
      </c>
      <c r="AB12" s="70">
        <f t="shared" si="6"/>
        <v>1874</v>
      </c>
      <c r="AC12" s="70">
        <v>0</v>
      </c>
      <c r="AD12" s="70">
        <v>0</v>
      </c>
      <c r="AE12" s="70">
        <v>1028</v>
      </c>
      <c r="AF12" s="70">
        <v>0</v>
      </c>
      <c r="AG12" s="70">
        <v>0</v>
      </c>
      <c r="AH12" s="70">
        <v>846</v>
      </c>
      <c r="AI12" s="70">
        <f t="shared" si="7"/>
        <v>0</v>
      </c>
      <c r="AJ12" s="70">
        <f t="shared" si="8"/>
        <v>0</v>
      </c>
      <c r="AK12" s="70">
        <v>0</v>
      </c>
      <c r="AL12" s="70">
        <v>0</v>
      </c>
      <c r="AM12" s="70">
        <v>0</v>
      </c>
      <c r="AN12" s="70">
        <v>0</v>
      </c>
      <c r="AO12" s="70">
        <v>0</v>
      </c>
      <c r="AP12" s="70">
        <v>0</v>
      </c>
      <c r="AQ12" s="70">
        <f t="shared" si="9"/>
        <v>0</v>
      </c>
      <c r="AR12" s="70">
        <v>0</v>
      </c>
      <c r="AS12" s="70">
        <v>0</v>
      </c>
      <c r="AT12" s="70">
        <v>0</v>
      </c>
      <c r="AU12" s="70">
        <v>0</v>
      </c>
      <c r="AV12" s="70">
        <v>0</v>
      </c>
      <c r="AW12" s="70">
        <v>0</v>
      </c>
      <c r="AX12" s="70">
        <f t="shared" si="10"/>
        <v>0</v>
      </c>
      <c r="AY12" s="70">
        <f t="shared" si="11"/>
        <v>0</v>
      </c>
      <c r="AZ12" s="70">
        <v>0</v>
      </c>
      <c r="BA12" s="70">
        <v>0</v>
      </c>
      <c r="BB12" s="70">
        <v>0</v>
      </c>
      <c r="BC12" s="70">
        <v>0</v>
      </c>
      <c r="BD12" s="70">
        <v>0</v>
      </c>
      <c r="BE12" s="70">
        <v>0</v>
      </c>
      <c r="BF12" s="70">
        <f t="shared" si="12"/>
        <v>0</v>
      </c>
      <c r="BG12" s="70">
        <v>0</v>
      </c>
      <c r="BH12" s="70">
        <v>0</v>
      </c>
      <c r="BI12" s="70">
        <v>0</v>
      </c>
      <c r="BJ12" s="70">
        <v>0</v>
      </c>
      <c r="BK12" s="70">
        <v>0</v>
      </c>
      <c r="BL12" s="70">
        <v>0</v>
      </c>
      <c r="BM12" s="70">
        <f t="shared" si="13"/>
        <v>0</v>
      </c>
      <c r="BN12" s="70">
        <f t="shared" si="14"/>
        <v>0</v>
      </c>
      <c r="BO12" s="70">
        <v>0</v>
      </c>
      <c r="BP12" s="70">
        <v>0</v>
      </c>
      <c r="BQ12" s="70">
        <v>0</v>
      </c>
      <c r="BR12" s="70">
        <v>0</v>
      </c>
      <c r="BS12" s="70">
        <v>0</v>
      </c>
      <c r="BT12" s="70">
        <v>0</v>
      </c>
      <c r="BU12" s="70">
        <f t="shared" si="15"/>
        <v>0</v>
      </c>
      <c r="BV12" s="70">
        <v>0</v>
      </c>
      <c r="BW12" s="70">
        <v>0</v>
      </c>
      <c r="BX12" s="70">
        <v>0</v>
      </c>
      <c r="BY12" s="70">
        <v>0</v>
      </c>
      <c r="BZ12" s="70">
        <v>0</v>
      </c>
      <c r="CA12" s="70">
        <v>0</v>
      </c>
      <c r="CB12" s="70">
        <f t="shared" si="16"/>
        <v>0</v>
      </c>
      <c r="CC12" s="70">
        <f t="shared" si="17"/>
        <v>0</v>
      </c>
      <c r="CD12" s="70">
        <v>0</v>
      </c>
      <c r="CE12" s="70">
        <v>0</v>
      </c>
      <c r="CF12" s="70">
        <v>0</v>
      </c>
      <c r="CG12" s="70">
        <v>0</v>
      </c>
      <c r="CH12" s="70">
        <v>0</v>
      </c>
      <c r="CI12" s="70">
        <v>0</v>
      </c>
      <c r="CJ12" s="70">
        <f t="shared" si="18"/>
        <v>0</v>
      </c>
      <c r="CK12" s="70">
        <v>0</v>
      </c>
      <c r="CL12" s="70">
        <v>0</v>
      </c>
      <c r="CM12" s="70">
        <v>0</v>
      </c>
      <c r="CN12" s="70">
        <v>0</v>
      </c>
      <c r="CO12" s="70">
        <v>0</v>
      </c>
      <c r="CP12" s="70">
        <v>0</v>
      </c>
      <c r="CQ12" s="70">
        <f t="shared" si="19"/>
        <v>693</v>
      </c>
      <c r="CR12" s="70">
        <f t="shared" si="20"/>
        <v>693</v>
      </c>
      <c r="CS12" s="70">
        <v>0</v>
      </c>
      <c r="CT12" s="70">
        <v>0</v>
      </c>
      <c r="CU12" s="70">
        <v>0</v>
      </c>
      <c r="CV12" s="70">
        <v>693</v>
      </c>
      <c r="CW12" s="70">
        <v>0</v>
      </c>
      <c r="CX12" s="70">
        <v>0</v>
      </c>
      <c r="CY12" s="70">
        <f t="shared" si="21"/>
        <v>0</v>
      </c>
      <c r="CZ12" s="70">
        <v>0</v>
      </c>
      <c r="DA12" s="70">
        <v>0</v>
      </c>
      <c r="DB12" s="70">
        <v>0</v>
      </c>
      <c r="DC12" s="70">
        <v>0</v>
      </c>
      <c r="DD12" s="70">
        <v>0</v>
      </c>
      <c r="DE12" s="70">
        <v>0</v>
      </c>
      <c r="DF12" s="70">
        <f t="shared" si="22"/>
        <v>0</v>
      </c>
      <c r="DG12" s="70">
        <f t="shared" si="23"/>
        <v>0</v>
      </c>
      <c r="DH12" s="70">
        <v>0</v>
      </c>
      <c r="DI12" s="70">
        <v>0</v>
      </c>
      <c r="DJ12" s="70">
        <v>0</v>
      </c>
      <c r="DK12" s="70">
        <v>0</v>
      </c>
      <c r="DL12" s="70">
        <v>0</v>
      </c>
      <c r="DM12" s="70">
        <v>0</v>
      </c>
      <c r="DN12" s="70">
        <f t="shared" si="24"/>
        <v>0</v>
      </c>
      <c r="DO12" s="70">
        <v>0</v>
      </c>
      <c r="DP12" s="70">
        <v>0</v>
      </c>
      <c r="DQ12" s="70">
        <v>0</v>
      </c>
      <c r="DR12" s="70">
        <v>0</v>
      </c>
      <c r="DS12" s="70">
        <v>0</v>
      </c>
      <c r="DT12" s="70">
        <v>0</v>
      </c>
      <c r="DU12" s="70">
        <f t="shared" si="25"/>
        <v>0</v>
      </c>
      <c r="DV12" s="70">
        <v>0</v>
      </c>
      <c r="DW12" s="70">
        <v>0</v>
      </c>
      <c r="DX12" s="70">
        <v>0</v>
      </c>
      <c r="DY12" s="70">
        <v>0</v>
      </c>
      <c r="DZ12" s="70">
        <f t="shared" si="26"/>
        <v>0</v>
      </c>
      <c r="EA12" s="70">
        <f t="shared" si="27"/>
        <v>0</v>
      </c>
      <c r="EB12" s="70">
        <v>0</v>
      </c>
      <c r="EC12" s="70">
        <v>0</v>
      </c>
      <c r="ED12" s="70">
        <v>0</v>
      </c>
      <c r="EE12" s="70">
        <v>0</v>
      </c>
      <c r="EF12" s="70">
        <v>0</v>
      </c>
      <c r="EG12" s="70">
        <v>0</v>
      </c>
      <c r="EH12" s="70">
        <f t="shared" si="28"/>
        <v>0</v>
      </c>
      <c r="EI12" s="70">
        <v>0</v>
      </c>
      <c r="EJ12" s="70">
        <v>0</v>
      </c>
      <c r="EK12" s="70">
        <v>0</v>
      </c>
      <c r="EL12" s="70">
        <v>0</v>
      </c>
      <c r="EM12" s="70">
        <v>0</v>
      </c>
      <c r="EN12" s="70">
        <v>0</v>
      </c>
    </row>
    <row r="13" spans="1:144" ht="13.5" customHeight="1" x14ac:dyDescent="0.2">
      <c r="A13" s="68" t="s">
        <v>27</v>
      </c>
      <c r="B13" s="69" t="s">
        <v>38</v>
      </c>
      <c r="C13" s="68" t="s">
        <v>39</v>
      </c>
      <c r="D13" s="70">
        <f t="shared" si="0"/>
        <v>24107</v>
      </c>
      <c r="E13" s="70">
        <f t="shared" si="1"/>
        <v>19888</v>
      </c>
      <c r="F13" s="70">
        <f t="shared" si="2"/>
        <v>18423</v>
      </c>
      <c r="G13" s="70">
        <v>0</v>
      </c>
      <c r="H13" s="70">
        <v>18423</v>
      </c>
      <c r="I13" s="70">
        <v>0</v>
      </c>
      <c r="J13" s="70">
        <v>0</v>
      </c>
      <c r="K13" s="70">
        <v>0</v>
      </c>
      <c r="L13" s="70">
        <v>0</v>
      </c>
      <c r="M13" s="70">
        <f t="shared" si="3"/>
        <v>1465</v>
      </c>
      <c r="N13" s="70">
        <v>0</v>
      </c>
      <c r="O13" s="70">
        <v>1465</v>
      </c>
      <c r="P13" s="70">
        <v>0</v>
      </c>
      <c r="Q13" s="70">
        <v>0</v>
      </c>
      <c r="R13" s="70">
        <v>0</v>
      </c>
      <c r="S13" s="70">
        <v>0</v>
      </c>
      <c r="T13" s="70">
        <f t="shared" si="4"/>
        <v>3257</v>
      </c>
      <c r="U13" s="70">
        <f t="shared" si="5"/>
        <v>799</v>
      </c>
      <c r="V13" s="70">
        <v>0</v>
      </c>
      <c r="W13" s="70">
        <v>0</v>
      </c>
      <c r="X13" s="70">
        <v>704</v>
      </c>
      <c r="Y13" s="70">
        <v>0</v>
      </c>
      <c r="Z13" s="70">
        <v>0</v>
      </c>
      <c r="AA13" s="70">
        <v>95</v>
      </c>
      <c r="AB13" s="70">
        <f t="shared" si="6"/>
        <v>2458</v>
      </c>
      <c r="AC13" s="70">
        <v>0</v>
      </c>
      <c r="AD13" s="70">
        <v>0</v>
      </c>
      <c r="AE13" s="70">
        <v>151</v>
      </c>
      <c r="AF13" s="70">
        <v>0</v>
      </c>
      <c r="AG13" s="70">
        <v>0</v>
      </c>
      <c r="AH13" s="70">
        <v>2307</v>
      </c>
      <c r="AI13" s="70">
        <f t="shared" si="7"/>
        <v>0</v>
      </c>
      <c r="AJ13" s="70">
        <f t="shared" si="8"/>
        <v>0</v>
      </c>
      <c r="AK13" s="70">
        <v>0</v>
      </c>
      <c r="AL13" s="70">
        <v>0</v>
      </c>
      <c r="AM13" s="70">
        <v>0</v>
      </c>
      <c r="AN13" s="70">
        <v>0</v>
      </c>
      <c r="AO13" s="70">
        <v>0</v>
      </c>
      <c r="AP13" s="70">
        <v>0</v>
      </c>
      <c r="AQ13" s="70">
        <f t="shared" si="9"/>
        <v>0</v>
      </c>
      <c r="AR13" s="70">
        <v>0</v>
      </c>
      <c r="AS13" s="70">
        <v>0</v>
      </c>
      <c r="AT13" s="70">
        <v>0</v>
      </c>
      <c r="AU13" s="70">
        <v>0</v>
      </c>
      <c r="AV13" s="70">
        <v>0</v>
      </c>
      <c r="AW13" s="70">
        <v>0</v>
      </c>
      <c r="AX13" s="70">
        <f t="shared" si="10"/>
        <v>0</v>
      </c>
      <c r="AY13" s="70">
        <f t="shared" si="11"/>
        <v>0</v>
      </c>
      <c r="AZ13" s="70">
        <v>0</v>
      </c>
      <c r="BA13" s="70">
        <v>0</v>
      </c>
      <c r="BB13" s="70">
        <v>0</v>
      </c>
      <c r="BC13" s="70">
        <v>0</v>
      </c>
      <c r="BD13" s="70">
        <v>0</v>
      </c>
      <c r="BE13" s="70">
        <v>0</v>
      </c>
      <c r="BF13" s="70">
        <f t="shared" si="12"/>
        <v>0</v>
      </c>
      <c r="BG13" s="70">
        <v>0</v>
      </c>
      <c r="BH13" s="70">
        <v>0</v>
      </c>
      <c r="BI13" s="70">
        <v>0</v>
      </c>
      <c r="BJ13" s="70">
        <v>0</v>
      </c>
      <c r="BK13" s="70">
        <v>0</v>
      </c>
      <c r="BL13" s="70">
        <v>0</v>
      </c>
      <c r="BM13" s="70">
        <f t="shared" si="13"/>
        <v>0</v>
      </c>
      <c r="BN13" s="70">
        <f t="shared" si="14"/>
        <v>0</v>
      </c>
      <c r="BO13" s="70">
        <v>0</v>
      </c>
      <c r="BP13" s="70">
        <v>0</v>
      </c>
      <c r="BQ13" s="70">
        <v>0</v>
      </c>
      <c r="BR13" s="70">
        <v>0</v>
      </c>
      <c r="BS13" s="70">
        <v>0</v>
      </c>
      <c r="BT13" s="70">
        <v>0</v>
      </c>
      <c r="BU13" s="70">
        <f t="shared" si="15"/>
        <v>0</v>
      </c>
      <c r="BV13" s="70">
        <v>0</v>
      </c>
      <c r="BW13" s="70">
        <v>0</v>
      </c>
      <c r="BX13" s="70">
        <v>0</v>
      </c>
      <c r="BY13" s="70">
        <v>0</v>
      </c>
      <c r="BZ13" s="70">
        <v>0</v>
      </c>
      <c r="CA13" s="70">
        <v>0</v>
      </c>
      <c r="CB13" s="70">
        <f t="shared" si="16"/>
        <v>0</v>
      </c>
      <c r="CC13" s="70">
        <f t="shared" si="17"/>
        <v>0</v>
      </c>
      <c r="CD13" s="70">
        <v>0</v>
      </c>
      <c r="CE13" s="70">
        <v>0</v>
      </c>
      <c r="CF13" s="70">
        <v>0</v>
      </c>
      <c r="CG13" s="70">
        <v>0</v>
      </c>
      <c r="CH13" s="70">
        <v>0</v>
      </c>
      <c r="CI13" s="70">
        <v>0</v>
      </c>
      <c r="CJ13" s="70">
        <f t="shared" si="18"/>
        <v>0</v>
      </c>
      <c r="CK13" s="70">
        <v>0</v>
      </c>
      <c r="CL13" s="70">
        <v>0</v>
      </c>
      <c r="CM13" s="70">
        <v>0</v>
      </c>
      <c r="CN13" s="70">
        <v>0</v>
      </c>
      <c r="CO13" s="70">
        <v>0</v>
      </c>
      <c r="CP13" s="70">
        <v>0</v>
      </c>
      <c r="CQ13" s="70">
        <f t="shared" si="19"/>
        <v>730</v>
      </c>
      <c r="CR13" s="70">
        <f t="shared" si="20"/>
        <v>598</v>
      </c>
      <c r="CS13" s="70">
        <v>0</v>
      </c>
      <c r="CT13" s="70">
        <v>0</v>
      </c>
      <c r="CU13" s="70">
        <v>0</v>
      </c>
      <c r="CV13" s="70">
        <v>598</v>
      </c>
      <c r="CW13" s="70">
        <v>0</v>
      </c>
      <c r="CX13" s="70">
        <v>0</v>
      </c>
      <c r="CY13" s="70">
        <f t="shared" si="21"/>
        <v>132</v>
      </c>
      <c r="CZ13" s="70">
        <v>0</v>
      </c>
      <c r="DA13" s="70">
        <v>0</v>
      </c>
      <c r="DB13" s="70">
        <v>0</v>
      </c>
      <c r="DC13" s="70">
        <v>132</v>
      </c>
      <c r="DD13" s="70">
        <v>0</v>
      </c>
      <c r="DE13" s="70">
        <v>0</v>
      </c>
      <c r="DF13" s="70">
        <f t="shared" si="22"/>
        <v>0</v>
      </c>
      <c r="DG13" s="70">
        <f t="shared" si="23"/>
        <v>0</v>
      </c>
      <c r="DH13" s="70">
        <v>0</v>
      </c>
      <c r="DI13" s="70">
        <v>0</v>
      </c>
      <c r="DJ13" s="70">
        <v>0</v>
      </c>
      <c r="DK13" s="70">
        <v>0</v>
      </c>
      <c r="DL13" s="70">
        <v>0</v>
      </c>
      <c r="DM13" s="70">
        <v>0</v>
      </c>
      <c r="DN13" s="70">
        <f t="shared" si="24"/>
        <v>0</v>
      </c>
      <c r="DO13" s="70">
        <v>0</v>
      </c>
      <c r="DP13" s="70">
        <v>0</v>
      </c>
      <c r="DQ13" s="70">
        <v>0</v>
      </c>
      <c r="DR13" s="70">
        <v>0</v>
      </c>
      <c r="DS13" s="70">
        <v>0</v>
      </c>
      <c r="DT13" s="70">
        <v>0</v>
      </c>
      <c r="DU13" s="70">
        <f t="shared" si="25"/>
        <v>232</v>
      </c>
      <c r="DV13" s="70">
        <v>22</v>
      </c>
      <c r="DW13" s="70">
        <v>0</v>
      </c>
      <c r="DX13" s="70">
        <v>210</v>
      </c>
      <c r="DY13" s="70">
        <v>0</v>
      </c>
      <c r="DZ13" s="70">
        <f t="shared" si="26"/>
        <v>0</v>
      </c>
      <c r="EA13" s="70">
        <f t="shared" si="27"/>
        <v>0</v>
      </c>
      <c r="EB13" s="70">
        <v>0</v>
      </c>
      <c r="EC13" s="70">
        <v>0</v>
      </c>
      <c r="ED13" s="70">
        <v>0</v>
      </c>
      <c r="EE13" s="70">
        <v>0</v>
      </c>
      <c r="EF13" s="70">
        <v>0</v>
      </c>
      <c r="EG13" s="70">
        <v>0</v>
      </c>
      <c r="EH13" s="70">
        <f t="shared" si="28"/>
        <v>0</v>
      </c>
      <c r="EI13" s="70">
        <v>0</v>
      </c>
      <c r="EJ13" s="70">
        <v>0</v>
      </c>
      <c r="EK13" s="70">
        <v>0</v>
      </c>
      <c r="EL13" s="70">
        <v>0</v>
      </c>
      <c r="EM13" s="70">
        <v>0</v>
      </c>
      <c r="EN13" s="70">
        <v>0</v>
      </c>
    </row>
    <row r="14" spans="1:144" ht="13.5" customHeight="1" x14ac:dyDescent="0.2">
      <c r="A14" s="68" t="s">
        <v>27</v>
      </c>
      <c r="B14" s="69" t="s">
        <v>40</v>
      </c>
      <c r="C14" s="68" t="s">
        <v>41</v>
      </c>
      <c r="D14" s="70">
        <f t="shared" si="0"/>
        <v>6198</v>
      </c>
      <c r="E14" s="70">
        <f t="shared" si="1"/>
        <v>5332</v>
      </c>
      <c r="F14" s="70">
        <f t="shared" si="2"/>
        <v>4926</v>
      </c>
      <c r="G14" s="70">
        <v>0</v>
      </c>
      <c r="H14" s="70">
        <v>4926</v>
      </c>
      <c r="I14" s="70">
        <v>0</v>
      </c>
      <c r="J14" s="70">
        <v>0</v>
      </c>
      <c r="K14" s="70">
        <v>0</v>
      </c>
      <c r="L14" s="70">
        <v>0</v>
      </c>
      <c r="M14" s="70">
        <f t="shared" si="3"/>
        <v>406</v>
      </c>
      <c r="N14" s="70">
        <v>0</v>
      </c>
      <c r="O14" s="70">
        <v>406</v>
      </c>
      <c r="P14" s="70">
        <v>0</v>
      </c>
      <c r="Q14" s="70">
        <v>0</v>
      </c>
      <c r="R14" s="70">
        <v>0</v>
      </c>
      <c r="S14" s="70">
        <v>0</v>
      </c>
      <c r="T14" s="70">
        <f t="shared" si="4"/>
        <v>695</v>
      </c>
      <c r="U14" s="70">
        <f t="shared" si="5"/>
        <v>339</v>
      </c>
      <c r="V14" s="70">
        <v>0</v>
      </c>
      <c r="W14" s="70">
        <v>0</v>
      </c>
      <c r="X14" s="70">
        <v>292</v>
      </c>
      <c r="Y14" s="70">
        <v>0</v>
      </c>
      <c r="Z14" s="70">
        <v>0</v>
      </c>
      <c r="AA14" s="70">
        <v>47</v>
      </c>
      <c r="AB14" s="70">
        <f t="shared" si="6"/>
        <v>356</v>
      </c>
      <c r="AC14" s="70">
        <v>0</v>
      </c>
      <c r="AD14" s="70">
        <v>0</v>
      </c>
      <c r="AE14" s="70">
        <v>156</v>
      </c>
      <c r="AF14" s="70">
        <v>0</v>
      </c>
      <c r="AG14" s="70">
        <v>0</v>
      </c>
      <c r="AH14" s="70">
        <v>200</v>
      </c>
      <c r="AI14" s="70">
        <f t="shared" si="7"/>
        <v>0</v>
      </c>
      <c r="AJ14" s="70">
        <f t="shared" si="8"/>
        <v>0</v>
      </c>
      <c r="AK14" s="70">
        <v>0</v>
      </c>
      <c r="AL14" s="70">
        <v>0</v>
      </c>
      <c r="AM14" s="70">
        <v>0</v>
      </c>
      <c r="AN14" s="70">
        <v>0</v>
      </c>
      <c r="AO14" s="70">
        <v>0</v>
      </c>
      <c r="AP14" s="70">
        <v>0</v>
      </c>
      <c r="AQ14" s="70">
        <f t="shared" si="9"/>
        <v>0</v>
      </c>
      <c r="AR14" s="70">
        <v>0</v>
      </c>
      <c r="AS14" s="70">
        <v>0</v>
      </c>
      <c r="AT14" s="70">
        <v>0</v>
      </c>
      <c r="AU14" s="70">
        <v>0</v>
      </c>
      <c r="AV14" s="70">
        <v>0</v>
      </c>
      <c r="AW14" s="70">
        <v>0</v>
      </c>
      <c r="AX14" s="70">
        <f t="shared" si="10"/>
        <v>0</v>
      </c>
      <c r="AY14" s="70">
        <f t="shared" si="11"/>
        <v>0</v>
      </c>
      <c r="AZ14" s="70">
        <v>0</v>
      </c>
      <c r="BA14" s="70">
        <v>0</v>
      </c>
      <c r="BB14" s="70">
        <v>0</v>
      </c>
      <c r="BC14" s="70">
        <v>0</v>
      </c>
      <c r="BD14" s="70">
        <v>0</v>
      </c>
      <c r="BE14" s="70">
        <v>0</v>
      </c>
      <c r="BF14" s="70">
        <f t="shared" si="12"/>
        <v>0</v>
      </c>
      <c r="BG14" s="70">
        <v>0</v>
      </c>
      <c r="BH14" s="70">
        <v>0</v>
      </c>
      <c r="BI14" s="70">
        <v>0</v>
      </c>
      <c r="BJ14" s="70">
        <v>0</v>
      </c>
      <c r="BK14" s="70">
        <v>0</v>
      </c>
      <c r="BL14" s="70">
        <v>0</v>
      </c>
      <c r="BM14" s="70">
        <f t="shared" si="13"/>
        <v>0</v>
      </c>
      <c r="BN14" s="70">
        <f t="shared" si="14"/>
        <v>0</v>
      </c>
      <c r="BO14" s="70">
        <v>0</v>
      </c>
      <c r="BP14" s="70">
        <v>0</v>
      </c>
      <c r="BQ14" s="70">
        <v>0</v>
      </c>
      <c r="BR14" s="70">
        <v>0</v>
      </c>
      <c r="BS14" s="70">
        <v>0</v>
      </c>
      <c r="BT14" s="70">
        <v>0</v>
      </c>
      <c r="BU14" s="70">
        <f t="shared" si="15"/>
        <v>0</v>
      </c>
      <c r="BV14" s="70">
        <v>0</v>
      </c>
      <c r="BW14" s="70">
        <v>0</v>
      </c>
      <c r="BX14" s="70">
        <v>0</v>
      </c>
      <c r="BY14" s="70">
        <v>0</v>
      </c>
      <c r="BZ14" s="70">
        <v>0</v>
      </c>
      <c r="CA14" s="70">
        <v>0</v>
      </c>
      <c r="CB14" s="70">
        <f t="shared" si="16"/>
        <v>0</v>
      </c>
      <c r="CC14" s="70">
        <f t="shared" si="17"/>
        <v>0</v>
      </c>
      <c r="CD14" s="70">
        <v>0</v>
      </c>
      <c r="CE14" s="70">
        <v>0</v>
      </c>
      <c r="CF14" s="70">
        <v>0</v>
      </c>
      <c r="CG14" s="70">
        <v>0</v>
      </c>
      <c r="CH14" s="70">
        <v>0</v>
      </c>
      <c r="CI14" s="70">
        <v>0</v>
      </c>
      <c r="CJ14" s="70">
        <f t="shared" si="18"/>
        <v>0</v>
      </c>
      <c r="CK14" s="70">
        <v>0</v>
      </c>
      <c r="CL14" s="70">
        <v>0</v>
      </c>
      <c r="CM14" s="70">
        <v>0</v>
      </c>
      <c r="CN14" s="70">
        <v>0</v>
      </c>
      <c r="CO14" s="70">
        <v>0</v>
      </c>
      <c r="CP14" s="70">
        <v>0</v>
      </c>
      <c r="CQ14" s="70">
        <f t="shared" si="19"/>
        <v>171</v>
      </c>
      <c r="CR14" s="70">
        <f t="shared" si="20"/>
        <v>171</v>
      </c>
      <c r="CS14" s="70">
        <v>0</v>
      </c>
      <c r="CT14" s="70">
        <v>0</v>
      </c>
      <c r="CU14" s="70">
        <v>0</v>
      </c>
      <c r="CV14" s="70">
        <v>171</v>
      </c>
      <c r="CW14" s="70">
        <v>0</v>
      </c>
      <c r="CX14" s="70">
        <v>0</v>
      </c>
      <c r="CY14" s="70">
        <f t="shared" si="21"/>
        <v>0</v>
      </c>
      <c r="CZ14" s="70">
        <v>0</v>
      </c>
      <c r="DA14" s="70">
        <v>0</v>
      </c>
      <c r="DB14" s="70">
        <v>0</v>
      </c>
      <c r="DC14" s="70">
        <v>0</v>
      </c>
      <c r="DD14" s="70">
        <v>0</v>
      </c>
      <c r="DE14" s="70">
        <v>0</v>
      </c>
      <c r="DF14" s="70">
        <f t="shared" si="22"/>
        <v>0</v>
      </c>
      <c r="DG14" s="70">
        <f t="shared" si="23"/>
        <v>0</v>
      </c>
      <c r="DH14" s="70">
        <v>0</v>
      </c>
      <c r="DI14" s="70">
        <v>0</v>
      </c>
      <c r="DJ14" s="70">
        <v>0</v>
      </c>
      <c r="DK14" s="70">
        <v>0</v>
      </c>
      <c r="DL14" s="70">
        <v>0</v>
      </c>
      <c r="DM14" s="70">
        <v>0</v>
      </c>
      <c r="DN14" s="70">
        <f t="shared" si="24"/>
        <v>0</v>
      </c>
      <c r="DO14" s="70">
        <v>0</v>
      </c>
      <c r="DP14" s="70">
        <v>0</v>
      </c>
      <c r="DQ14" s="70">
        <v>0</v>
      </c>
      <c r="DR14" s="70">
        <v>0</v>
      </c>
      <c r="DS14" s="70">
        <v>0</v>
      </c>
      <c r="DT14" s="70">
        <v>0</v>
      </c>
      <c r="DU14" s="70">
        <f t="shared" si="25"/>
        <v>0</v>
      </c>
      <c r="DV14" s="70">
        <v>0</v>
      </c>
      <c r="DW14" s="70">
        <v>0</v>
      </c>
      <c r="DX14" s="70">
        <v>0</v>
      </c>
      <c r="DY14" s="70">
        <v>0</v>
      </c>
      <c r="DZ14" s="70">
        <f t="shared" si="26"/>
        <v>0</v>
      </c>
      <c r="EA14" s="70">
        <f t="shared" si="27"/>
        <v>0</v>
      </c>
      <c r="EB14" s="70">
        <v>0</v>
      </c>
      <c r="EC14" s="70">
        <v>0</v>
      </c>
      <c r="ED14" s="70">
        <v>0</v>
      </c>
      <c r="EE14" s="70">
        <v>0</v>
      </c>
      <c r="EF14" s="70">
        <v>0</v>
      </c>
      <c r="EG14" s="70">
        <v>0</v>
      </c>
      <c r="EH14" s="70">
        <f t="shared" si="28"/>
        <v>0</v>
      </c>
      <c r="EI14" s="70">
        <v>0</v>
      </c>
      <c r="EJ14" s="70">
        <v>0</v>
      </c>
      <c r="EK14" s="70">
        <v>0</v>
      </c>
      <c r="EL14" s="70">
        <v>0</v>
      </c>
      <c r="EM14" s="70">
        <v>0</v>
      </c>
      <c r="EN14" s="70">
        <v>0</v>
      </c>
    </row>
    <row r="15" spans="1:144" ht="13.5" customHeight="1" x14ac:dyDescent="0.2">
      <c r="A15" s="68" t="s">
        <v>27</v>
      </c>
      <c r="B15" s="69" t="s">
        <v>42</v>
      </c>
      <c r="C15" s="68" t="s">
        <v>43</v>
      </c>
      <c r="D15" s="70">
        <f t="shared" si="0"/>
        <v>12637</v>
      </c>
      <c r="E15" s="70">
        <f t="shared" si="1"/>
        <v>9881</v>
      </c>
      <c r="F15" s="70">
        <f t="shared" si="2"/>
        <v>9076</v>
      </c>
      <c r="G15" s="70">
        <v>0</v>
      </c>
      <c r="H15" s="70">
        <v>9076</v>
      </c>
      <c r="I15" s="70">
        <v>0</v>
      </c>
      <c r="J15" s="70">
        <v>0</v>
      </c>
      <c r="K15" s="70">
        <v>0</v>
      </c>
      <c r="L15" s="70">
        <v>0</v>
      </c>
      <c r="M15" s="70">
        <f t="shared" si="3"/>
        <v>805</v>
      </c>
      <c r="N15" s="70">
        <v>0</v>
      </c>
      <c r="O15" s="70">
        <v>805</v>
      </c>
      <c r="P15" s="70">
        <v>0</v>
      </c>
      <c r="Q15" s="70">
        <v>0</v>
      </c>
      <c r="R15" s="70">
        <v>0</v>
      </c>
      <c r="S15" s="70">
        <v>0</v>
      </c>
      <c r="T15" s="70">
        <f t="shared" si="4"/>
        <v>0</v>
      </c>
      <c r="U15" s="70">
        <f t="shared" si="5"/>
        <v>0</v>
      </c>
      <c r="V15" s="70">
        <v>0</v>
      </c>
      <c r="W15" s="70">
        <v>0</v>
      </c>
      <c r="X15" s="70">
        <v>0</v>
      </c>
      <c r="Y15" s="70">
        <v>0</v>
      </c>
      <c r="Z15" s="70">
        <v>0</v>
      </c>
      <c r="AA15" s="70">
        <v>0</v>
      </c>
      <c r="AB15" s="70">
        <f t="shared" si="6"/>
        <v>0</v>
      </c>
      <c r="AC15" s="70">
        <v>0</v>
      </c>
      <c r="AD15" s="70">
        <v>0</v>
      </c>
      <c r="AE15" s="70">
        <v>0</v>
      </c>
      <c r="AF15" s="70">
        <v>0</v>
      </c>
      <c r="AG15" s="70">
        <v>0</v>
      </c>
      <c r="AH15" s="70">
        <v>0</v>
      </c>
      <c r="AI15" s="70">
        <f t="shared" si="7"/>
        <v>0</v>
      </c>
      <c r="AJ15" s="70">
        <f t="shared" si="8"/>
        <v>0</v>
      </c>
      <c r="AK15" s="70">
        <v>0</v>
      </c>
      <c r="AL15" s="70">
        <v>0</v>
      </c>
      <c r="AM15" s="70">
        <v>0</v>
      </c>
      <c r="AN15" s="70">
        <v>0</v>
      </c>
      <c r="AO15" s="70">
        <v>0</v>
      </c>
      <c r="AP15" s="70">
        <v>0</v>
      </c>
      <c r="AQ15" s="70">
        <f t="shared" si="9"/>
        <v>0</v>
      </c>
      <c r="AR15" s="70">
        <v>0</v>
      </c>
      <c r="AS15" s="70">
        <v>0</v>
      </c>
      <c r="AT15" s="70">
        <v>0</v>
      </c>
      <c r="AU15" s="70">
        <v>0</v>
      </c>
      <c r="AV15" s="70">
        <v>0</v>
      </c>
      <c r="AW15" s="70">
        <v>0</v>
      </c>
      <c r="AX15" s="70">
        <f t="shared" si="10"/>
        <v>0</v>
      </c>
      <c r="AY15" s="70">
        <f t="shared" si="11"/>
        <v>0</v>
      </c>
      <c r="AZ15" s="70">
        <v>0</v>
      </c>
      <c r="BA15" s="70">
        <v>0</v>
      </c>
      <c r="BB15" s="70">
        <v>0</v>
      </c>
      <c r="BC15" s="70">
        <v>0</v>
      </c>
      <c r="BD15" s="70">
        <v>0</v>
      </c>
      <c r="BE15" s="70">
        <v>0</v>
      </c>
      <c r="BF15" s="70">
        <f t="shared" si="12"/>
        <v>0</v>
      </c>
      <c r="BG15" s="70">
        <v>0</v>
      </c>
      <c r="BH15" s="70">
        <v>0</v>
      </c>
      <c r="BI15" s="70">
        <v>0</v>
      </c>
      <c r="BJ15" s="70">
        <v>0</v>
      </c>
      <c r="BK15" s="70">
        <v>0</v>
      </c>
      <c r="BL15" s="70">
        <v>0</v>
      </c>
      <c r="BM15" s="70">
        <f t="shared" si="13"/>
        <v>0</v>
      </c>
      <c r="BN15" s="70">
        <f t="shared" si="14"/>
        <v>0</v>
      </c>
      <c r="BO15" s="70">
        <v>0</v>
      </c>
      <c r="BP15" s="70">
        <v>0</v>
      </c>
      <c r="BQ15" s="70">
        <v>0</v>
      </c>
      <c r="BR15" s="70">
        <v>0</v>
      </c>
      <c r="BS15" s="70">
        <v>0</v>
      </c>
      <c r="BT15" s="70">
        <v>0</v>
      </c>
      <c r="BU15" s="70">
        <f t="shared" si="15"/>
        <v>0</v>
      </c>
      <c r="BV15" s="70">
        <v>0</v>
      </c>
      <c r="BW15" s="70">
        <v>0</v>
      </c>
      <c r="BX15" s="70">
        <v>0</v>
      </c>
      <c r="BY15" s="70">
        <v>0</v>
      </c>
      <c r="BZ15" s="70">
        <v>0</v>
      </c>
      <c r="CA15" s="70">
        <v>0</v>
      </c>
      <c r="CB15" s="70">
        <f t="shared" si="16"/>
        <v>0</v>
      </c>
      <c r="CC15" s="70">
        <f t="shared" si="17"/>
        <v>0</v>
      </c>
      <c r="CD15" s="70">
        <v>0</v>
      </c>
      <c r="CE15" s="70">
        <v>0</v>
      </c>
      <c r="CF15" s="70">
        <v>0</v>
      </c>
      <c r="CG15" s="70">
        <v>0</v>
      </c>
      <c r="CH15" s="70">
        <v>0</v>
      </c>
      <c r="CI15" s="70">
        <v>0</v>
      </c>
      <c r="CJ15" s="70">
        <f t="shared" si="18"/>
        <v>0</v>
      </c>
      <c r="CK15" s="70">
        <v>0</v>
      </c>
      <c r="CL15" s="70">
        <v>0</v>
      </c>
      <c r="CM15" s="70">
        <v>0</v>
      </c>
      <c r="CN15" s="70">
        <v>0</v>
      </c>
      <c r="CO15" s="70">
        <v>0</v>
      </c>
      <c r="CP15" s="70">
        <v>0</v>
      </c>
      <c r="CQ15" s="70">
        <f t="shared" si="19"/>
        <v>407</v>
      </c>
      <c r="CR15" s="70">
        <f t="shared" si="20"/>
        <v>405</v>
      </c>
      <c r="CS15" s="70">
        <v>0</v>
      </c>
      <c r="CT15" s="70">
        <v>0</v>
      </c>
      <c r="CU15" s="70">
        <v>0</v>
      </c>
      <c r="CV15" s="70">
        <v>405</v>
      </c>
      <c r="CW15" s="70">
        <v>0</v>
      </c>
      <c r="CX15" s="70">
        <v>0</v>
      </c>
      <c r="CY15" s="70">
        <f t="shared" si="21"/>
        <v>2</v>
      </c>
      <c r="CZ15" s="70">
        <v>0</v>
      </c>
      <c r="DA15" s="70">
        <v>0</v>
      </c>
      <c r="DB15" s="70">
        <v>0</v>
      </c>
      <c r="DC15" s="70">
        <v>2</v>
      </c>
      <c r="DD15" s="70">
        <v>0</v>
      </c>
      <c r="DE15" s="70">
        <v>0</v>
      </c>
      <c r="DF15" s="70">
        <f t="shared" si="22"/>
        <v>0</v>
      </c>
      <c r="DG15" s="70">
        <f t="shared" si="23"/>
        <v>0</v>
      </c>
      <c r="DH15" s="70">
        <v>0</v>
      </c>
      <c r="DI15" s="70">
        <v>0</v>
      </c>
      <c r="DJ15" s="70">
        <v>0</v>
      </c>
      <c r="DK15" s="70">
        <v>0</v>
      </c>
      <c r="DL15" s="70">
        <v>0</v>
      </c>
      <c r="DM15" s="70">
        <v>0</v>
      </c>
      <c r="DN15" s="70">
        <f t="shared" si="24"/>
        <v>0</v>
      </c>
      <c r="DO15" s="70">
        <v>0</v>
      </c>
      <c r="DP15" s="70">
        <v>0</v>
      </c>
      <c r="DQ15" s="70">
        <v>0</v>
      </c>
      <c r="DR15" s="70">
        <v>0</v>
      </c>
      <c r="DS15" s="70">
        <v>0</v>
      </c>
      <c r="DT15" s="70">
        <v>0</v>
      </c>
      <c r="DU15" s="70">
        <f t="shared" si="25"/>
        <v>939</v>
      </c>
      <c r="DV15" s="70">
        <v>932</v>
      </c>
      <c r="DW15" s="70">
        <v>0</v>
      </c>
      <c r="DX15" s="70">
        <v>7</v>
      </c>
      <c r="DY15" s="70">
        <v>0</v>
      </c>
      <c r="DZ15" s="70">
        <f t="shared" si="26"/>
        <v>1410</v>
      </c>
      <c r="EA15" s="70">
        <f t="shared" si="27"/>
        <v>397</v>
      </c>
      <c r="EB15" s="70">
        <v>0</v>
      </c>
      <c r="EC15" s="70">
        <v>0</v>
      </c>
      <c r="ED15" s="70">
        <v>397</v>
      </c>
      <c r="EE15" s="70">
        <v>0</v>
      </c>
      <c r="EF15" s="70">
        <v>0</v>
      </c>
      <c r="EG15" s="70">
        <v>0</v>
      </c>
      <c r="EH15" s="70">
        <f t="shared" si="28"/>
        <v>1013</v>
      </c>
      <c r="EI15" s="70">
        <v>0</v>
      </c>
      <c r="EJ15" s="70">
        <v>0</v>
      </c>
      <c r="EK15" s="70">
        <v>1013</v>
      </c>
      <c r="EL15" s="70">
        <v>0</v>
      </c>
      <c r="EM15" s="70">
        <v>0</v>
      </c>
      <c r="EN15" s="70">
        <v>0</v>
      </c>
    </row>
    <row r="16" spans="1:144" ht="13.5" customHeight="1" x14ac:dyDescent="0.2">
      <c r="A16" s="68" t="s">
        <v>27</v>
      </c>
      <c r="B16" s="69" t="s">
        <v>44</v>
      </c>
      <c r="C16" s="68" t="s">
        <v>45</v>
      </c>
      <c r="D16" s="70">
        <f t="shared" si="0"/>
        <v>17863</v>
      </c>
      <c r="E16" s="70">
        <f t="shared" si="1"/>
        <v>14002</v>
      </c>
      <c r="F16" s="70">
        <f t="shared" si="2"/>
        <v>13583</v>
      </c>
      <c r="G16" s="70">
        <v>0</v>
      </c>
      <c r="H16" s="70">
        <v>13583</v>
      </c>
      <c r="I16" s="70">
        <v>0</v>
      </c>
      <c r="J16" s="70">
        <v>0</v>
      </c>
      <c r="K16" s="70">
        <v>0</v>
      </c>
      <c r="L16" s="70">
        <v>0</v>
      </c>
      <c r="M16" s="70">
        <f t="shared" si="3"/>
        <v>419</v>
      </c>
      <c r="N16" s="70">
        <v>0</v>
      </c>
      <c r="O16" s="70">
        <v>419</v>
      </c>
      <c r="P16" s="70">
        <v>0</v>
      </c>
      <c r="Q16" s="70">
        <v>0</v>
      </c>
      <c r="R16" s="70">
        <v>0</v>
      </c>
      <c r="S16" s="70">
        <v>0</v>
      </c>
      <c r="T16" s="70">
        <f t="shared" si="4"/>
        <v>0</v>
      </c>
      <c r="U16" s="70">
        <f t="shared" si="5"/>
        <v>0</v>
      </c>
      <c r="V16" s="70">
        <v>0</v>
      </c>
      <c r="W16" s="70">
        <v>0</v>
      </c>
      <c r="X16" s="70">
        <v>0</v>
      </c>
      <c r="Y16" s="70">
        <v>0</v>
      </c>
      <c r="Z16" s="70">
        <v>0</v>
      </c>
      <c r="AA16" s="70">
        <v>0</v>
      </c>
      <c r="AB16" s="70">
        <f t="shared" si="6"/>
        <v>0</v>
      </c>
      <c r="AC16" s="70">
        <v>0</v>
      </c>
      <c r="AD16" s="70">
        <v>0</v>
      </c>
      <c r="AE16" s="70">
        <v>0</v>
      </c>
      <c r="AF16" s="70">
        <v>0</v>
      </c>
      <c r="AG16" s="70">
        <v>0</v>
      </c>
      <c r="AH16" s="70">
        <v>0</v>
      </c>
      <c r="AI16" s="70">
        <f t="shared" si="7"/>
        <v>0</v>
      </c>
      <c r="AJ16" s="70">
        <f t="shared" si="8"/>
        <v>0</v>
      </c>
      <c r="AK16" s="70">
        <v>0</v>
      </c>
      <c r="AL16" s="70">
        <v>0</v>
      </c>
      <c r="AM16" s="70">
        <v>0</v>
      </c>
      <c r="AN16" s="70">
        <v>0</v>
      </c>
      <c r="AO16" s="70">
        <v>0</v>
      </c>
      <c r="AP16" s="70">
        <v>0</v>
      </c>
      <c r="AQ16" s="70">
        <f t="shared" si="9"/>
        <v>0</v>
      </c>
      <c r="AR16" s="70">
        <v>0</v>
      </c>
      <c r="AS16" s="70">
        <v>0</v>
      </c>
      <c r="AT16" s="70">
        <v>0</v>
      </c>
      <c r="AU16" s="70">
        <v>0</v>
      </c>
      <c r="AV16" s="70">
        <v>0</v>
      </c>
      <c r="AW16" s="70">
        <v>0</v>
      </c>
      <c r="AX16" s="70">
        <f t="shared" si="10"/>
        <v>0</v>
      </c>
      <c r="AY16" s="70">
        <f t="shared" si="11"/>
        <v>0</v>
      </c>
      <c r="AZ16" s="70">
        <v>0</v>
      </c>
      <c r="BA16" s="70">
        <v>0</v>
      </c>
      <c r="BB16" s="70">
        <v>0</v>
      </c>
      <c r="BC16" s="70">
        <v>0</v>
      </c>
      <c r="BD16" s="70">
        <v>0</v>
      </c>
      <c r="BE16" s="70">
        <v>0</v>
      </c>
      <c r="BF16" s="70">
        <f t="shared" si="12"/>
        <v>0</v>
      </c>
      <c r="BG16" s="70">
        <v>0</v>
      </c>
      <c r="BH16" s="70">
        <v>0</v>
      </c>
      <c r="BI16" s="70">
        <v>0</v>
      </c>
      <c r="BJ16" s="70">
        <v>0</v>
      </c>
      <c r="BK16" s="70">
        <v>0</v>
      </c>
      <c r="BL16" s="70">
        <v>0</v>
      </c>
      <c r="BM16" s="70">
        <f t="shared" si="13"/>
        <v>0</v>
      </c>
      <c r="BN16" s="70">
        <f t="shared" si="14"/>
        <v>0</v>
      </c>
      <c r="BO16" s="70">
        <v>0</v>
      </c>
      <c r="BP16" s="70">
        <v>0</v>
      </c>
      <c r="BQ16" s="70">
        <v>0</v>
      </c>
      <c r="BR16" s="70">
        <v>0</v>
      </c>
      <c r="BS16" s="70">
        <v>0</v>
      </c>
      <c r="BT16" s="70">
        <v>0</v>
      </c>
      <c r="BU16" s="70">
        <f t="shared" si="15"/>
        <v>0</v>
      </c>
      <c r="BV16" s="70">
        <v>0</v>
      </c>
      <c r="BW16" s="70">
        <v>0</v>
      </c>
      <c r="BX16" s="70">
        <v>0</v>
      </c>
      <c r="BY16" s="70">
        <v>0</v>
      </c>
      <c r="BZ16" s="70">
        <v>0</v>
      </c>
      <c r="CA16" s="70">
        <v>0</v>
      </c>
      <c r="CB16" s="70">
        <f t="shared" si="16"/>
        <v>226</v>
      </c>
      <c r="CC16" s="70">
        <f t="shared" si="17"/>
        <v>226</v>
      </c>
      <c r="CD16" s="70">
        <v>0</v>
      </c>
      <c r="CE16" s="70">
        <v>0</v>
      </c>
      <c r="CF16" s="70">
        <v>226</v>
      </c>
      <c r="CG16" s="70">
        <v>0</v>
      </c>
      <c r="CH16" s="70">
        <v>0</v>
      </c>
      <c r="CI16" s="70">
        <v>0</v>
      </c>
      <c r="CJ16" s="70">
        <f t="shared" si="18"/>
        <v>0</v>
      </c>
      <c r="CK16" s="70">
        <v>0</v>
      </c>
      <c r="CL16" s="70">
        <v>0</v>
      </c>
      <c r="CM16" s="70">
        <v>0</v>
      </c>
      <c r="CN16" s="70">
        <v>0</v>
      </c>
      <c r="CO16" s="70">
        <v>0</v>
      </c>
      <c r="CP16" s="70">
        <v>0</v>
      </c>
      <c r="CQ16" s="70">
        <f t="shared" si="19"/>
        <v>2043</v>
      </c>
      <c r="CR16" s="70">
        <f t="shared" si="20"/>
        <v>2043</v>
      </c>
      <c r="CS16" s="70">
        <v>0</v>
      </c>
      <c r="CT16" s="70">
        <v>0</v>
      </c>
      <c r="CU16" s="70">
        <v>0</v>
      </c>
      <c r="CV16" s="70">
        <v>2043</v>
      </c>
      <c r="CW16" s="70">
        <v>0</v>
      </c>
      <c r="CX16" s="70">
        <v>0</v>
      </c>
      <c r="CY16" s="70">
        <f t="shared" si="21"/>
        <v>0</v>
      </c>
      <c r="CZ16" s="70">
        <v>0</v>
      </c>
      <c r="DA16" s="70">
        <v>0</v>
      </c>
      <c r="DB16" s="70">
        <v>0</v>
      </c>
      <c r="DC16" s="70">
        <v>0</v>
      </c>
      <c r="DD16" s="70">
        <v>0</v>
      </c>
      <c r="DE16" s="70">
        <v>0</v>
      </c>
      <c r="DF16" s="70">
        <f t="shared" si="22"/>
        <v>482</v>
      </c>
      <c r="DG16" s="70">
        <f t="shared" si="23"/>
        <v>0</v>
      </c>
      <c r="DH16" s="70">
        <v>0</v>
      </c>
      <c r="DI16" s="70">
        <v>0</v>
      </c>
      <c r="DJ16" s="70">
        <v>0</v>
      </c>
      <c r="DK16" s="70">
        <v>0</v>
      </c>
      <c r="DL16" s="70">
        <v>0</v>
      </c>
      <c r="DM16" s="70">
        <v>0</v>
      </c>
      <c r="DN16" s="70">
        <f t="shared" si="24"/>
        <v>482</v>
      </c>
      <c r="DO16" s="70">
        <v>0</v>
      </c>
      <c r="DP16" s="70">
        <v>0</v>
      </c>
      <c r="DQ16" s="70">
        <v>482</v>
      </c>
      <c r="DR16" s="70">
        <v>0</v>
      </c>
      <c r="DS16" s="70">
        <v>0</v>
      </c>
      <c r="DT16" s="70">
        <v>0</v>
      </c>
      <c r="DU16" s="70">
        <f t="shared" si="25"/>
        <v>1110</v>
      </c>
      <c r="DV16" s="70">
        <v>724</v>
      </c>
      <c r="DW16" s="70">
        <v>0</v>
      </c>
      <c r="DX16" s="70">
        <v>384</v>
      </c>
      <c r="DY16" s="70">
        <v>2</v>
      </c>
      <c r="DZ16" s="70">
        <f t="shared" si="26"/>
        <v>0</v>
      </c>
      <c r="EA16" s="70">
        <f t="shared" si="27"/>
        <v>0</v>
      </c>
      <c r="EB16" s="70">
        <v>0</v>
      </c>
      <c r="EC16" s="70">
        <v>0</v>
      </c>
      <c r="ED16" s="70">
        <v>0</v>
      </c>
      <c r="EE16" s="70">
        <v>0</v>
      </c>
      <c r="EF16" s="70">
        <v>0</v>
      </c>
      <c r="EG16" s="70">
        <v>0</v>
      </c>
      <c r="EH16" s="70">
        <f t="shared" si="28"/>
        <v>0</v>
      </c>
      <c r="EI16" s="70">
        <v>0</v>
      </c>
      <c r="EJ16" s="70">
        <v>0</v>
      </c>
      <c r="EK16" s="70">
        <v>0</v>
      </c>
      <c r="EL16" s="70">
        <v>0</v>
      </c>
      <c r="EM16" s="70">
        <v>0</v>
      </c>
      <c r="EN16" s="70">
        <v>0</v>
      </c>
    </row>
    <row r="17" spans="1:144" ht="13.5" customHeight="1" x14ac:dyDescent="0.2">
      <c r="A17" s="68" t="s">
        <v>27</v>
      </c>
      <c r="B17" s="69" t="s">
        <v>46</v>
      </c>
      <c r="C17" s="68" t="s">
        <v>47</v>
      </c>
      <c r="D17" s="70">
        <f t="shared" si="0"/>
        <v>13341</v>
      </c>
      <c r="E17" s="70">
        <f t="shared" si="1"/>
        <v>0</v>
      </c>
      <c r="F17" s="70">
        <f t="shared" si="2"/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f t="shared" si="3"/>
        <v>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  <c r="S17" s="70">
        <v>0</v>
      </c>
      <c r="T17" s="70">
        <f t="shared" si="4"/>
        <v>0</v>
      </c>
      <c r="U17" s="70">
        <f t="shared" si="5"/>
        <v>0</v>
      </c>
      <c r="V17" s="70">
        <v>0</v>
      </c>
      <c r="W17" s="70">
        <v>0</v>
      </c>
      <c r="X17" s="70">
        <v>0</v>
      </c>
      <c r="Y17" s="70">
        <v>0</v>
      </c>
      <c r="Z17" s="70">
        <v>0</v>
      </c>
      <c r="AA17" s="70">
        <v>0</v>
      </c>
      <c r="AB17" s="70">
        <f t="shared" si="6"/>
        <v>0</v>
      </c>
      <c r="AC17" s="70">
        <v>0</v>
      </c>
      <c r="AD17" s="70">
        <v>0</v>
      </c>
      <c r="AE17" s="70">
        <v>0</v>
      </c>
      <c r="AF17" s="70">
        <v>0</v>
      </c>
      <c r="AG17" s="70">
        <v>0</v>
      </c>
      <c r="AH17" s="70">
        <v>0</v>
      </c>
      <c r="AI17" s="70">
        <f t="shared" si="7"/>
        <v>0</v>
      </c>
      <c r="AJ17" s="70">
        <f t="shared" si="8"/>
        <v>0</v>
      </c>
      <c r="AK17" s="70">
        <v>0</v>
      </c>
      <c r="AL17" s="70">
        <v>0</v>
      </c>
      <c r="AM17" s="70">
        <v>0</v>
      </c>
      <c r="AN17" s="70">
        <v>0</v>
      </c>
      <c r="AO17" s="70">
        <v>0</v>
      </c>
      <c r="AP17" s="70">
        <v>0</v>
      </c>
      <c r="AQ17" s="70">
        <f t="shared" si="9"/>
        <v>0</v>
      </c>
      <c r="AR17" s="70">
        <v>0</v>
      </c>
      <c r="AS17" s="70">
        <v>0</v>
      </c>
      <c r="AT17" s="70">
        <v>0</v>
      </c>
      <c r="AU17" s="70">
        <v>0</v>
      </c>
      <c r="AV17" s="70">
        <v>0</v>
      </c>
      <c r="AW17" s="70">
        <v>0</v>
      </c>
      <c r="AX17" s="70">
        <f t="shared" si="10"/>
        <v>0</v>
      </c>
      <c r="AY17" s="70">
        <f t="shared" si="11"/>
        <v>0</v>
      </c>
      <c r="AZ17" s="70">
        <v>0</v>
      </c>
      <c r="BA17" s="70">
        <v>0</v>
      </c>
      <c r="BB17" s="70">
        <v>0</v>
      </c>
      <c r="BC17" s="70">
        <v>0</v>
      </c>
      <c r="BD17" s="70">
        <v>0</v>
      </c>
      <c r="BE17" s="70">
        <v>0</v>
      </c>
      <c r="BF17" s="70">
        <f t="shared" si="12"/>
        <v>0</v>
      </c>
      <c r="BG17" s="70">
        <v>0</v>
      </c>
      <c r="BH17" s="70">
        <v>0</v>
      </c>
      <c r="BI17" s="70">
        <v>0</v>
      </c>
      <c r="BJ17" s="70">
        <v>0</v>
      </c>
      <c r="BK17" s="70">
        <v>0</v>
      </c>
      <c r="BL17" s="70">
        <v>0</v>
      </c>
      <c r="BM17" s="70">
        <f t="shared" si="13"/>
        <v>0</v>
      </c>
      <c r="BN17" s="70">
        <f t="shared" si="14"/>
        <v>0</v>
      </c>
      <c r="BO17" s="70">
        <v>0</v>
      </c>
      <c r="BP17" s="70">
        <v>0</v>
      </c>
      <c r="BQ17" s="70">
        <v>0</v>
      </c>
      <c r="BR17" s="70">
        <v>0</v>
      </c>
      <c r="BS17" s="70">
        <v>0</v>
      </c>
      <c r="BT17" s="70">
        <v>0</v>
      </c>
      <c r="BU17" s="70">
        <f t="shared" si="15"/>
        <v>0</v>
      </c>
      <c r="BV17" s="70">
        <v>0</v>
      </c>
      <c r="BW17" s="70">
        <v>0</v>
      </c>
      <c r="BX17" s="70">
        <v>0</v>
      </c>
      <c r="BY17" s="70">
        <v>0</v>
      </c>
      <c r="BZ17" s="70">
        <v>0</v>
      </c>
      <c r="CA17" s="70">
        <v>0</v>
      </c>
      <c r="CB17" s="70">
        <f t="shared" si="16"/>
        <v>11725</v>
      </c>
      <c r="CC17" s="70">
        <f t="shared" si="17"/>
        <v>10724</v>
      </c>
      <c r="CD17" s="70">
        <v>0</v>
      </c>
      <c r="CE17" s="70">
        <v>10724</v>
      </c>
      <c r="CF17" s="70">
        <v>0</v>
      </c>
      <c r="CG17" s="70">
        <v>0</v>
      </c>
      <c r="CH17" s="70">
        <v>0</v>
      </c>
      <c r="CI17" s="70">
        <v>0</v>
      </c>
      <c r="CJ17" s="70">
        <f t="shared" si="18"/>
        <v>1001</v>
      </c>
      <c r="CK17" s="70">
        <v>0</v>
      </c>
      <c r="CL17" s="70">
        <v>1001</v>
      </c>
      <c r="CM17" s="70">
        <v>0</v>
      </c>
      <c r="CN17" s="70">
        <v>0</v>
      </c>
      <c r="CO17" s="70">
        <v>0</v>
      </c>
      <c r="CP17" s="70">
        <v>0</v>
      </c>
      <c r="CQ17" s="70">
        <f t="shared" si="19"/>
        <v>1616</v>
      </c>
      <c r="CR17" s="70">
        <f t="shared" si="20"/>
        <v>881</v>
      </c>
      <c r="CS17" s="70">
        <v>0</v>
      </c>
      <c r="CT17" s="70">
        <v>0</v>
      </c>
      <c r="CU17" s="70">
        <v>506</v>
      </c>
      <c r="CV17" s="70">
        <v>375</v>
      </c>
      <c r="CW17" s="70">
        <v>0</v>
      </c>
      <c r="CX17" s="70">
        <v>0</v>
      </c>
      <c r="CY17" s="70">
        <f t="shared" si="21"/>
        <v>735</v>
      </c>
      <c r="CZ17" s="70">
        <v>0</v>
      </c>
      <c r="DA17" s="70">
        <v>0</v>
      </c>
      <c r="DB17" s="70">
        <v>677</v>
      </c>
      <c r="DC17" s="70">
        <v>58</v>
      </c>
      <c r="DD17" s="70">
        <v>0</v>
      </c>
      <c r="DE17" s="70">
        <v>0</v>
      </c>
      <c r="DF17" s="70">
        <f t="shared" si="22"/>
        <v>0</v>
      </c>
      <c r="DG17" s="70">
        <f t="shared" si="23"/>
        <v>0</v>
      </c>
      <c r="DH17" s="70">
        <v>0</v>
      </c>
      <c r="DI17" s="70">
        <v>0</v>
      </c>
      <c r="DJ17" s="70">
        <v>0</v>
      </c>
      <c r="DK17" s="70">
        <v>0</v>
      </c>
      <c r="DL17" s="70">
        <v>0</v>
      </c>
      <c r="DM17" s="70">
        <v>0</v>
      </c>
      <c r="DN17" s="70">
        <f t="shared" si="24"/>
        <v>0</v>
      </c>
      <c r="DO17" s="70">
        <v>0</v>
      </c>
      <c r="DP17" s="70">
        <v>0</v>
      </c>
      <c r="DQ17" s="70">
        <v>0</v>
      </c>
      <c r="DR17" s="70">
        <v>0</v>
      </c>
      <c r="DS17" s="70">
        <v>0</v>
      </c>
      <c r="DT17" s="70">
        <v>0</v>
      </c>
      <c r="DU17" s="70">
        <f t="shared" si="25"/>
        <v>0</v>
      </c>
      <c r="DV17" s="70">
        <v>0</v>
      </c>
      <c r="DW17" s="70">
        <v>0</v>
      </c>
      <c r="DX17" s="70">
        <v>0</v>
      </c>
      <c r="DY17" s="70">
        <v>0</v>
      </c>
      <c r="DZ17" s="70">
        <f t="shared" si="26"/>
        <v>0</v>
      </c>
      <c r="EA17" s="70">
        <f t="shared" si="27"/>
        <v>0</v>
      </c>
      <c r="EB17" s="70">
        <v>0</v>
      </c>
      <c r="EC17" s="70">
        <v>0</v>
      </c>
      <c r="ED17" s="70">
        <v>0</v>
      </c>
      <c r="EE17" s="70">
        <v>0</v>
      </c>
      <c r="EF17" s="70">
        <v>0</v>
      </c>
      <c r="EG17" s="70">
        <v>0</v>
      </c>
      <c r="EH17" s="70">
        <f t="shared" si="28"/>
        <v>0</v>
      </c>
      <c r="EI17" s="70">
        <v>0</v>
      </c>
      <c r="EJ17" s="70">
        <v>0</v>
      </c>
      <c r="EK17" s="70">
        <v>0</v>
      </c>
      <c r="EL17" s="70">
        <v>0</v>
      </c>
      <c r="EM17" s="70">
        <v>0</v>
      </c>
      <c r="EN17" s="70">
        <v>0</v>
      </c>
    </row>
    <row r="18" spans="1:144" ht="13.5" customHeight="1" x14ac:dyDescent="0.2">
      <c r="A18" s="68" t="s">
        <v>27</v>
      </c>
      <c r="B18" s="69" t="s">
        <v>48</v>
      </c>
      <c r="C18" s="68" t="s">
        <v>49</v>
      </c>
      <c r="D18" s="70">
        <f t="shared" si="0"/>
        <v>14332</v>
      </c>
      <c r="E18" s="70">
        <f t="shared" si="1"/>
        <v>13381</v>
      </c>
      <c r="F18" s="70">
        <f t="shared" si="2"/>
        <v>13352</v>
      </c>
      <c r="G18" s="70">
        <v>0</v>
      </c>
      <c r="H18" s="70">
        <v>13352</v>
      </c>
      <c r="I18" s="70">
        <v>0</v>
      </c>
      <c r="J18" s="70">
        <v>0</v>
      </c>
      <c r="K18" s="70">
        <v>0</v>
      </c>
      <c r="L18" s="70">
        <v>0</v>
      </c>
      <c r="M18" s="70">
        <f t="shared" si="3"/>
        <v>29</v>
      </c>
      <c r="N18" s="70">
        <v>0</v>
      </c>
      <c r="O18" s="70">
        <v>29</v>
      </c>
      <c r="P18" s="70">
        <v>0</v>
      </c>
      <c r="Q18" s="70">
        <v>0</v>
      </c>
      <c r="R18" s="70">
        <v>0</v>
      </c>
      <c r="S18" s="70">
        <v>0</v>
      </c>
      <c r="T18" s="70">
        <f t="shared" si="4"/>
        <v>0</v>
      </c>
      <c r="U18" s="70">
        <f t="shared" si="5"/>
        <v>0</v>
      </c>
      <c r="V18" s="70">
        <v>0</v>
      </c>
      <c r="W18" s="70">
        <v>0</v>
      </c>
      <c r="X18" s="70">
        <v>0</v>
      </c>
      <c r="Y18" s="70">
        <v>0</v>
      </c>
      <c r="Z18" s="70">
        <v>0</v>
      </c>
      <c r="AA18" s="70">
        <v>0</v>
      </c>
      <c r="AB18" s="70">
        <f t="shared" si="6"/>
        <v>0</v>
      </c>
      <c r="AC18" s="70">
        <v>0</v>
      </c>
      <c r="AD18" s="70">
        <v>0</v>
      </c>
      <c r="AE18" s="70">
        <v>0</v>
      </c>
      <c r="AF18" s="70">
        <v>0</v>
      </c>
      <c r="AG18" s="70">
        <v>0</v>
      </c>
      <c r="AH18" s="70">
        <v>0</v>
      </c>
      <c r="AI18" s="70">
        <f t="shared" si="7"/>
        <v>0</v>
      </c>
      <c r="AJ18" s="70">
        <f t="shared" si="8"/>
        <v>0</v>
      </c>
      <c r="AK18" s="70">
        <v>0</v>
      </c>
      <c r="AL18" s="70">
        <v>0</v>
      </c>
      <c r="AM18" s="70">
        <v>0</v>
      </c>
      <c r="AN18" s="70">
        <v>0</v>
      </c>
      <c r="AO18" s="70">
        <v>0</v>
      </c>
      <c r="AP18" s="70">
        <v>0</v>
      </c>
      <c r="AQ18" s="70">
        <f t="shared" si="9"/>
        <v>0</v>
      </c>
      <c r="AR18" s="70">
        <v>0</v>
      </c>
      <c r="AS18" s="70">
        <v>0</v>
      </c>
      <c r="AT18" s="70">
        <v>0</v>
      </c>
      <c r="AU18" s="70">
        <v>0</v>
      </c>
      <c r="AV18" s="70">
        <v>0</v>
      </c>
      <c r="AW18" s="70">
        <v>0</v>
      </c>
      <c r="AX18" s="70">
        <f t="shared" si="10"/>
        <v>0</v>
      </c>
      <c r="AY18" s="70">
        <f t="shared" si="11"/>
        <v>0</v>
      </c>
      <c r="AZ18" s="70">
        <v>0</v>
      </c>
      <c r="BA18" s="70">
        <v>0</v>
      </c>
      <c r="BB18" s="70">
        <v>0</v>
      </c>
      <c r="BC18" s="70">
        <v>0</v>
      </c>
      <c r="BD18" s="70">
        <v>0</v>
      </c>
      <c r="BE18" s="70">
        <v>0</v>
      </c>
      <c r="BF18" s="70">
        <f t="shared" si="12"/>
        <v>0</v>
      </c>
      <c r="BG18" s="70">
        <v>0</v>
      </c>
      <c r="BH18" s="70">
        <v>0</v>
      </c>
      <c r="BI18" s="70">
        <v>0</v>
      </c>
      <c r="BJ18" s="70">
        <v>0</v>
      </c>
      <c r="BK18" s="70">
        <v>0</v>
      </c>
      <c r="BL18" s="70">
        <v>0</v>
      </c>
      <c r="BM18" s="70">
        <f t="shared" si="13"/>
        <v>0</v>
      </c>
      <c r="BN18" s="70">
        <f t="shared" si="14"/>
        <v>0</v>
      </c>
      <c r="BO18" s="70">
        <v>0</v>
      </c>
      <c r="BP18" s="70">
        <v>0</v>
      </c>
      <c r="BQ18" s="70">
        <v>0</v>
      </c>
      <c r="BR18" s="70">
        <v>0</v>
      </c>
      <c r="BS18" s="70">
        <v>0</v>
      </c>
      <c r="BT18" s="70">
        <v>0</v>
      </c>
      <c r="BU18" s="70">
        <f t="shared" si="15"/>
        <v>0</v>
      </c>
      <c r="BV18" s="70">
        <v>0</v>
      </c>
      <c r="BW18" s="70">
        <v>0</v>
      </c>
      <c r="BX18" s="70">
        <v>0</v>
      </c>
      <c r="BY18" s="70">
        <v>0</v>
      </c>
      <c r="BZ18" s="70">
        <v>0</v>
      </c>
      <c r="CA18" s="70">
        <v>0</v>
      </c>
      <c r="CB18" s="70">
        <f t="shared" si="16"/>
        <v>10</v>
      </c>
      <c r="CC18" s="70">
        <f t="shared" si="17"/>
        <v>10</v>
      </c>
      <c r="CD18" s="70">
        <v>0</v>
      </c>
      <c r="CE18" s="70">
        <v>0</v>
      </c>
      <c r="CF18" s="70">
        <v>0</v>
      </c>
      <c r="CG18" s="70">
        <v>10</v>
      </c>
      <c r="CH18" s="70">
        <v>0</v>
      </c>
      <c r="CI18" s="70">
        <v>0</v>
      </c>
      <c r="CJ18" s="70">
        <f t="shared" si="18"/>
        <v>0</v>
      </c>
      <c r="CK18" s="70">
        <v>0</v>
      </c>
      <c r="CL18" s="70">
        <v>0</v>
      </c>
      <c r="CM18" s="70">
        <v>0</v>
      </c>
      <c r="CN18" s="70">
        <v>0</v>
      </c>
      <c r="CO18" s="70">
        <v>0</v>
      </c>
      <c r="CP18" s="70">
        <v>0</v>
      </c>
      <c r="CQ18" s="70">
        <f t="shared" si="19"/>
        <v>741</v>
      </c>
      <c r="CR18" s="70">
        <f t="shared" si="20"/>
        <v>729</v>
      </c>
      <c r="CS18" s="70">
        <v>0</v>
      </c>
      <c r="CT18" s="70">
        <v>0</v>
      </c>
      <c r="CU18" s="70">
        <v>225</v>
      </c>
      <c r="CV18" s="70">
        <v>160</v>
      </c>
      <c r="CW18" s="70">
        <v>18</v>
      </c>
      <c r="CX18" s="70">
        <v>326</v>
      </c>
      <c r="CY18" s="70">
        <f t="shared" si="21"/>
        <v>12</v>
      </c>
      <c r="CZ18" s="70">
        <v>0</v>
      </c>
      <c r="DA18" s="70">
        <v>0</v>
      </c>
      <c r="DB18" s="70">
        <v>5</v>
      </c>
      <c r="DC18" s="70">
        <v>0</v>
      </c>
      <c r="DD18" s="70">
        <v>0</v>
      </c>
      <c r="DE18" s="70">
        <v>7</v>
      </c>
      <c r="DF18" s="70">
        <f t="shared" si="22"/>
        <v>0</v>
      </c>
      <c r="DG18" s="70">
        <f t="shared" si="23"/>
        <v>0</v>
      </c>
      <c r="DH18" s="70">
        <v>0</v>
      </c>
      <c r="DI18" s="70">
        <v>0</v>
      </c>
      <c r="DJ18" s="70">
        <v>0</v>
      </c>
      <c r="DK18" s="70">
        <v>0</v>
      </c>
      <c r="DL18" s="70">
        <v>0</v>
      </c>
      <c r="DM18" s="70">
        <v>0</v>
      </c>
      <c r="DN18" s="70">
        <f t="shared" si="24"/>
        <v>0</v>
      </c>
      <c r="DO18" s="70">
        <v>0</v>
      </c>
      <c r="DP18" s="70">
        <v>0</v>
      </c>
      <c r="DQ18" s="70">
        <v>0</v>
      </c>
      <c r="DR18" s="70">
        <v>0</v>
      </c>
      <c r="DS18" s="70">
        <v>0</v>
      </c>
      <c r="DT18" s="70">
        <v>0</v>
      </c>
      <c r="DU18" s="70">
        <f t="shared" si="25"/>
        <v>0</v>
      </c>
      <c r="DV18" s="70">
        <v>0</v>
      </c>
      <c r="DW18" s="70">
        <v>0</v>
      </c>
      <c r="DX18" s="70">
        <v>0</v>
      </c>
      <c r="DY18" s="70">
        <v>0</v>
      </c>
      <c r="DZ18" s="70">
        <f t="shared" si="26"/>
        <v>200</v>
      </c>
      <c r="EA18" s="70">
        <f t="shared" si="27"/>
        <v>67</v>
      </c>
      <c r="EB18" s="70">
        <v>0</v>
      </c>
      <c r="EC18" s="70">
        <v>0</v>
      </c>
      <c r="ED18" s="70">
        <v>67</v>
      </c>
      <c r="EE18" s="70">
        <v>0</v>
      </c>
      <c r="EF18" s="70">
        <v>0</v>
      </c>
      <c r="EG18" s="70">
        <v>0</v>
      </c>
      <c r="EH18" s="70">
        <f t="shared" si="28"/>
        <v>133</v>
      </c>
      <c r="EI18" s="70">
        <v>0</v>
      </c>
      <c r="EJ18" s="70">
        <v>0</v>
      </c>
      <c r="EK18" s="70">
        <v>133</v>
      </c>
      <c r="EL18" s="70">
        <v>0</v>
      </c>
      <c r="EM18" s="70">
        <v>0</v>
      </c>
      <c r="EN18" s="70">
        <v>0</v>
      </c>
    </row>
    <row r="19" spans="1:144" ht="13.5" customHeight="1" x14ac:dyDescent="0.2">
      <c r="A19" s="68" t="s">
        <v>27</v>
      </c>
      <c r="B19" s="69" t="s">
        <v>50</v>
      </c>
      <c r="C19" s="68" t="s">
        <v>51</v>
      </c>
      <c r="D19" s="70">
        <f t="shared" si="0"/>
        <v>17720</v>
      </c>
      <c r="E19" s="70">
        <f t="shared" si="1"/>
        <v>13958</v>
      </c>
      <c r="F19" s="70">
        <f t="shared" si="2"/>
        <v>13187</v>
      </c>
      <c r="G19" s="70">
        <v>0</v>
      </c>
      <c r="H19" s="70">
        <v>13187</v>
      </c>
      <c r="I19" s="70">
        <v>0</v>
      </c>
      <c r="J19" s="70">
        <v>0</v>
      </c>
      <c r="K19" s="70">
        <v>0</v>
      </c>
      <c r="L19" s="70">
        <v>0</v>
      </c>
      <c r="M19" s="70">
        <f t="shared" si="3"/>
        <v>771</v>
      </c>
      <c r="N19" s="70">
        <v>0</v>
      </c>
      <c r="O19" s="70">
        <v>771</v>
      </c>
      <c r="P19" s="70">
        <v>0</v>
      </c>
      <c r="Q19" s="70">
        <v>0</v>
      </c>
      <c r="R19" s="70">
        <v>0</v>
      </c>
      <c r="S19" s="70">
        <v>0</v>
      </c>
      <c r="T19" s="70">
        <f t="shared" si="4"/>
        <v>0</v>
      </c>
      <c r="U19" s="70">
        <f t="shared" si="5"/>
        <v>0</v>
      </c>
      <c r="V19" s="70">
        <v>0</v>
      </c>
      <c r="W19" s="70">
        <v>0</v>
      </c>
      <c r="X19" s="70">
        <v>0</v>
      </c>
      <c r="Y19" s="70">
        <v>0</v>
      </c>
      <c r="Z19" s="70">
        <v>0</v>
      </c>
      <c r="AA19" s="70">
        <v>0</v>
      </c>
      <c r="AB19" s="70">
        <f t="shared" si="6"/>
        <v>0</v>
      </c>
      <c r="AC19" s="70">
        <v>0</v>
      </c>
      <c r="AD19" s="70">
        <v>0</v>
      </c>
      <c r="AE19" s="70">
        <v>0</v>
      </c>
      <c r="AF19" s="70">
        <v>0</v>
      </c>
      <c r="AG19" s="70">
        <v>0</v>
      </c>
      <c r="AH19" s="70">
        <v>0</v>
      </c>
      <c r="AI19" s="70">
        <f t="shared" si="7"/>
        <v>0</v>
      </c>
      <c r="AJ19" s="70">
        <f t="shared" si="8"/>
        <v>0</v>
      </c>
      <c r="AK19" s="70">
        <v>0</v>
      </c>
      <c r="AL19" s="70">
        <v>0</v>
      </c>
      <c r="AM19" s="70">
        <v>0</v>
      </c>
      <c r="AN19" s="70">
        <v>0</v>
      </c>
      <c r="AO19" s="70">
        <v>0</v>
      </c>
      <c r="AP19" s="70">
        <v>0</v>
      </c>
      <c r="AQ19" s="70">
        <f t="shared" si="9"/>
        <v>0</v>
      </c>
      <c r="AR19" s="70">
        <v>0</v>
      </c>
      <c r="AS19" s="70">
        <v>0</v>
      </c>
      <c r="AT19" s="70">
        <v>0</v>
      </c>
      <c r="AU19" s="70">
        <v>0</v>
      </c>
      <c r="AV19" s="70">
        <v>0</v>
      </c>
      <c r="AW19" s="70">
        <v>0</v>
      </c>
      <c r="AX19" s="70">
        <f t="shared" si="10"/>
        <v>0</v>
      </c>
      <c r="AY19" s="70">
        <f t="shared" si="11"/>
        <v>0</v>
      </c>
      <c r="AZ19" s="70">
        <v>0</v>
      </c>
      <c r="BA19" s="70">
        <v>0</v>
      </c>
      <c r="BB19" s="70">
        <v>0</v>
      </c>
      <c r="BC19" s="70">
        <v>0</v>
      </c>
      <c r="BD19" s="70">
        <v>0</v>
      </c>
      <c r="BE19" s="70">
        <v>0</v>
      </c>
      <c r="BF19" s="70">
        <f t="shared" si="12"/>
        <v>0</v>
      </c>
      <c r="BG19" s="70">
        <v>0</v>
      </c>
      <c r="BH19" s="70">
        <v>0</v>
      </c>
      <c r="BI19" s="70">
        <v>0</v>
      </c>
      <c r="BJ19" s="70">
        <v>0</v>
      </c>
      <c r="BK19" s="70">
        <v>0</v>
      </c>
      <c r="BL19" s="70">
        <v>0</v>
      </c>
      <c r="BM19" s="70">
        <f t="shared" si="13"/>
        <v>0</v>
      </c>
      <c r="BN19" s="70">
        <f t="shared" si="14"/>
        <v>0</v>
      </c>
      <c r="BO19" s="70">
        <v>0</v>
      </c>
      <c r="BP19" s="70">
        <v>0</v>
      </c>
      <c r="BQ19" s="70">
        <v>0</v>
      </c>
      <c r="BR19" s="70">
        <v>0</v>
      </c>
      <c r="BS19" s="70">
        <v>0</v>
      </c>
      <c r="BT19" s="70">
        <v>0</v>
      </c>
      <c r="BU19" s="70">
        <f t="shared" si="15"/>
        <v>0</v>
      </c>
      <c r="BV19" s="70">
        <v>0</v>
      </c>
      <c r="BW19" s="70">
        <v>0</v>
      </c>
      <c r="BX19" s="70">
        <v>0</v>
      </c>
      <c r="BY19" s="70">
        <v>0</v>
      </c>
      <c r="BZ19" s="70">
        <v>0</v>
      </c>
      <c r="CA19" s="70">
        <v>0</v>
      </c>
      <c r="CB19" s="70">
        <f t="shared" si="16"/>
        <v>0</v>
      </c>
      <c r="CC19" s="70">
        <f t="shared" si="17"/>
        <v>0</v>
      </c>
      <c r="CD19" s="70">
        <v>0</v>
      </c>
      <c r="CE19" s="70">
        <v>0</v>
      </c>
      <c r="CF19" s="70">
        <v>0</v>
      </c>
      <c r="CG19" s="70">
        <v>0</v>
      </c>
      <c r="CH19" s="70">
        <v>0</v>
      </c>
      <c r="CI19" s="70">
        <v>0</v>
      </c>
      <c r="CJ19" s="70">
        <f t="shared" si="18"/>
        <v>0</v>
      </c>
      <c r="CK19" s="70">
        <v>0</v>
      </c>
      <c r="CL19" s="70">
        <v>0</v>
      </c>
      <c r="CM19" s="70">
        <v>0</v>
      </c>
      <c r="CN19" s="70">
        <v>0</v>
      </c>
      <c r="CO19" s="70">
        <v>0</v>
      </c>
      <c r="CP19" s="70">
        <v>0</v>
      </c>
      <c r="CQ19" s="70">
        <f t="shared" si="19"/>
        <v>0</v>
      </c>
      <c r="CR19" s="70">
        <f t="shared" si="20"/>
        <v>0</v>
      </c>
      <c r="CS19" s="70">
        <v>0</v>
      </c>
      <c r="CT19" s="70">
        <v>0</v>
      </c>
      <c r="CU19" s="70">
        <v>0</v>
      </c>
      <c r="CV19" s="70">
        <v>0</v>
      </c>
      <c r="CW19" s="70">
        <v>0</v>
      </c>
      <c r="CX19" s="70">
        <v>0</v>
      </c>
      <c r="CY19" s="70">
        <f t="shared" si="21"/>
        <v>0</v>
      </c>
      <c r="CZ19" s="70">
        <v>0</v>
      </c>
      <c r="DA19" s="70">
        <v>0</v>
      </c>
      <c r="DB19" s="70">
        <v>0</v>
      </c>
      <c r="DC19" s="70">
        <v>0</v>
      </c>
      <c r="DD19" s="70">
        <v>0</v>
      </c>
      <c r="DE19" s="70">
        <v>0</v>
      </c>
      <c r="DF19" s="70">
        <f t="shared" si="22"/>
        <v>0</v>
      </c>
      <c r="DG19" s="70">
        <f t="shared" si="23"/>
        <v>0</v>
      </c>
      <c r="DH19" s="70">
        <v>0</v>
      </c>
      <c r="DI19" s="70">
        <v>0</v>
      </c>
      <c r="DJ19" s="70">
        <v>0</v>
      </c>
      <c r="DK19" s="70">
        <v>0</v>
      </c>
      <c r="DL19" s="70">
        <v>0</v>
      </c>
      <c r="DM19" s="70">
        <v>0</v>
      </c>
      <c r="DN19" s="70">
        <f t="shared" si="24"/>
        <v>0</v>
      </c>
      <c r="DO19" s="70">
        <v>0</v>
      </c>
      <c r="DP19" s="70">
        <v>0</v>
      </c>
      <c r="DQ19" s="70">
        <v>0</v>
      </c>
      <c r="DR19" s="70">
        <v>0</v>
      </c>
      <c r="DS19" s="70">
        <v>0</v>
      </c>
      <c r="DT19" s="70">
        <v>0</v>
      </c>
      <c r="DU19" s="70">
        <f t="shared" si="25"/>
        <v>1645</v>
      </c>
      <c r="DV19" s="70">
        <v>1645</v>
      </c>
      <c r="DW19" s="70">
        <v>0</v>
      </c>
      <c r="DX19" s="70">
        <v>0</v>
      </c>
      <c r="DY19" s="70">
        <v>0</v>
      </c>
      <c r="DZ19" s="70">
        <f t="shared" si="26"/>
        <v>2117</v>
      </c>
      <c r="EA19" s="70">
        <f t="shared" si="27"/>
        <v>619</v>
      </c>
      <c r="EB19" s="70">
        <v>0</v>
      </c>
      <c r="EC19" s="70">
        <v>0</v>
      </c>
      <c r="ED19" s="70">
        <v>600</v>
      </c>
      <c r="EE19" s="70">
        <v>0</v>
      </c>
      <c r="EF19" s="70">
        <v>16</v>
      </c>
      <c r="EG19" s="70">
        <v>3</v>
      </c>
      <c r="EH19" s="70">
        <f t="shared" si="28"/>
        <v>1498</v>
      </c>
      <c r="EI19" s="70">
        <v>0</v>
      </c>
      <c r="EJ19" s="70">
        <v>0</v>
      </c>
      <c r="EK19" s="70">
        <v>334</v>
      </c>
      <c r="EL19" s="70">
        <v>0</v>
      </c>
      <c r="EM19" s="70">
        <v>1164</v>
      </c>
      <c r="EN19" s="70">
        <v>0</v>
      </c>
    </row>
    <row r="20" spans="1:144" ht="13.5" customHeight="1" x14ac:dyDescent="0.2">
      <c r="A20" s="68" t="s">
        <v>27</v>
      </c>
      <c r="B20" s="69" t="s">
        <v>52</v>
      </c>
      <c r="C20" s="68" t="s">
        <v>53</v>
      </c>
      <c r="D20" s="70">
        <f t="shared" si="0"/>
        <v>44126</v>
      </c>
      <c r="E20" s="70">
        <f t="shared" si="1"/>
        <v>35125</v>
      </c>
      <c r="F20" s="70">
        <f t="shared" si="2"/>
        <v>34474</v>
      </c>
      <c r="G20" s="70">
        <v>0</v>
      </c>
      <c r="H20" s="70">
        <v>34159</v>
      </c>
      <c r="I20" s="70">
        <v>315</v>
      </c>
      <c r="J20" s="70">
        <v>0</v>
      </c>
      <c r="K20" s="70">
        <v>0</v>
      </c>
      <c r="L20" s="70">
        <v>0</v>
      </c>
      <c r="M20" s="70">
        <f t="shared" si="3"/>
        <v>651</v>
      </c>
      <c r="N20" s="70">
        <v>0</v>
      </c>
      <c r="O20" s="70">
        <v>651</v>
      </c>
      <c r="P20" s="70">
        <v>0</v>
      </c>
      <c r="Q20" s="70">
        <v>0</v>
      </c>
      <c r="R20" s="70">
        <v>0</v>
      </c>
      <c r="S20" s="70">
        <v>0</v>
      </c>
      <c r="T20" s="70">
        <f t="shared" si="4"/>
        <v>3092</v>
      </c>
      <c r="U20" s="70">
        <f t="shared" si="5"/>
        <v>1830</v>
      </c>
      <c r="V20" s="70">
        <v>0</v>
      </c>
      <c r="W20" s="70">
        <v>0</v>
      </c>
      <c r="X20" s="70">
        <v>1508</v>
      </c>
      <c r="Y20" s="70">
        <v>0</v>
      </c>
      <c r="Z20" s="70">
        <v>0</v>
      </c>
      <c r="AA20" s="70">
        <v>322</v>
      </c>
      <c r="AB20" s="70">
        <f t="shared" si="6"/>
        <v>1262</v>
      </c>
      <c r="AC20" s="70">
        <v>0</v>
      </c>
      <c r="AD20" s="70">
        <v>0</v>
      </c>
      <c r="AE20" s="70">
        <v>883</v>
      </c>
      <c r="AF20" s="70">
        <v>0</v>
      </c>
      <c r="AG20" s="70">
        <v>0</v>
      </c>
      <c r="AH20" s="70">
        <v>379</v>
      </c>
      <c r="AI20" s="70">
        <f t="shared" si="7"/>
        <v>0</v>
      </c>
      <c r="AJ20" s="70">
        <f t="shared" si="8"/>
        <v>0</v>
      </c>
      <c r="AK20" s="70">
        <v>0</v>
      </c>
      <c r="AL20" s="70">
        <v>0</v>
      </c>
      <c r="AM20" s="70">
        <v>0</v>
      </c>
      <c r="AN20" s="70">
        <v>0</v>
      </c>
      <c r="AO20" s="70">
        <v>0</v>
      </c>
      <c r="AP20" s="70">
        <v>0</v>
      </c>
      <c r="AQ20" s="70">
        <f t="shared" si="9"/>
        <v>0</v>
      </c>
      <c r="AR20" s="70">
        <v>0</v>
      </c>
      <c r="AS20" s="70">
        <v>0</v>
      </c>
      <c r="AT20" s="70">
        <v>0</v>
      </c>
      <c r="AU20" s="70">
        <v>0</v>
      </c>
      <c r="AV20" s="70">
        <v>0</v>
      </c>
      <c r="AW20" s="70">
        <v>0</v>
      </c>
      <c r="AX20" s="70">
        <f t="shared" si="10"/>
        <v>0</v>
      </c>
      <c r="AY20" s="70">
        <f t="shared" si="11"/>
        <v>0</v>
      </c>
      <c r="AZ20" s="70">
        <v>0</v>
      </c>
      <c r="BA20" s="70">
        <v>0</v>
      </c>
      <c r="BB20" s="70">
        <v>0</v>
      </c>
      <c r="BC20" s="70">
        <v>0</v>
      </c>
      <c r="BD20" s="70">
        <v>0</v>
      </c>
      <c r="BE20" s="70">
        <v>0</v>
      </c>
      <c r="BF20" s="70">
        <f t="shared" si="12"/>
        <v>0</v>
      </c>
      <c r="BG20" s="70">
        <v>0</v>
      </c>
      <c r="BH20" s="70">
        <v>0</v>
      </c>
      <c r="BI20" s="70">
        <v>0</v>
      </c>
      <c r="BJ20" s="70">
        <v>0</v>
      </c>
      <c r="BK20" s="70">
        <v>0</v>
      </c>
      <c r="BL20" s="70">
        <v>0</v>
      </c>
      <c r="BM20" s="70">
        <f t="shared" si="13"/>
        <v>0</v>
      </c>
      <c r="BN20" s="70">
        <f t="shared" si="14"/>
        <v>0</v>
      </c>
      <c r="BO20" s="70">
        <v>0</v>
      </c>
      <c r="BP20" s="70">
        <v>0</v>
      </c>
      <c r="BQ20" s="70">
        <v>0</v>
      </c>
      <c r="BR20" s="70">
        <v>0</v>
      </c>
      <c r="BS20" s="70">
        <v>0</v>
      </c>
      <c r="BT20" s="70">
        <v>0</v>
      </c>
      <c r="BU20" s="70">
        <f t="shared" si="15"/>
        <v>0</v>
      </c>
      <c r="BV20" s="70">
        <v>0</v>
      </c>
      <c r="BW20" s="70">
        <v>0</v>
      </c>
      <c r="BX20" s="70">
        <v>0</v>
      </c>
      <c r="BY20" s="70">
        <v>0</v>
      </c>
      <c r="BZ20" s="70">
        <v>0</v>
      </c>
      <c r="CA20" s="70">
        <v>0</v>
      </c>
      <c r="CB20" s="70">
        <f t="shared" si="16"/>
        <v>3575</v>
      </c>
      <c r="CC20" s="70">
        <f t="shared" si="17"/>
        <v>1077</v>
      </c>
      <c r="CD20" s="70">
        <v>0</v>
      </c>
      <c r="CE20" s="70">
        <v>0</v>
      </c>
      <c r="CF20" s="70">
        <v>0</v>
      </c>
      <c r="CG20" s="70">
        <v>1077</v>
      </c>
      <c r="CH20" s="70">
        <v>0</v>
      </c>
      <c r="CI20" s="70">
        <v>0</v>
      </c>
      <c r="CJ20" s="70">
        <f t="shared" si="18"/>
        <v>2498</v>
      </c>
      <c r="CK20" s="70">
        <v>0</v>
      </c>
      <c r="CL20" s="70">
        <v>0</v>
      </c>
      <c r="CM20" s="70">
        <v>0</v>
      </c>
      <c r="CN20" s="70">
        <v>2498</v>
      </c>
      <c r="CO20" s="70">
        <v>0</v>
      </c>
      <c r="CP20" s="70">
        <v>0</v>
      </c>
      <c r="CQ20" s="70">
        <f t="shared" si="19"/>
        <v>1114</v>
      </c>
      <c r="CR20" s="70">
        <f t="shared" si="20"/>
        <v>1114</v>
      </c>
      <c r="CS20" s="70">
        <v>0</v>
      </c>
      <c r="CT20" s="70">
        <v>0</v>
      </c>
      <c r="CU20" s="70">
        <v>0</v>
      </c>
      <c r="CV20" s="70">
        <v>1114</v>
      </c>
      <c r="CW20" s="70">
        <v>0</v>
      </c>
      <c r="CX20" s="70">
        <v>0</v>
      </c>
      <c r="CY20" s="70">
        <f t="shared" si="21"/>
        <v>0</v>
      </c>
      <c r="CZ20" s="70">
        <v>0</v>
      </c>
      <c r="DA20" s="70">
        <v>0</v>
      </c>
      <c r="DB20" s="70">
        <v>0</v>
      </c>
      <c r="DC20" s="70">
        <v>0</v>
      </c>
      <c r="DD20" s="70">
        <v>0</v>
      </c>
      <c r="DE20" s="70">
        <v>0</v>
      </c>
      <c r="DF20" s="70">
        <f t="shared" si="22"/>
        <v>0</v>
      </c>
      <c r="DG20" s="70">
        <f t="shared" si="23"/>
        <v>0</v>
      </c>
      <c r="DH20" s="70">
        <v>0</v>
      </c>
      <c r="DI20" s="70">
        <v>0</v>
      </c>
      <c r="DJ20" s="70">
        <v>0</v>
      </c>
      <c r="DK20" s="70">
        <v>0</v>
      </c>
      <c r="DL20" s="70">
        <v>0</v>
      </c>
      <c r="DM20" s="70">
        <v>0</v>
      </c>
      <c r="DN20" s="70">
        <f t="shared" si="24"/>
        <v>0</v>
      </c>
      <c r="DO20" s="70">
        <v>0</v>
      </c>
      <c r="DP20" s="70">
        <v>0</v>
      </c>
      <c r="DQ20" s="70">
        <v>0</v>
      </c>
      <c r="DR20" s="70">
        <v>0</v>
      </c>
      <c r="DS20" s="70">
        <v>0</v>
      </c>
      <c r="DT20" s="70">
        <v>0</v>
      </c>
      <c r="DU20" s="70">
        <f t="shared" si="25"/>
        <v>1131</v>
      </c>
      <c r="DV20" s="70">
        <v>999</v>
      </c>
      <c r="DW20" s="70">
        <v>59</v>
      </c>
      <c r="DX20" s="70">
        <v>73</v>
      </c>
      <c r="DY20" s="70">
        <v>0</v>
      </c>
      <c r="DZ20" s="70">
        <f t="shared" si="26"/>
        <v>89</v>
      </c>
      <c r="EA20" s="70">
        <f t="shared" si="27"/>
        <v>0</v>
      </c>
      <c r="EB20" s="70">
        <v>0</v>
      </c>
      <c r="EC20" s="70">
        <v>0</v>
      </c>
      <c r="ED20" s="70">
        <v>0</v>
      </c>
      <c r="EE20" s="70">
        <v>0</v>
      </c>
      <c r="EF20" s="70">
        <v>0</v>
      </c>
      <c r="EG20" s="70">
        <v>0</v>
      </c>
      <c r="EH20" s="70">
        <f t="shared" si="28"/>
        <v>89</v>
      </c>
      <c r="EI20" s="70">
        <v>0</v>
      </c>
      <c r="EJ20" s="70">
        <v>0</v>
      </c>
      <c r="EK20" s="70">
        <v>89</v>
      </c>
      <c r="EL20" s="70">
        <v>0</v>
      </c>
      <c r="EM20" s="70">
        <v>0</v>
      </c>
      <c r="EN20" s="70">
        <v>0</v>
      </c>
    </row>
    <row r="21" spans="1:144" ht="13.5" customHeight="1" x14ac:dyDescent="0.2">
      <c r="A21" s="68" t="s">
        <v>27</v>
      </c>
      <c r="B21" s="69" t="s">
        <v>54</v>
      </c>
      <c r="C21" s="68" t="s">
        <v>55</v>
      </c>
      <c r="D21" s="70">
        <f t="shared" si="0"/>
        <v>25369</v>
      </c>
      <c r="E21" s="70">
        <f t="shared" si="1"/>
        <v>23047</v>
      </c>
      <c r="F21" s="70">
        <f t="shared" si="2"/>
        <v>22974</v>
      </c>
      <c r="G21" s="70">
        <v>0</v>
      </c>
      <c r="H21" s="70">
        <v>22974</v>
      </c>
      <c r="I21" s="70">
        <v>0</v>
      </c>
      <c r="J21" s="70">
        <v>0</v>
      </c>
      <c r="K21" s="70">
        <v>0</v>
      </c>
      <c r="L21" s="70">
        <v>0</v>
      </c>
      <c r="M21" s="70">
        <f t="shared" si="3"/>
        <v>73</v>
      </c>
      <c r="N21" s="70">
        <v>0</v>
      </c>
      <c r="O21" s="70">
        <v>73</v>
      </c>
      <c r="P21" s="70">
        <v>0</v>
      </c>
      <c r="Q21" s="70">
        <v>0</v>
      </c>
      <c r="R21" s="70">
        <v>0</v>
      </c>
      <c r="S21" s="70">
        <v>0</v>
      </c>
      <c r="T21" s="70">
        <f t="shared" si="4"/>
        <v>0</v>
      </c>
      <c r="U21" s="70">
        <f t="shared" si="5"/>
        <v>0</v>
      </c>
      <c r="V21" s="70">
        <v>0</v>
      </c>
      <c r="W21" s="70">
        <v>0</v>
      </c>
      <c r="X21" s="70">
        <v>0</v>
      </c>
      <c r="Y21" s="70">
        <v>0</v>
      </c>
      <c r="Z21" s="70">
        <v>0</v>
      </c>
      <c r="AA21" s="70">
        <v>0</v>
      </c>
      <c r="AB21" s="70">
        <f t="shared" si="6"/>
        <v>0</v>
      </c>
      <c r="AC21" s="70">
        <v>0</v>
      </c>
      <c r="AD21" s="70">
        <v>0</v>
      </c>
      <c r="AE21" s="70">
        <v>0</v>
      </c>
      <c r="AF21" s="70">
        <v>0</v>
      </c>
      <c r="AG21" s="70">
        <v>0</v>
      </c>
      <c r="AH21" s="70">
        <v>0</v>
      </c>
      <c r="AI21" s="70">
        <f t="shared" si="7"/>
        <v>36</v>
      </c>
      <c r="AJ21" s="70">
        <f t="shared" si="8"/>
        <v>36</v>
      </c>
      <c r="AK21" s="70">
        <v>0</v>
      </c>
      <c r="AL21" s="70">
        <v>0</v>
      </c>
      <c r="AM21" s="70">
        <v>0</v>
      </c>
      <c r="AN21" s="70">
        <v>36</v>
      </c>
      <c r="AO21" s="70">
        <v>0</v>
      </c>
      <c r="AP21" s="70">
        <v>0</v>
      </c>
      <c r="AQ21" s="70">
        <f t="shared" si="9"/>
        <v>0</v>
      </c>
      <c r="AR21" s="70">
        <v>0</v>
      </c>
      <c r="AS21" s="70">
        <v>0</v>
      </c>
      <c r="AT21" s="70">
        <v>0</v>
      </c>
      <c r="AU21" s="70">
        <v>0</v>
      </c>
      <c r="AV21" s="70">
        <v>0</v>
      </c>
      <c r="AW21" s="70">
        <v>0</v>
      </c>
      <c r="AX21" s="70">
        <f t="shared" si="10"/>
        <v>0</v>
      </c>
      <c r="AY21" s="70">
        <f t="shared" si="11"/>
        <v>0</v>
      </c>
      <c r="AZ21" s="70">
        <v>0</v>
      </c>
      <c r="BA21" s="70">
        <v>0</v>
      </c>
      <c r="BB21" s="70">
        <v>0</v>
      </c>
      <c r="BC21" s="70">
        <v>0</v>
      </c>
      <c r="BD21" s="70">
        <v>0</v>
      </c>
      <c r="BE21" s="70">
        <v>0</v>
      </c>
      <c r="BF21" s="70">
        <f t="shared" si="12"/>
        <v>0</v>
      </c>
      <c r="BG21" s="70">
        <v>0</v>
      </c>
      <c r="BH21" s="70">
        <v>0</v>
      </c>
      <c r="BI21" s="70">
        <v>0</v>
      </c>
      <c r="BJ21" s="70">
        <v>0</v>
      </c>
      <c r="BK21" s="70">
        <v>0</v>
      </c>
      <c r="BL21" s="70">
        <v>0</v>
      </c>
      <c r="BM21" s="70">
        <f t="shared" si="13"/>
        <v>0</v>
      </c>
      <c r="BN21" s="70">
        <f t="shared" si="14"/>
        <v>0</v>
      </c>
      <c r="BO21" s="70">
        <v>0</v>
      </c>
      <c r="BP21" s="70">
        <v>0</v>
      </c>
      <c r="BQ21" s="70">
        <v>0</v>
      </c>
      <c r="BR21" s="70">
        <v>0</v>
      </c>
      <c r="BS21" s="70">
        <v>0</v>
      </c>
      <c r="BT21" s="70">
        <v>0</v>
      </c>
      <c r="BU21" s="70">
        <f t="shared" si="15"/>
        <v>0</v>
      </c>
      <c r="BV21" s="70">
        <v>0</v>
      </c>
      <c r="BW21" s="70">
        <v>0</v>
      </c>
      <c r="BX21" s="70">
        <v>0</v>
      </c>
      <c r="BY21" s="70">
        <v>0</v>
      </c>
      <c r="BZ21" s="70">
        <v>0</v>
      </c>
      <c r="CA21" s="70">
        <v>0</v>
      </c>
      <c r="CB21" s="70">
        <f t="shared" si="16"/>
        <v>0</v>
      </c>
      <c r="CC21" s="70">
        <f t="shared" si="17"/>
        <v>0</v>
      </c>
      <c r="CD21" s="70">
        <v>0</v>
      </c>
      <c r="CE21" s="70">
        <v>0</v>
      </c>
      <c r="CF21" s="70">
        <v>0</v>
      </c>
      <c r="CG21" s="70">
        <v>0</v>
      </c>
      <c r="CH21" s="70">
        <v>0</v>
      </c>
      <c r="CI21" s="70">
        <v>0</v>
      </c>
      <c r="CJ21" s="70">
        <f t="shared" si="18"/>
        <v>0</v>
      </c>
      <c r="CK21" s="70">
        <v>0</v>
      </c>
      <c r="CL21" s="70">
        <v>0</v>
      </c>
      <c r="CM21" s="70">
        <v>0</v>
      </c>
      <c r="CN21" s="70">
        <v>0</v>
      </c>
      <c r="CO21" s="70">
        <v>0</v>
      </c>
      <c r="CP21" s="70">
        <v>0</v>
      </c>
      <c r="CQ21" s="70">
        <f t="shared" si="19"/>
        <v>1603</v>
      </c>
      <c r="CR21" s="70">
        <f t="shared" si="20"/>
        <v>1559</v>
      </c>
      <c r="CS21" s="70">
        <v>0</v>
      </c>
      <c r="CT21" s="70">
        <v>0</v>
      </c>
      <c r="CU21" s="70">
        <v>567</v>
      </c>
      <c r="CV21" s="70">
        <v>438</v>
      </c>
      <c r="CW21" s="70">
        <v>35</v>
      </c>
      <c r="CX21" s="70">
        <v>519</v>
      </c>
      <c r="CY21" s="70">
        <f t="shared" si="21"/>
        <v>44</v>
      </c>
      <c r="CZ21" s="70">
        <v>0</v>
      </c>
      <c r="DA21" s="70">
        <v>0</v>
      </c>
      <c r="DB21" s="70">
        <v>16</v>
      </c>
      <c r="DC21" s="70">
        <v>13</v>
      </c>
      <c r="DD21" s="70">
        <v>0</v>
      </c>
      <c r="DE21" s="70">
        <v>15</v>
      </c>
      <c r="DF21" s="70">
        <f t="shared" si="22"/>
        <v>0</v>
      </c>
      <c r="DG21" s="70">
        <f t="shared" si="23"/>
        <v>0</v>
      </c>
      <c r="DH21" s="70">
        <v>0</v>
      </c>
      <c r="DI21" s="70">
        <v>0</v>
      </c>
      <c r="DJ21" s="70">
        <v>0</v>
      </c>
      <c r="DK21" s="70">
        <v>0</v>
      </c>
      <c r="DL21" s="70">
        <v>0</v>
      </c>
      <c r="DM21" s="70">
        <v>0</v>
      </c>
      <c r="DN21" s="70">
        <f t="shared" si="24"/>
        <v>0</v>
      </c>
      <c r="DO21" s="70">
        <v>0</v>
      </c>
      <c r="DP21" s="70">
        <v>0</v>
      </c>
      <c r="DQ21" s="70">
        <v>0</v>
      </c>
      <c r="DR21" s="70">
        <v>0</v>
      </c>
      <c r="DS21" s="70">
        <v>0</v>
      </c>
      <c r="DT21" s="70">
        <v>0</v>
      </c>
      <c r="DU21" s="70">
        <f t="shared" si="25"/>
        <v>347</v>
      </c>
      <c r="DV21" s="70">
        <v>347</v>
      </c>
      <c r="DW21" s="70">
        <v>0</v>
      </c>
      <c r="DX21" s="70">
        <v>0</v>
      </c>
      <c r="DY21" s="70">
        <v>0</v>
      </c>
      <c r="DZ21" s="70">
        <f t="shared" si="26"/>
        <v>336</v>
      </c>
      <c r="EA21" s="70">
        <f t="shared" si="27"/>
        <v>195</v>
      </c>
      <c r="EB21" s="70">
        <v>0</v>
      </c>
      <c r="EC21" s="70">
        <v>0</v>
      </c>
      <c r="ED21" s="70">
        <v>195</v>
      </c>
      <c r="EE21" s="70">
        <v>0</v>
      </c>
      <c r="EF21" s="70">
        <v>0</v>
      </c>
      <c r="EG21" s="70">
        <v>0</v>
      </c>
      <c r="EH21" s="70">
        <f t="shared" si="28"/>
        <v>141</v>
      </c>
      <c r="EI21" s="70">
        <v>0</v>
      </c>
      <c r="EJ21" s="70">
        <v>0</v>
      </c>
      <c r="EK21" s="70">
        <v>141</v>
      </c>
      <c r="EL21" s="70">
        <v>0</v>
      </c>
      <c r="EM21" s="70">
        <v>0</v>
      </c>
      <c r="EN21" s="70">
        <v>0</v>
      </c>
    </row>
    <row r="22" spans="1:144" ht="13.5" customHeight="1" x14ac:dyDescent="0.2">
      <c r="A22" s="68" t="s">
        <v>27</v>
      </c>
      <c r="B22" s="69" t="s">
        <v>56</v>
      </c>
      <c r="C22" s="68" t="s">
        <v>57</v>
      </c>
      <c r="D22" s="70">
        <f t="shared" si="0"/>
        <v>6286</v>
      </c>
      <c r="E22" s="70">
        <f t="shared" si="1"/>
        <v>5355</v>
      </c>
      <c r="F22" s="70">
        <f t="shared" si="2"/>
        <v>5219</v>
      </c>
      <c r="G22" s="70">
        <v>0</v>
      </c>
      <c r="H22" s="70">
        <v>5219</v>
      </c>
      <c r="I22" s="70">
        <v>0</v>
      </c>
      <c r="J22" s="70">
        <v>0</v>
      </c>
      <c r="K22" s="70">
        <v>0</v>
      </c>
      <c r="L22" s="70">
        <v>0</v>
      </c>
      <c r="M22" s="70">
        <f t="shared" si="3"/>
        <v>136</v>
      </c>
      <c r="N22" s="70">
        <v>0</v>
      </c>
      <c r="O22" s="70">
        <v>136</v>
      </c>
      <c r="P22" s="70">
        <v>0</v>
      </c>
      <c r="Q22" s="70">
        <v>0</v>
      </c>
      <c r="R22" s="70">
        <v>0</v>
      </c>
      <c r="S22" s="70">
        <v>0</v>
      </c>
      <c r="T22" s="70">
        <f t="shared" si="4"/>
        <v>581</v>
      </c>
      <c r="U22" s="70">
        <f t="shared" si="5"/>
        <v>316</v>
      </c>
      <c r="V22" s="70">
        <v>0</v>
      </c>
      <c r="W22" s="70">
        <v>0</v>
      </c>
      <c r="X22" s="70">
        <v>84</v>
      </c>
      <c r="Y22" s="70">
        <v>0</v>
      </c>
      <c r="Z22" s="70">
        <v>0</v>
      </c>
      <c r="AA22" s="70">
        <v>232</v>
      </c>
      <c r="AB22" s="70">
        <f t="shared" si="6"/>
        <v>265</v>
      </c>
      <c r="AC22" s="70">
        <v>0</v>
      </c>
      <c r="AD22" s="70">
        <v>0</v>
      </c>
      <c r="AE22" s="70">
        <v>95</v>
      </c>
      <c r="AF22" s="70">
        <v>0</v>
      </c>
      <c r="AG22" s="70">
        <v>0</v>
      </c>
      <c r="AH22" s="70">
        <v>170</v>
      </c>
      <c r="AI22" s="70">
        <f t="shared" si="7"/>
        <v>0</v>
      </c>
      <c r="AJ22" s="70">
        <f t="shared" si="8"/>
        <v>0</v>
      </c>
      <c r="AK22" s="70">
        <v>0</v>
      </c>
      <c r="AL22" s="70">
        <v>0</v>
      </c>
      <c r="AM22" s="70">
        <v>0</v>
      </c>
      <c r="AN22" s="70">
        <v>0</v>
      </c>
      <c r="AO22" s="70">
        <v>0</v>
      </c>
      <c r="AP22" s="70">
        <v>0</v>
      </c>
      <c r="AQ22" s="70">
        <f t="shared" si="9"/>
        <v>0</v>
      </c>
      <c r="AR22" s="70">
        <v>0</v>
      </c>
      <c r="AS22" s="70">
        <v>0</v>
      </c>
      <c r="AT22" s="70">
        <v>0</v>
      </c>
      <c r="AU22" s="70">
        <v>0</v>
      </c>
      <c r="AV22" s="70">
        <v>0</v>
      </c>
      <c r="AW22" s="70">
        <v>0</v>
      </c>
      <c r="AX22" s="70">
        <f t="shared" si="10"/>
        <v>0</v>
      </c>
      <c r="AY22" s="70">
        <f t="shared" si="11"/>
        <v>0</v>
      </c>
      <c r="AZ22" s="70">
        <v>0</v>
      </c>
      <c r="BA22" s="70">
        <v>0</v>
      </c>
      <c r="BB22" s="70">
        <v>0</v>
      </c>
      <c r="BC22" s="70">
        <v>0</v>
      </c>
      <c r="BD22" s="70">
        <v>0</v>
      </c>
      <c r="BE22" s="70">
        <v>0</v>
      </c>
      <c r="BF22" s="70">
        <f t="shared" si="12"/>
        <v>0</v>
      </c>
      <c r="BG22" s="70">
        <v>0</v>
      </c>
      <c r="BH22" s="70">
        <v>0</v>
      </c>
      <c r="BI22" s="70">
        <v>0</v>
      </c>
      <c r="BJ22" s="70">
        <v>0</v>
      </c>
      <c r="BK22" s="70">
        <v>0</v>
      </c>
      <c r="BL22" s="70">
        <v>0</v>
      </c>
      <c r="BM22" s="70">
        <f t="shared" si="13"/>
        <v>0</v>
      </c>
      <c r="BN22" s="70">
        <f t="shared" si="14"/>
        <v>0</v>
      </c>
      <c r="BO22" s="70">
        <v>0</v>
      </c>
      <c r="BP22" s="70">
        <v>0</v>
      </c>
      <c r="BQ22" s="70">
        <v>0</v>
      </c>
      <c r="BR22" s="70">
        <v>0</v>
      </c>
      <c r="BS22" s="70">
        <v>0</v>
      </c>
      <c r="BT22" s="70">
        <v>0</v>
      </c>
      <c r="BU22" s="70">
        <f t="shared" si="15"/>
        <v>0</v>
      </c>
      <c r="BV22" s="70">
        <v>0</v>
      </c>
      <c r="BW22" s="70">
        <v>0</v>
      </c>
      <c r="BX22" s="70">
        <v>0</v>
      </c>
      <c r="BY22" s="70">
        <v>0</v>
      </c>
      <c r="BZ22" s="70">
        <v>0</v>
      </c>
      <c r="CA22" s="70">
        <v>0</v>
      </c>
      <c r="CB22" s="70">
        <f t="shared" si="16"/>
        <v>0</v>
      </c>
      <c r="CC22" s="70">
        <f t="shared" si="17"/>
        <v>0</v>
      </c>
      <c r="CD22" s="70">
        <v>0</v>
      </c>
      <c r="CE22" s="70">
        <v>0</v>
      </c>
      <c r="CF22" s="70">
        <v>0</v>
      </c>
      <c r="CG22" s="70">
        <v>0</v>
      </c>
      <c r="CH22" s="70">
        <v>0</v>
      </c>
      <c r="CI22" s="70">
        <v>0</v>
      </c>
      <c r="CJ22" s="70">
        <f t="shared" si="18"/>
        <v>0</v>
      </c>
      <c r="CK22" s="70">
        <v>0</v>
      </c>
      <c r="CL22" s="70">
        <v>0</v>
      </c>
      <c r="CM22" s="70">
        <v>0</v>
      </c>
      <c r="CN22" s="70">
        <v>0</v>
      </c>
      <c r="CO22" s="70">
        <v>0</v>
      </c>
      <c r="CP22" s="70">
        <v>0</v>
      </c>
      <c r="CQ22" s="70">
        <f t="shared" si="19"/>
        <v>0</v>
      </c>
      <c r="CR22" s="70">
        <f t="shared" si="20"/>
        <v>0</v>
      </c>
      <c r="CS22" s="70">
        <v>0</v>
      </c>
      <c r="CT22" s="70">
        <v>0</v>
      </c>
      <c r="CU22" s="70">
        <v>0</v>
      </c>
      <c r="CV22" s="70">
        <v>0</v>
      </c>
      <c r="CW22" s="70">
        <v>0</v>
      </c>
      <c r="CX22" s="70">
        <v>0</v>
      </c>
      <c r="CY22" s="70">
        <f t="shared" si="21"/>
        <v>0</v>
      </c>
      <c r="CZ22" s="70">
        <v>0</v>
      </c>
      <c r="DA22" s="70">
        <v>0</v>
      </c>
      <c r="DB22" s="70">
        <v>0</v>
      </c>
      <c r="DC22" s="70">
        <v>0</v>
      </c>
      <c r="DD22" s="70">
        <v>0</v>
      </c>
      <c r="DE22" s="70">
        <v>0</v>
      </c>
      <c r="DF22" s="70">
        <f t="shared" si="22"/>
        <v>0</v>
      </c>
      <c r="DG22" s="70">
        <f t="shared" si="23"/>
        <v>0</v>
      </c>
      <c r="DH22" s="70">
        <v>0</v>
      </c>
      <c r="DI22" s="70">
        <v>0</v>
      </c>
      <c r="DJ22" s="70">
        <v>0</v>
      </c>
      <c r="DK22" s="70">
        <v>0</v>
      </c>
      <c r="DL22" s="70">
        <v>0</v>
      </c>
      <c r="DM22" s="70">
        <v>0</v>
      </c>
      <c r="DN22" s="70">
        <f t="shared" si="24"/>
        <v>0</v>
      </c>
      <c r="DO22" s="70">
        <v>0</v>
      </c>
      <c r="DP22" s="70">
        <v>0</v>
      </c>
      <c r="DQ22" s="70">
        <v>0</v>
      </c>
      <c r="DR22" s="70">
        <v>0</v>
      </c>
      <c r="DS22" s="70">
        <v>0</v>
      </c>
      <c r="DT22" s="70">
        <v>0</v>
      </c>
      <c r="DU22" s="70">
        <f t="shared" si="25"/>
        <v>350</v>
      </c>
      <c r="DV22" s="70">
        <v>337</v>
      </c>
      <c r="DW22" s="70">
        <v>0</v>
      </c>
      <c r="DX22" s="70">
        <v>6</v>
      </c>
      <c r="DY22" s="70">
        <v>7</v>
      </c>
      <c r="DZ22" s="70">
        <f t="shared" si="26"/>
        <v>0</v>
      </c>
      <c r="EA22" s="70">
        <f t="shared" si="27"/>
        <v>0</v>
      </c>
      <c r="EB22" s="70">
        <v>0</v>
      </c>
      <c r="EC22" s="70">
        <v>0</v>
      </c>
      <c r="ED22" s="70">
        <v>0</v>
      </c>
      <c r="EE22" s="70">
        <v>0</v>
      </c>
      <c r="EF22" s="70">
        <v>0</v>
      </c>
      <c r="EG22" s="70">
        <v>0</v>
      </c>
      <c r="EH22" s="70">
        <f t="shared" si="28"/>
        <v>0</v>
      </c>
      <c r="EI22" s="70">
        <v>0</v>
      </c>
      <c r="EJ22" s="70">
        <v>0</v>
      </c>
      <c r="EK22" s="70">
        <v>0</v>
      </c>
      <c r="EL22" s="70">
        <v>0</v>
      </c>
      <c r="EM22" s="70">
        <v>0</v>
      </c>
      <c r="EN22" s="70">
        <v>0</v>
      </c>
    </row>
    <row r="23" spans="1:144" ht="13.5" customHeight="1" x14ac:dyDescent="0.2">
      <c r="A23" s="68" t="s">
        <v>27</v>
      </c>
      <c r="B23" s="69" t="s">
        <v>58</v>
      </c>
      <c r="C23" s="68" t="s">
        <v>59</v>
      </c>
      <c r="D23" s="70">
        <f t="shared" si="0"/>
        <v>13913</v>
      </c>
      <c r="E23" s="70">
        <f t="shared" si="1"/>
        <v>12266</v>
      </c>
      <c r="F23" s="70">
        <f t="shared" si="2"/>
        <v>11673</v>
      </c>
      <c r="G23" s="70">
        <v>0</v>
      </c>
      <c r="H23" s="70">
        <v>11673</v>
      </c>
      <c r="I23" s="70">
        <v>0</v>
      </c>
      <c r="J23" s="70">
        <v>0</v>
      </c>
      <c r="K23" s="70">
        <v>0</v>
      </c>
      <c r="L23" s="70">
        <v>0</v>
      </c>
      <c r="M23" s="70">
        <f t="shared" si="3"/>
        <v>593</v>
      </c>
      <c r="N23" s="70">
        <v>0</v>
      </c>
      <c r="O23" s="70">
        <v>182</v>
      </c>
      <c r="P23" s="70">
        <v>0</v>
      </c>
      <c r="Q23" s="70">
        <v>0</v>
      </c>
      <c r="R23" s="70">
        <v>0</v>
      </c>
      <c r="S23" s="70">
        <v>411</v>
      </c>
      <c r="T23" s="70">
        <f t="shared" si="4"/>
        <v>595</v>
      </c>
      <c r="U23" s="70">
        <f t="shared" si="5"/>
        <v>0</v>
      </c>
      <c r="V23" s="70">
        <v>0</v>
      </c>
      <c r="W23" s="70">
        <v>0</v>
      </c>
      <c r="X23" s="70">
        <v>0</v>
      </c>
      <c r="Y23" s="70">
        <v>0</v>
      </c>
      <c r="Z23" s="70">
        <v>0</v>
      </c>
      <c r="AA23" s="70">
        <v>0</v>
      </c>
      <c r="AB23" s="70">
        <f t="shared" si="6"/>
        <v>595</v>
      </c>
      <c r="AC23" s="70">
        <v>0</v>
      </c>
      <c r="AD23" s="70">
        <v>0</v>
      </c>
      <c r="AE23" s="70">
        <v>0</v>
      </c>
      <c r="AF23" s="70">
        <v>0</v>
      </c>
      <c r="AG23" s="70">
        <v>0</v>
      </c>
      <c r="AH23" s="70">
        <v>595</v>
      </c>
      <c r="AI23" s="70">
        <f t="shared" si="7"/>
        <v>0</v>
      </c>
      <c r="AJ23" s="70">
        <f t="shared" si="8"/>
        <v>0</v>
      </c>
      <c r="AK23" s="70">
        <v>0</v>
      </c>
      <c r="AL23" s="70">
        <v>0</v>
      </c>
      <c r="AM23" s="70">
        <v>0</v>
      </c>
      <c r="AN23" s="70">
        <v>0</v>
      </c>
      <c r="AO23" s="70">
        <v>0</v>
      </c>
      <c r="AP23" s="70">
        <v>0</v>
      </c>
      <c r="AQ23" s="70">
        <f t="shared" si="9"/>
        <v>0</v>
      </c>
      <c r="AR23" s="70">
        <v>0</v>
      </c>
      <c r="AS23" s="70">
        <v>0</v>
      </c>
      <c r="AT23" s="70">
        <v>0</v>
      </c>
      <c r="AU23" s="70">
        <v>0</v>
      </c>
      <c r="AV23" s="70">
        <v>0</v>
      </c>
      <c r="AW23" s="70">
        <v>0</v>
      </c>
      <c r="AX23" s="70">
        <f t="shared" si="10"/>
        <v>0</v>
      </c>
      <c r="AY23" s="70">
        <f t="shared" si="11"/>
        <v>0</v>
      </c>
      <c r="AZ23" s="70">
        <v>0</v>
      </c>
      <c r="BA23" s="70">
        <v>0</v>
      </c>
      <c r="BB23" s="70">
        <v>0</v>
      </c>
      <c r="BC23" s="70">
        <v>0</v>
      </c>
      <c r="BD23" s="70">
        <v>0</v>
      </c>
      <c r="BE23" s="70">
        <v>0</v>
      </c>
      <c r="BF23" s="70">
        <f t="shared" si="12"/>
        <v>0</v>
      </c>
      <c r="BG23" s="70">
        <v>0</v>
      </c>
      <c r="BH23" s="70">
        <v>0</v>
      </c>
      <c r="BI23" s="70">
        <v>0</v>
      </c>
      <c r="BJ23" s="70">
        <v>0</v>
      </c>
      <c r="BK23" s="70">
        <v>0</v>
      </c>
      <c r="BL23" s="70">
        <v>0</v>
      </c>
      <c r="BM23" s="70">
        <f t="shared" si="13"/>
        <v>0</v>
      </c>
      <c r="BN23" s="70">
        <f t="shared" si="14"/>
        <v>0</v>
      </c>
      <c r="BO23" s="70">
        <v>0</v>
      </c>
      <c r="BP23" s="70">
        <v>0</v>
      </c>
      <c r="BQ23" s="70">
        <v>0</v>
      </c>
      <c r="BR23" s="70">
        <v>0</v>
      </c>
      <c r="BS23" s="70">
        <v>0</v>
      </c>
      <c r="BT23" s="70">
        <v>0</v>
      </c>
      <c r="BU23" s="70">
        <f t="shared" si="15"/>
        <v>0</v>
      </c>
      <c r="BV23" s="70">
        <v>0</v>
      </c>
      <c r="BW23" s="70">
        <v>0</v>
      </c>
      <c r="BX23" s="70">
        <v>0</v>
      </c>
      <c r="BY23" s="70">
        <v>0</v>
      </c>
      <c r="BZ23" s="70">
        <v>0</v>
      </c>
      <c r="CA23" s="70">
        <v>0</v>
      </c>
      <c r="CB23" s="70">
        <f t="shared" si="16"/>
        <v>0</v>
      </c>
      <c r="CC23" s="70">
        <f t="shared" si="17"/>
        <v>0</v>
      </c>
      <c r="CD23" s="70">
        <v>0</v>
      </c>
      <c r="CE23" s="70">
        <v>0</v>
      </c>
      <c r="CF23" s="70">
        <v>0</v>
      </c>
      <c r="CG23" s="70">
        <v>0</v>
      </c>
      <c r="CH23" s="70">
        <v>0</v>
      </c>
      <c r="CI23" s="70">
        <v>0</v>
      </c>
      <c r="CJ23" s="70">
        <f t="shared" si="18"/>
        <v>0</v>
      </c>
      <c r="CK23" s="70">
        <v>0</v>
      </c>
      <c r="CL23" s="70">
        <v>0</v>
      </c>
      <c r="CM23" s="70">
        <v>0</v>
      </c>
      <c r="CN23" s="70">
        <v>0</v>
      </c>
      <c r="CO23" s="70">
        <v>0</v>
      </c>
      <c r="CP23" s="70">
        <v>0</v>
      </c>
      <c r="CQ23" s="70">
        <f t="shared" si="19"/>
        <v>371</v>
      </c>
      <c r="CR23" s="70">
        <f t="shared" si="20"/>
        <v>161</v>
      </c>
      <c r="CS23" s="70">
        <v>0</v>
      </c>
      <c r="CT23" s="70">
        <v>0</v>
      </c>
      <c r="CU23" s="70">
        <v>0</v>
      </c>
      <c r="CV23" s="70">
        <v>161</v>
      </c>
      <c r="CW23" s="70">
        <v>0</v>
      </c>
      <c r="CX23" s="70">
        <v>0</v>
      </c>
      <c r="CY23" s="70">
        <f t="shared" si="21"/>
        <v>210</v>
      </c>
      <c r="CZ23" s="70">
        <v>0</v>
      </c>
      <c r="DA23" s="70">
        <v>0</v>
      </c>
      <c r="DB23" s="70">
        <v>0</v>
      </c>
      <c r="DC23" s="70">
        <v>210</v>
      </c>
      <c r="DD23" s="70">
        <v>0</v>
      </c>
      <c r="DE23" s="70">
        <v>0</v>
      </c>
      <c r="DF23" s="70">
        <f t="shared" si="22"/>
        <v>0</v>
      </c>
      <c r="DG23" s="70">
        <f t="shared" si="23"/>
        <v>0</v>
      </c>
      <c r="DH23" s="70">
        <v>0</v>
      </c>
      <c r="DI23" s="70">
        <v>0</v>
      </c>
      <c r="DJ23" s="70">
        <v>0</v>
      </c>
      <c r="DK23" s="70">
        <v>0</v>
      </c>
      <c r="DL23" s="70">
        <v>0</v>
      </c>
      <c r="DM23" s="70">
        <v>0</v>
      </c>
      <c r="DN23" s="70">
        <f t="shared" si="24"/>
        <v>0</v>
      </c>
      <c r="DO23" s="70">
        <v>0</v>
      </c>
      <c r="DP23" s="70">
        <v>0</v>
      </c>
      <c r="DQ23" s="70">
        <v>0</v>
      </c>
      <c r="DR23" s="70">
        <v>0</v>
      </c>
      <c r="DS23" s="70">
        <v>0</v>
      </c>
      <c r="DT23" s="70">
        <v>0</v>
      </c>
      <c r="DU23" s="70">
        <f t="shared" si="25"/>
        <v>681</v>
      </c>
      <c r="DV23" s="70">
        <v>549</v>
      </c>
      <c r="DW23" s="70">
        <v>0</v>
      </c>
      <c r="DX23" s="70">
        <v>132</v>
      </c>
      <c r="DY23" s="70">
        <v>0</v>
      </c>
      <c r="DZ23" s="70">
        <f t="shared" si="26"/>
        <v>0</v>
      </c>
      <c r="EA23" s="70">
        <f t="shared" si="27"/>
        <v>0</v>
      </c>
      <c r="EB23" s="70">
        <v>0</v>
      </c>
      <c r="EC23" s="70">
        <v>0</v>
      </c>
      <c r="ED23" s="70">
        <v>0</v>
      </c>
      <c r="EE23" s="70">
        <v>0</v>
      </c>
      <c r="EF23" s="70">
        <v>0</v>
      </c>
      <c r="EG23" s="70">
        <v>0</v>
      </c>
      <c r="EH23" s="70">
        <f t="shared" si="28"/>
        <v>0</v>
      </c>
      <c r="EI23" s="70">
        <v>0</v>
      </c>
      <c r="EJ23" s="70">
        <v>0</v>
      </c>
      <c r="EK23" s="70">
        <v>0</v>
      </c>
      <c r="EL23" s="70">
        <v>0</v>
      </c>
      <c r="EM23" s="70">
        <v>0</v>
      </c>
      <c r="EN23" s="70">
        <v>0</v>
      </c>
    </row>
    <row r="24" spans="1:144" ht="13.5" customHeight="1" x14ac:dyDescent="0.2">
      <c r="A24" s="68" t="s">
        <v>27</v>
      </c>
      <c r="B24" s="69" t="s">
        <v>60</v>
      </c>
      <c r="C24" s="68" t="s">
        <v>61</v>
      </c>
      <c r="D24" s="70">
        <f t="shared" si="0"/>
        <v>6517</v>
      </c>
      <c r="E24" s="70">
        <f t="shared" si="1"/>
        <v>5340</v>
      </c>
      <c r="F24" s="70">
        <f t="shared" si="2"/>
        <v>4546</v>
      </c>
      <c r="G24" s="70">
        <v>0</v>
      </c>
      <c r="H24" s="70">
        <v>4546</v>
      </c>
      <c r="I24" s="70">
        <v>0</v>
      </c>
      <c r="J24" s="70">
        <v>0</v>
      </c>
      <c r="K24" s="70">
        <v>0</v>
      </c>
      <c r="L24" s="70">
        <v>0</v>
      </c>
      <c r="M24" s="70">
        <f t="shared" si="3"/>
        <v>794</v>
      </c>
      <c r="N24" s="70">
        <v>0</v>
      </c>
      <c r="O24" s="70">
        <v>794</v>
      </c>
      <c r="P24" s="70">
        <v>0</v>
      </c>
      <c r="Q24" s="70">
        <v>0</v>
      </c>
      <c r="R24" s="70">
        <v>0</v>
      </c>
      <c r="S24" s="70">
        <v>0</v>
      </c>
      <c r="T24" s="70">
        <f t="shared" si="4"/>
        <v>0</v>
      </c>
      <c r="U24" s="70">
        <f t="shared" si="5"/>
        <v>0</v>
      </c>
      <c r="V24" s="70">
        <v>0</v>
      </c>
      <c r="W24" s="70">
        <v>0</v>
      </c>
      <c r="X24" s="70">
        <v>0</v>
      </c>
      <c r="Y24" s="70">
        <v>0</v>
      </c>
      <c r="Z24" s="70">
        <v>0</v>
      </c>
      <c r="AA24" s="70">
        <v>0</v>
      </c>
      <c r="AB24" s="70">
        <f t="shared" si="6"/>
        <v>0</v>
      </c>
      <c r="AC24" s="70">
        <v>0</v>
      </c>
      <c r="AD24" s="70">
        <v>0</v>
      </c>
      <c r="AE24" s="70">
        <v>0</v>
      </c>
      <c r="AF24" s="70">
        <v>0</v>
      </c>
      <c r="AG24" s="70">
        <v>0</v>
      </c>
      <c r="AH24" s="70">
        <v>0</v>
      </c>
      <c r="AI24" s="70">
        <f t="shared" si="7"/>
        <v>0</v>
      </c>
      <c r="AJ24" s="70">
        <f t="shared" si="8"/>
        <v>0</v>
      </c>
      <c r="AK24" s="70">
        <v>0</v>
      </c>
      <c r="AL24" s="70">
        <v>0</v>
      </c>
      <c r="AM24" s="70">
        <v>0</v>
      </c>
      <c r="AN24" s="70">
        <v>0</v>
      </c>
      <c r="AO24" s="70">
        <v>0</v>
      </c>
      <c r="AP24" s="70">
        <v>0</v>
      </c>
      <c r="AQ24" s="70">
        <f t="shared" si="9"/>
        <v>0</v>
      </c>
      <c r="AR24" s="70">
        <v>0</v>
      </c>
      <c r="AS24" s="70">
        <v>0</v>
      </c>
      <c r="AT24" s="70">
        <v>0</v>
      </c>
      <c r="AU24" s="70">
        <v>0</v>
      </c>
      <c r="AV24" s="70">
        <v>0</v>
      </c>
      <c r="AW24" s="70">
        <v>0</v>
      </c>
      <c r="AX24" s="70">
        <f t="shared" si="10"/>
        <v>0</v>
      </c>
      <c r="AY24" s="70">
        <f t="shared" si="11"/>
        <v>0</v>
      </c>
      <c r="AZ24" s="70">
        <v>0</v>
      </c>
      <c r="BA24" s="70">
        <v>0</v>
      </c>
      <c r="BB24" s="70">
        <v>0</v>
      </c>
      <c r="BC24" s="70">
        <v>0</v>
      </c>
      <c r="BD24" s="70">
        <v>0</v>
      </c>
      <c r="BE24" s="70">
        <v>0</v>
      </c>
      <c r="BF24" s="70">
        <f t="shared" si="12"/>
        <v>0</v>
      </c>
      <c r="BG24" s="70">
        <v>0</v>
      </c>
      <c r="BH24" s="70">
        <v>0</v>
      </c>
      <c r="BI24" s="70">
        <v>0</v>
      </c>
      <c r="BJ24" s="70">
        <v>0</v>
      </c>
      <c r="BK24" s="70">
        <v>0</v>
      </c>
      <c r="BL24" s="70">
        <v>0</v>
      </c>
      <c r="BM24" s="70">
        <f t="shared" si="13"/>
        <v>0</v>
      </c>
      <c r="BN24" s="70">
        <f t="shared" si="14"/>
        <v>0</v>
      </c>
      <c r="BO24" s="70">
        <v>0</v>
      </c>
      <c r="BP24" s="70">
        <v>0</v>
      </c>
      <c r="BQ24" s="70">
        <v>0</v>
      </c>
      <c r="BR24" s="70">
        <v>0</v>
      </c>
      <c r="BS24" s="70">
        <v>0</v>
      </c>
      <c r="BT24" s="70">
        <v>0</v>
      </c>
      <c r="BU24" s="70">
        <f t="shared" si="15"/>
        <v>0</v>
      </c>
      <c r="BV24" s="70">
        <v>0</v>
      </c>
      <c r="BW24" s="70">
        <v>0</v>
      </c>
      <c r="BX24" s="70">
        <v>0</v>
      </c>
      <c r="BY24" s="70">
        <v>0</v>
      </c>
      <c r="BZ24" s="70">
        <v>0</v>
      </c>
      <c r="CA24" s="70">
        <v>0</v>
      </c>
      <c r="CB24" s="70">
        <f t="shared" si="16"/>
        <v>0</v>
      </c>
      <c r="CC24" s="70">
        <f t="shared" si="17"/>
        <v>0</v>
      </c>
      <c r="CD24" s="70">
        <v>0</v>
      </c>
      <c r="CE24" s="70">
        <v>0</v>
      </c>
      <c r="CF24" s="70">
        <v>0</v>
      </c>
      <c r="CG24" s="70">
        <v>0</v>
      </c>
      <c r="CH24" s="70">
        <v>0</v>
      </c>
      <c r="CI24" s="70">
        <v>0</v>
      </c>
      <c r="CJ24" s="70">
        <f t="shared" si="18"/>
        <v>0</v>
      </c>
      <c r="CK24" s="70">
        <v>0</v>
      </c>
      <c r="CL24" s="70">
        <v>0</v>
      </c>
      <c r="CM24" s="70">
        <v>0</v>
      </c>
      <c r="CN24" s="70">
        <v>0</v>
      </c>
      <c r="CO24" s="70">
        <v>0</v>
      </c>
      <c r="CP24" s="70">
        <v>0</v>
      </c>
      <c r="CQ24" s="70">
        <f t="shared" si="19"/>
        <v>1059</v>
      </c>
      <c r="CR24" s="70">
        <f t="shared" si="20"/>
        <v>651</v>
      </c>
      <c r="CS24" s="70">
        <v>0</v>
      </c>
      <c r="CT24" s="70">
        <v>0</v>
      </c>
      <c r="CU24" s="70">
        <v>10</v>
      </c>
      <c r="CV24" s="70">
        <v>592</v>
      </c>
      <c r="CW24" s="70">
        <v>0</v>
      </c>
      <c r="CX24" s="70">
        <v>49</v>
      </c>
      <c r="CY24" s="70">
        <f t="shared" si="21"/>
        <v>408</v>
      </c>
      <c r="CZ24" s="70">
        <v>0</v>
      </c>
      <c r="DA24" s="70">
        <v>0</v>
      </c>
      <c r="DB24" s="70">
        <v>5</v>
      </c>
      <c r="DC24" s="70">
        <v>357</v>
      </c>
      <c r="DD24" s="70">
        <v>0</v>
      </c>
      <c r="DE24" s="70">
        <v>46</v>
      </c>
      <c r="DF24" s="70">
        <f t="shared" si="22"/>
        <v>0</v>
      </c>
      <c r="DG24" s="70">
        <f t="shared" si="23"/>
        <v>0</v>
      </c>
      <c r="DH24" s="70">
        <v>0</v>
      </c>
      <c r="DI24" s="70">
        <v>0</v>
      </c>
      <c r="DJ24" s="70">
        <v>0</v>
      </c>
      <c r="DK24" s="70">
        <v>0</v>
      </c>
      <c r="DL24" s="70">
        <v>0</v>
      </c>
      <c r="DM24" s="70">
        <v>0</v>
      </c>
      <c r="DN24" s="70">
        <f t="shared" si="24"/>
        <v>0</v>
      </c>
      <c r="DO24" s="70">
        <v>0</v>
      </c>
      <c r="DP24" s="70">
        <v>0</v>
      </c>
      <c r="DQ24" s="70">
        <v>0</v>
      </c>
      <c r="DR24" s="70">
        <v>0</v>
      </c>
      <c r="DS24" s="70">
        <v>0</v>
      </c>
      <c r="DT24" s="70">
        <v>0</v>
      </c>
      <c r="DU24" s="70">
        <f t="shared" si="25"/>
        <v>0</v>
      </c>
      <c r="DV24" s="70">
        <v>0</v>
      </c>
      <c r="DW24" s="70">
        <v>0</v>
      </c>
      <c r="DX24" s="70">
        <v>0</v>
      </c>
      <c r="DY24" s="70">
        <v>0</v>
      </c>
      <c r="DZ24" s="70">
        <f t="shared" si="26"/>
        <v>118</v>
      </c>
      <c r="EA24" s="70">
        <f t="shared" si="27"/>
        <v>72</v>
      </c>
      <c r="EB24" s="70">
        <v>0</v>
      </c>
      <c r="EC24" s="70">
        <v>0</v>
      </c>
      <c r="ED24" s="70">
        <v>72</v>
      </c>
      <c r="EE24" s="70">
        <v>0</v>
      </c>
      <c r="EF24" s="70">
        <v>0</v>
      </c>
      <c r="EG24" s="70">
        <v>0</v>
      </c>
      <c r="EH24" s="70">
        <f t="shared" si="28"/>
        <v>46</v>
      </c>
      <c r="EI24" s="70">
        <v>0</v>
      </c>
      <c r="EJ24" s="70">
        <v>0</v>
      </c>
      <c r="EK24" s="70">
        <v>46</v>
      </c>
      <c r="EL24" s="70">
        <v>0</v>
      </c>
      <c r="EM24" s="70">
        <v>0</v>
      </c>
      <c r="EN24" s="70">
        <v>0</v>
      </c>
    </row>
    <row r="25" spans="1:144" ht="13.5" customHeight="1" x14ac:dyDescent="0.2">
      <c r="A25" s="68" t="s">
        <v>27</v>
      </c>
      <c r="B25" s="69" t="s">
        <v>62</v>
      </c>
      <c r="C25" s="68" t="s">
        <v>63</v>
      </c>
      <c r="D25" s="70">
        <f t="shared" si="0"/>
        <v>9864</v>
      </c>
      <c r="E25" s="70">
        <f t="shared" si="1"/>
        <v>8450</v>
      </c>
      <c r="F25" s="70">
        <f t="shared" si="2"/>
        <v>8168</v>
      </c>
      <c r="G25" s="70">
        <v>0</v>
      </c>
      <c r="H25" s="70">
        <v>7889</v>
      </c>
      <c r="I25" s="70">
        <v>0</v>
      </c>
      <c r="J25" s="70">
        <v>0</v>
      </c>
      <c r="K25" s="70">
        <v>0</v>
      </c>
      <c r="L25" s="70">
        <v>279</v>
      </c>
      <c r="M25" s="70">
        <f t="shared" si="3"/>
        <v>282</v>
      </c>
      <c r="N25" s="70">
        <v>0</v>
      </c>
      <c r="O25" s="70">
        <v>282</v>
      </c>
      <c r="P25" s="70">
        <v>0</v>
      </c>
      <c r="Q25" s="70">
        <v>0</v>
      </c>
      <c r="R25" s="70">
        <v>0</v>
      </c>
      <c r="S25" s="70">
        <v>0</v>
      </c>
      <c r="T25" s="70">
        <f t="shared" si="4"/>
        <v>257</v>
      </c>
      <c r="U25" s="70">
        <f t="shared" si="5"/>
        <v>257</v>
      </c>
      <c r="V25" s="70">
        <v>0</v>
      </c>
      <c r="W25" s="70">
        <v>0</v>
      </c>
      <c r="X25" s="70">
        <v>0</v>
      </c>
      <c r="Y25" s="70">
        <v>0</v>
      </c>
      <c r="Z25" s="70">
        <v>15</v>
      </c>
      <c r="AA25" s="70">
        <v>242</v>
      </c>
      <c r="AB25" s="70">
        <f t="shared" si="6"/>
        <v>0</v>
      </c>
      <c r="AC25" s="70">
        <v>0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f t="shared" si="7"/>
        <v>0</v>
      </c>
      <c r="AJ25" s="70">
        <f t="shared" si="8"/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f t="shared" si="9"/>
        <v>0</v>
      </c>
      <c r="AR25" s="70">
        <v>0</v>
      </c>
      <c r="AS25" s="70">
        <v>0</v>
      </c>
      <c r="AT25" s="70">
        <v>0</v>
      </c>
      <c r="AU25" s="70">
        <v>0</v>
      </c>
      <c r="AV25" s="70">
        <v>0</v>
      </c>
      <c r="AW25" s="70">
        <v>0</v>
      </c>
      <c r="AX25" s="70">
        <f t="shared" si="10"/>
        <v>0</v>
      </c>
      <c r="AY25" s="70">
        <f t="shared" si="11"/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0</v>
      </c>
      <c r="BF25" s="70">
        <f t="shared" si="12"/>
        <v>0</v>
      </c>
      <c r="BG25" s="70">
        <v>0</v>
      </c>
      <c r="BH25" s="70">
        <v>0</v>
      </c>
      <c r="BI25" s="70">
        <v>0</v>
      </c>
      <c r="BJ25" s="70">
        <v>0</v>
      </c>
      <c r="BK25" s="70">
        <v>0</v>
      </c>
      <c r="BL25" s="70">
        <v>0</v>
      </c>
      <c r="BM25" s="70">
        <f t="shared" si="13"/>
        <v>0</v>
      </c>
      <c r="BN25" s="70">
        <f t="shared" si="14"/>
        <v>0</v>
      </c>
      <c r="BO25" s="70">
        <v>0</v>
      </c>
      <c r="BP25" s="70">
        <v>0</v>
      </c>
      <c r="BQ25" s="70">
        <v>0</v>
      </c>
      <c r="BR25" s="70">
        <v>0</v>
      </c>
      <c r="BS25" s="70">
        <v>0</v>
      </c>
      <c r="BT25" s="70">
        <v>0</v>
      </c>
      <c r="BU25" s="70">
        <f t="shared" si="15"/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f t="shared" si="16"/>
        <v>85</v>
      </c>
      <c r="CC25" s="70">
        <f t="shared" si="17"/>
        <v>85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85</v>
      </c>
      <c r="CJ25" s="70">
        <f t="shared" si="18"/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f t="shared" si="19"/>
        <v>504</v>
      </c>
      <c r="CR25" s="70">
        <f t="shared" si="20"/>
        <v>504</v>
      </c>
      <c r="CS25" s="70">
        <v>0</v>
      </c>
      <c r="CT25" s="70">
        <v>0</v>
      </c>
      <c r="CU25" s="70">
        <v>0</v>
      </c>
      <c r="CV25" s="70">
        <v>504</v>
      </c>
      <c r="CW25" s="70">
        <v>0</v>
      </c>
      <c r="CX25" s="70">
        <v>0</v>
      </c>
      <c r="CY25" s="70">
        <f t="shared" si="21"/>
        <v>0</v>
      </c>
      <c r="CZ25" s="70">
        <v>0</v>
      </c>
      <c r="DA25" s="70">
        <v>0</v>
      </c>
      <c r="DB25" s="70">
        <v>0</v>
      </c>
      <c r="DC25" s="70">
        <v>0</v>
      </c>
      <c r="DD25" s="70">
        <v>0</v>
      </c>
      <c r="DE25" s="70">
        <v>0</v>
      </c>
      <c r="DF25" s="70">
        <f t="shared" si="22"/>
        <v>0</v>
      </c>
      <c r="DG25" s="70">
        <f t="shared" si="23"/>
        <v>0</v>
      </c>
      <c r="DH25" s="70">
        <v>0</v>
      </c>
      <c r="DI25" s="70">
        <v>0</v>
      </c>
      <c r="DJ25" s="70">
        <v>0</v>
      </c>
      <c r="DK25" s="70">
        <v>0</v>
      </c>
      <c r="DL25" s="70">
        <v>0</v>
      </c>
      <c r="DM25" s="70">
        <v>0</v>
      </c>
      <c r="DN25" s="70">
        <f t="shared" si="24"/>
        <v>0</v>
      </c>
      <c r="DO25" s="70">
        <v>0</v>
      </c>
      <c r="DP25" s="70">
        <v>0</v>
      </c>
      <c r="DQ25" s="70">
        <v>0</v>
      </c>
      <c r="DR25" s="70">
        <v>0</v>
      </c>
      <c r="DS25" s="70">
        <v>0</v>
      </c>
      <c r="DT25" s="70">
        <v>0</v>
      </c>
      <c r="DU25" s="70">
        <f t="shared" si="25"/>
        <v>568</v>
      </c>
      <c r="DV25" s="70">
        <v>568</v>
      </c>
      <c r="DW25" s="70">
        <v>0</v>
      </c>
      <c r="DX25" s="70">
        <v>0</v>
      </c>
      <c r="DY25" s="70">
        <v>0</v>
      </c>
      <c r="DZ25" s="70">
        <f t="shared" si="26"/>
        <v>0</v>
      </c>
      <c r="EA25" s="70">
        <f t="shared" si="27"/>
        <v>0</v>
      </c>
      <c r="EB25" s="70">
        <v>0</v>
      </c>
      <c r="EC25" s="70">
        <v>0</v>
      </c>
      <c r="ED25" s="70">
        <v>0</v>
      </c>
      <c r="EE25" s="70">
        <v>0</v>
      </c>
      <c r="EF25" s="70">
        <v>0</v>
      </c>
      <c r="EG25" s="70">
        <v>0</v>
      </c>
      <c r="EH25" s="70">
        <f t="shared" si="28"/>
        <v>0</v>
      </c>
      <c r="EI25" s="70">
        <v>0</v>
      </c>
      <c r="EJ25" s="70">
        <v>0</v>
      </c>
      <c r="EK25" s="70">
        <v>0</v>
      </c>
      <c r="EL25" s="70">
        <v>0</v>
      </c>
      <c r="EM25" s="70">
        <v>0</v>
      </c>
      <c r="EN25" s="70">
        <v>0</v>
      </c>
    </row>
    <row r="26" spans="1:144" ht="13.5" customHeight="1" x14ac:dyDescent="0.2">
      <c r="A26" s="68" t="s">
        <v>27</v>
      </c>
      <c r="B26" s="69" t="s">
        <v>64</v>
      </c>
      <c r="C26" s="68" t="s">
        <v>65</v>
      </c>
      <c r="D26" s="70">
        <f t="shared" si="0"/>
        <v>12204</v>
      </c>
      <c r="E26" s="70">
        <f t="shared" si="1"/>
        <v>9587</v>
      </c>
      <c r="F26" s="70">
        <f t="shared" si="2"/>
        <v>6874</v>
      </c>
      <c r="G26" s="70">
        <v>0</v>
      </c>
      <c r="H26" s="70">
        <v>6874</v>
      </c>
      <c r="I26" s="70">
        <v>0</v>
      </c>
      <c r="J26" s="70">
        <v>0</v>
      </c>
      <c r="K26" s="70">
        <v>0</v>
      </c>
      <c r="L26" s="70">
        <v>0</v>
      </c>
      <c r="M26" s="70">
        <f t="shared" si="3"/>
        <v>2713</v>
      </c>
      <c r="N26" s="70">
        <v>0</v>
      </c>
      <c r="O26" s="70">
        <v>2713</v>
      </c>
      <c r="P26" s="70">
        <v>0</v>
      </c>
      <c r="Q26" s="70">
        <v>0</v>
      </c>
      <c r="R26" s="70">
        <v>0</v>
      </c>
      <c r="S26" s="70">
        <v>0</v>
      </c>
      <c r="T26" s="70">
        <f t="shared" si="4"/>
        <v>0</v>
      </c>
      <c r="U26" s="70">
        <f t="shared" si="5"/>
        <v>0</v>
      </c>
      <c r="V26" s="70">
        <v>0</v>
      </c>
      <c r="W26" s="70">
        <v>0</v>
      </c>
      <c r="X26" s="70">
        <v>0</v>
      </c>
      <c r="Y26" s="70">
        <v>0</v>
      </c>
      <c r="Z26" s="70">
        <v>0</v>
      </c>
      <c r="AA26" s="70">
        <v>0</v>
      </c>
      <c r="AB26" s="70">
        <f t="shared" si="6"/>
        <v>0</v>
      </c>
      <c r="AC26" s="70">
        <v>0</v>
      </c>
      <c r="AD26" s="70">
        <v>0</v>
      </c>
      <c r="AE26" s="70">
        <v>0</v>
      </c>
      <c r="AF26" s="70">
        <v>0</v>
      </c>
      <c r="AG26" s="70">
        <v>0</v>
      </c>
      <c r="AH26" s="70">
        <v>0</v>
      </c>
      <c r="AI26" s="70">
        <f t="shared" si="7"/>
        <v>0</v>
      </c>
      <c r="AJ26" s="70">
        <f t="shared" si="8"/>
        <v>0</v>
      </c>
      <c r="AK26" s="70">
        <v>0</v>
      </c>
      <c r="AL26" s="70">
        <v>0</v>
      </c>
      <c r="AM26" s="70">
        <v>0</v>
      </c>
      <c r="AN26" s="70">
        <v>0</v>
      </c>
      <c r="AO26" s="70">
        <v>0</v>
      </c>
      <c r="AP26" s="70">
        <v>0</v>
      </c>
      <c r="AQ26" s="70">
        <f t="shared" si="9"/>
        <v>0</v>
      </c>
      <c r="AR26" s="70">
        <v>0</v>
      </c>
      <c r="AS26" s="70">
        <v>0</v>
      </c>
      <c r="AT26" s="70">
        <v>0</v>
      </c>
      <c r="AU26" s="70">
        <v>0</v>
      </c>
      <c r="AV26" s="70">
        <v>0</v>
      </c>
      <c r="AW26" s="70">
        <v>0</v>
      </c>
      <c r="AX26" s="70">
        <f t="shared" si="10"/>
        <v>0</v>
      </c>
      <c r="AY26" s="70">
        <f t="shared" si="11"/>
        <v>0</v>
      </c>
      <c r="AZ26" s="70">
        <v>0</v>
      </c>
      <c r="BA26" s="70">
        <v>0</v>
      </c>
      <c r="BB26" s="70">
        <v>0</v>
      </c>
      <c r="BC26" s="70">
        <v>0</v>
      </c>
      <c r="BD26" s="70">
        <v>0</v>
      </c>
      <c r="BE26" s="70">
        <v>0</v>
      </c>
      <c r="BF26" s="70">
        <f t="shared" si="12"/>
        <v>0</v>
      </c>
      <c r="BG26" s="70">
        <v>0</v>
      </c>
      <c r="BH26" s="70">
        <v>0</v>
      </c>
      <c r="BI26" s="70">
        <v>0</v>
      </c>
      <c r="BJ26" s="70">
        <v>0</v>
      </c>
      <c r="BK26" s="70">
        <v>0</v>
      </c>
      <c r="BL26" s="70">
        <v>0</v>
      </c>
      <c r="BM26" s="70">
        <f t="shared" si="13"/>
        <v>0</v>
      </c>
      <c r="BN26" s="70">
        <f t="shared" si="14"/>
        <v>0</v>
      </c>
      <c r="BO26" s="70">
        <v>0</v>
      </c>
      <c r="BP26" s="70">
        <v>0</v>
      </c>
      <c r="BQ26" s="70">
        <v>0</v>
      </c>
      <c r="BR26" s="70">
        <v>0</v>
      </c>
      <c r="BS26" s="70">
        <v>0</v>
      </c>
      <c r="BT26" s="70">
        <v>0</v>
      </c>
      <c r="BU26" s="70">
        <f t="shared" si="15"/>
        <v>0</v>
      </c>
      <c r="BV26" s="70">
        <v>0</v>
      </c>
      <c r="BW26" s="70">
        <v>0</v>
      </c>
      <c r="BX26" s="70">
        <v>0</v>
      </c>
      <c r="BY26" s="70">
        <v>0</v>
      </c>
      <c r="BZ26" s="70">
        <v>0</v>
      </c>
      <c r="CA26" s="70">
        <v>0</v>
      </c>
      <c r="CB26" s="70">
        <f t="shared" si="16"/>
        <v>0</v>
      </c>
      <c r="CC26" s="70">
        <f t="shared" si="17"/>
        <v>0</v>
      </c>
      <c r="CD26" s="70">
        <v>0</v>
      </c>
      <c r="CE26" s="70">
        <v>0</v>
      </c>
      <c r="CF26" s="70">
        <v>0</v>
      </c>
      <c r="CG26" s="70">
        <v>0</v>
      </c>
      <c r="CH26" s="70">
        <v>0</v>
      </c>
      <c r="CI26" s="70">
        <v>0</v>
      </c>
      <c r="CJ26" s="70">
        <f t="shared" si="18"/>
        <v>0</v>
      </c>
      <c r="CK26" s="70">
        <v>0</v>
      </c>
      <c r="CL26" s="70">
        <v>0</v>
      </c>
      <c r="CM26" s="70">
        <v>0</v>
      </c>
      <c r="CN26" s="70">
        <v>0</v>
      </c>
      <c r="CO26" s="70">
        <v>0</v>
      </c>
      <c r="CP26" s="70">
        <v>0</v>
      </c>
      <c r="CQ26" s="70">
        <f t="shared" si="19"/>
        <v>1980</v>
      </c>
      <c r="CR26" s="70">
        <f t="shared" si="20"/>
        <v>1036</v>
      </c>
      <c r="CS26" s="70">
        <v>0</v>
      </c>
      <c r="CT26" s="70">
        <v>0</v>
      </c>
      <c r="CU26" s="70">
        <v>0</v>
      </c>
      <c r="CV26" s="70">
        <v>802</v>
      </c>
      <c r="CW26" s="70">
        <v>32</v>
      </c>
      <c r="CX26" s="70">
        <v>202</v>
      </c>
      <c r="CY26" s="70">
        <f t="shared" si="21"/>
        <v>944</v>
      </c>
      <c r="CZ26" s="70">
        <v>0</v>
      </c>
      <c r="DA26" s="70">
        <v>0</v>
      </c>
      <c r="DB26" s="70">
        <v>0</v>
      </c>
      <c r="DC26" s="70">
        <v>570</v>
      </c>
      <c r="DD26" s="70">
        <v>36</v>
      </c>
      <c r="DE26" s="70">
        <v>338</v>
      </c>
      <c r="DF26" s="70">
        <f t="shared" si="22"/>
        <v>0</v>
      </c>
      <c r="DG26" s="70">
        <f t="shared" si="23"/>
        <v>0</v>
      </c>
      <c r="DH26" s="70">
        <v>0</v>
      </c>
      <c r="DI26" s="70">
        <v>0</v>
      </c>
      <c r="DJ26" s="70">
        <v>0</v>
      </c>
      <c r="DK26" s="70">
        <v>0</v>
      </c>
      <c r="DL26" s="70">
        <v>0</v>
      </c>
      <c r="DM26" s="70">
        <v>0</v>
      </c>
      <c r="DN26" s="70">
        <f t="shared" si="24"/>
        <v>0</v>
      </c>
      <c r="DO26" s="70">
        <v>0</v>
      </c>
      <c r="DP26" s="70">
        <v>0</v>
      </c>
      <c r="DQ26" s="70">
        <v>0</v>
      </c>
      <c r="DR26" s="70">
        <v>0</v>
      </c>
      <c r="DS26" s="70">
        <v>0</v>
      </c>
      <c r="DT26" s="70">
        <v>0</v>
      </c>
      <c r="DU26" s="70">
        <f t="shared" si="25"/>
        <v>0</v>
      </c>
      <c r="DV26" s="70">
        <v>0</v>
      </c>
      <c r="DW26" s="70">
        <v>0</v>
      </c>
      <c r="DX26" s="70">
        <v>0</v>
      </c>
      <c r="DY26" s="70">
        <v>0</v>
      </c>
      <c r="DZ26" s="70">
        <f t="shared" si="26"/>
        <v>637</v>
      </c>
      <c r="EA26" s="70">
        <f t="shared" si="27"/>
        <v>171</v>
      </c>
      <c r="EB26" s="70">
        <v>0</v>
      </c>
      <c r="EC26" s="70">
        <v>0</v>
      </c>
      <c r="ED26" s="70">
        <v>171</v>
      </c>
      <c r="EE26" s="70">
        <v>0</v>
      </c>
      <c r="EF26" s="70">
        <v>0</v>
      </c>
      <c r="EG26" s="70">
        <v>0</v>
      </c>
      <c r="EH26" s="70">
        <f t="shared" si="28"/>
        <v>466</v>
      </c>
      <c r="EI26" s="70">
        <v>0</v>
      </c>
      <c r="EJ26" s="70">
        <v>0</v>
      </c>
      <c r="EK26" s="70">
        <v>466</v>
      </c>
      <c r="EL26" s="70">
        <v>0</v>
      </c>
      <c r="EM26" s="70">
        <v>0</v>
      </c>
      <c r="EN26" s="70">
        <v>0</v>
      </c>
    </row>
    <row r="27" spans="1:144" ht="13.5" customHeight="1" x14ac:dyDescent="0.2">
      <c r="A27" s="68" t="s">
        <v>27</v>
      </c>
      <c r="B27" s="69" t="s">
        <v>66</v>
      </c>
      <c r="C27" s="68" t="s">
        <v>67</v>
      </c>
      <c r="D27" s="70">
        <f t="shared" si="0"/>
        <v>9639</v>
      </c>
      <c r="E27" s="70">
        <f t="shared" si="1"/>
        <v>8652</v>
      </c>
      <c r="F27" s="70">
        <f t="shared" si="2"/>
        <v>6258</v>
      </c>
      <c r="G27" s="70">
        <v>0</v>
      </c>
      <c r="H27" s="70">
        <v>6252</v>
      </c>
      <c r="I27" s="70">
        <v>0</v>
      </c>
      <c r="J27" s="70">
        <v>6</v>
      </c>
      <c r="K27" s="70">
        <v>0</v>
      </c>
      <c r="L27" s="70">
        <v>0</v>
      </c>
      <c r="M27" s="70">
        <f t="shared" si="3"/>
        <v>2394</v>
      </c>
      <c r="N27" s="70">
        <v>0</v>
      </c>
      <c r="O27" s="70">
        <v>2376</v>
      </c>
      <c r="P27" s="70">
        <v>0</v>
      </c>
      <c r="Q27" s="70">
        <v>18</v>
      </c>
      <c r="R27" s="70">
        <v>0</v>
      </c>
      <c r="S27" s="70">
        <v>0</v>
      </c>
      <c r="T27" s="70">
        <f t="shared" si="4"/>
        <v>270</v>
      </c>
      <c r="U27" s="70">
        <f t="shared" si="5"/>
        <v>125</v>
      </c>
      <c r="V27" s="70">
        <v>0</v>
      </c>
      <c r="W27" s="70">
        <v>0</v>
      </c>
      <c r="X27" s="70">
        <v>0</v>
      </c>
      <c r="Y27" s="70">
        <v>0</v>
      </c>
      <c r="Z27" s="70">
        <v>0</v>
      </c>
      <c r="AA27" s="70">
        <v>125</v>
      </c>
      <c r="AB27" s="70">
        <f t="shared" si="6"/>
        <v>145</v>
      </c>
      <c r="AC27" s="70">
        <v>0</v>
      </c>
      <c r="AD27" s="70">
        <v>0</v>
      </c>
      <c r="AE27" s="70">
        <v>0</v>
      </c>
      <c r="AF27" s="70">
        <v>0</v>
      </c>
      <c r="AG27" s="70">
        <v>0</v>
      </c>
      <c r="AH27" s="70">
        <v>145</v>
      </c>
      <c r="AI27" s="70">
        <f t="shared" si="7"/>
        <v>0</v>
      </c>
      <c r="AJ27" s="70">
        <f t="shared" si="8"/>
        <v>0</v>
      </c>
      <c r="AK27" s="70">
        <v>0</v>
      </c>
      <c r="AL27" s="70">
        <v>0</v>
      </c>
      <c r="AM27" s="70">
        <v>0</v>
      </c>
      <c r="AN27" s="70">
        <v>0</v>
      </c>
      <c r="AO27" s="70">
        <v>0</v>
      </c>
      <c r="AP27" s="70">
        <v>0</v>
      </c>
      <c r="AQ27" s="70">
        <f t="shared" si="9"/>
        <v>0</v>
      </c>
      <c r="AR27" s="70">
        <v>0</v>
      </c>
      <c r="AS27" s="70">
        <v>0</v>
      </c>
      <c r="AT27" s="70">
        <v>0</v>
      </c>
      <c r="AU27" s="70">
        <v>0</v>
      </c>
      <c r="AV27" s="70">
        <v>0</v>
      </c>
      <c r="AW27" s="70">
        <v>0</v>
      </c>
      <c r="AX27" s="70">
        <f t="shared" si="10"/>
        <v>0</v>
      </c>
      <c r="AY27" s="70">
        <f t="shared" si="11"/>
        <v>0</v>
      </c>
      <c r="AZ27" s="70">
        <v>0</v>
      </c>
      <c r="BA27" s="70">
        <v>0</v>
      </c>
      <c r="BB27" s="70">
        <v>0</v>
      </c>
      <c r="BC27" s="70">
        <v>0</v>
      </c>
      <c r="BD27" s="70">
        <v>0</v>
      </c>
      <c r="BE27" s="70">
        <v>0</v>
      </c>
      <c r="BF27" s="70">
        <f t="shared" si="12"/>
        <v>0</v>
      </c>
      <c r="BG27" s="70">
        <v>0</v>
      </c>
      <c r="BH27" s="70">
        <v>0</v>
      </c>
      <c r="BI27" s="70">
        <v>0</v>
      </c>
      <c r="BJ27" s="70">
        <v>0</v>
      </c>
      <c r="BK27" s="70">
        <v>0</v>
      </c>
      <c r="BL27" s="70">
        <v>0</v>
      </c>
      <c r="BM27" s="70">
        <f t="shared" si="13"/>
        <v>0</v>
      </c>
      <c r="BN27" s="70">
        <f t="shared" si="14"/>
        <v>0</v>
      </c>
      <c r="BO27" s="70">
        <v>0</v>
      </c>
      <c r="BP27" s="70">
        <v>0</v>
      </c>
      <c r="BQ27" s="70">
        <v>0</v>
      </c>
      <c r="BR27" s="70">
        <v>0</v>
      </c>
      <c r="BS27" s="70">
        <v>0</v>
      </c>
      <c r="BT27" s="70">
        <v>0</v>
      </c>
      <c r="BU27" s="70">
        <f t="shared" si="15"/>
        <v>0</v>
      </c>
      <c r="BV27" s="70">
        <v>0</v>
      </c>
      <c r="BW27" s="70">
        <v>0</v>
      </c>
      <c r="BX27" s="70">
        <v>0</v>
      </c>
      <c r="BY27" s="70">
        <v>0</v>
      </c>
      <c r="BZ27" s="70">
        <v>0</v>
      </c>
      <c r="CA27" s="70">
        <v>0</v>
      </c>
      <c r="CB27" s="70">
        <f t="shared" si="16"/>
        <v>0</v>
      </c>
      <c r="CC27" s="70">
        <f t="shared" si="17"/>
        <v>0</v>
      </c>
      <c r="CD27" s="70">
        <v>0</v>
      </c>
      <c r="CE27" s="70">
        <v>0</v>
      </c>
      <c r="CF27" s="70">
        <v>0</v>
      </c>
      <c r="CG27" s="70">
        <v>0</v>
      </c>
      <c r="CH27" s="70">
        <v>0</v>
      </c>
      <c r="CI27" s="70">
        <v>0</v>
      </c>
      <c r="CJ27" s="70">
        <f t="shared" si="18"/>
        <v>0</v>
      </c>
      <c r="CK27" s="70">
        <v>0</v>
      </c>
      <c r="CL27" s="70">
        <v>0</v>
      </c>
      <c r="CM27" s="70">
        <v>0</v>
      </c>
      <c r="CN27" s="70">
        <v>0</v>
      </c>
      <c r="CO27" s="70">
        <v>0</v>
      </c>
      <c r="CP27" s="70">
        <v>0</v>
      </c>
      <c r="CQ27" s="70">
        <f t="shared" si="19"/>
        <v>236</v>
      </c>
      <c r="CR27" s="70">
        <f t="shared" si="20"/>
        <v>201</v>
      </c>
      <c r="CS27" s="70">
        <v>0</v>
      </c>
      <c r="CT27" s="70">
        <v>0</v>
      </c>
      <c r="CU27" s="70">
        <v>0</v>
      </c>
      <c r="CV27" s="70">
        <v>201</v>
      </c>
      <c r="CW27" s="70">
        <v>0</v>
      </c>
      <c r="CX27" s="70">
        <v>0</v>
      </c>
      <c r="CY27" s="70">
        <f t="shared" si="21"/>
        <v>35</v>
      </c>
      <c r="CZ27" s="70">
        <v>0</v>
      </c>
      <c r="DA27" s="70">
        <v>0</v>
      </c>
      <c r="DB27" s="70">
        <v>0</v>
      </c>
      <c r="DC27" s="70">
        <v>35</v>
      </c>
      <c r="DD27" s="70">
        <v>0</v>
      </c>
      <c r="DE27" s="70">
        <v>0</v>
      </c>
      <c r="DF27" s="70">
        <f t="shared" si="22"/>
        <v>138</v>
      </c>
      <c r="DG27" s="70">
        <f t="shared" si="23"/>
        <v>131</v>
      </c>
      <c r="DH27" s="70">
        <v>0</v>
      </c>
      <c r="DI27" s="70">
        <v>0</v>
      </c>
      <c r="DJ27" s="70">
        <v>130</v>
      </c>
      <c r="DK27" s="70">
        <v>1</v>
      </c>
      <c r="DL27" s="70">
        <v>0</v>
      </c>
      <c r="DM27" s="70">
        <v>0</v>
      </c>
      <c r="DN27" s="70">
        <f t="shared" si="24"/>
        <v>7</v>
      </c>
      <c r="DO27" s="70">
        <v>0</v>
      </c>
      <c r="DP27" s="70">
        <v>0</v>
      </c>
      <c r="DQ27" s="70">
        <v>7</v>
      </c>
      <c r="DR27" s="70">
        <v>0</v>
      </c>
      <c r="DS27" s="70">
        <v>0</v>
      </c>
      <c r="DT27" s="70">
        <v>0</v>
      </c>
      <c r="DU27" s="70">
        <f t="shared" si="25"/>
        <v>343</v>
      </c>
      <c r="DV27" s="70">
        <v>300</v>
      </c>
      <c r="DW27" s="70">
        <v>0</v>
      </c>
      <c r="DX27" s="70">
        <v>43</v>
      </c>
      <c r="DY27" s="70">
        <v>0</v>
      </c>
      <c r="DZ27" s="70">
        <f t="shared" si="26"/>
        <v>0</v>
      </c>
      <c r="EA27" s="70">
        <f t="shared" si="27"/>
        <v>0</v>
      </c>
      <c r="EB27" s="70">
        <v>0</v>
      </c>
      <c r="EC27" s="70">
        <v>0</v>
      </c>
      <c r="ED27" s="70">
        <v>0</v>
      </c>
      <c r="EE27" s="70">
        <v>0</v>
      </c>
      <c r="EF27" s="70">
        <v>0</v>
      </c>
      <c r="EG27" s="70">
        <v>0</v>
      </c>
      <c r="EH27" s="70">
        <f t="shared" si="28"/>
        <v>0</v>
      </c>
      <c r="EI27" s="70">
        <v>0</v>
      </c>
      <c r="EJ27" s="70">
        <v>0</v>
      </c>
      <c r="EK27" s="70">
        <v>0</v>
      </c>
      <c r="EL27" s="70">
        <v>0</v>
      </c>
      <c r="EM27" s="70">
        <v>0</v>
      </c>
      <c r="EN27" s="70">
        <v>0</v>
      </c>
    </row>
    <row r="28" spans="1:144" ht="13.5" customHeight="1" x14ac:dyDescent="0.2">
      <c r="A28" s="68" t="s">
        <v>27</v>
      </c>
      <c r="B28" s="69" t="s">
        <v>68</v>
      </c>
      <c r="C28" s="68" t="s">
        <v>69</v>
      </c>
      <c r="D28" s="70">
        <f t="shared" si="0"/>
        <v>8255</v>
      </c>
      <c r="E28" s="70">
        <f t="shared" si="1"/>
        <v>6463</v>
      </c>
      <c r="F28" s="70">
        <f t="shared" si="2"/>
        <v>6319</v>
      </c>
      <c r="G28" s="70">
        <v>0</v>
      </c>
      <c r="H28" s="70">
        <v>6319</v>
      </c>
      <c r="I28" s="70">
        <v>0</v>
      </c>
      <c r="J28" s="70">
        <v>0</v>
      </c>
      <c r="K28" s="70">
        <v>0</v>
      </c>
      <c r="L28" s="70">
        <v>0</v>
      </c>
      <c r="M28" s="70">
        <f t="shared" si="3"/>
        <v>144</v>
      </c>
      <c r="N28" s="70">
        <v>0</v>
      </c>
      <c r="O28" s="70">
        <v>144</v>
      </c>
      <c r="P28" s="70">
        <v>0</v>
      </c>
      <c r="Q28" s="70">
        <v>0</v>
      </c>
      <c r="R28" s="70">
        <v>0</v>
      </c>
      <c r="S28" s="70">
        <v>0</v>
      </c>
      <c r="T28" s="70">
        <f t="shared" si="4"/>
        <v>606</v>
      </c>
      <c r="U28" s="70">
        <f t="shared" si="5"/>
        <v>411</v>
      </c>
      <c r="V28" s="70">
        <v>0</v>
      </c>
      <c r="W28" s="70">
        <v>0</v>
      </c>
      <c r="X28" s="70">
        <v>208</v>
      </c>
      <c r="Y28" s="70">
        <v>0</v>
      </c>
      <c r="Z28" s="70">
        <v>0</v>
      </c>
      <c r="AA28" s="70">
        <v>203</v>
      </c>
      <c r="AB28" s="70">
        <f t="shared" si="6"/>
        <v>195</v>
      </c>
      <c r="AC28" s="70">
        <v>0</v>
      </c>
      <c r="AD28" s="70">
        <v>0</v>
      </c>
      <c r="AE28" s="70">
        <v>99</v>
      </c>
      <c r="AF28" s="70">
        <v>0</v>
      </c>
      <c r="AG28" s="70">
        <v>0</v>
      </c>
      <c r="AH28" s="70">
        <v>96</v>
      </c>
      <c r="AI28" s="70">
        <f t="shared" si="7"/>
        <v>0</v>
      </c>
      <c r="AJ28" s="70">
        <f t="shared" si="8"/>
        <v>0</v>
      </c>
      <c r="AK28" s="70">
        <v>0</v>
      </c>
      <c r="AL28" s="70">
        <v>0</v>
      </c>
      <c r="AM28" s="70">
        <v>0</v>
      </c>
      <c r="AN28" s="70">
        <v>0</v>
      </c>
      <c r="AO28" s="70">
        <v>0</v>
      </c>
      <c r="AP28" s="70">
        <v>0</v>
      </c>
      <c r="AQ28" s="70">
        <f t="shared" si="9"/>
        <v>0</v>
      </c>
      <c r="AR28" s="70">
        <v>0</v>
      </c>
      <c r="AS28" s="70">
        <v>0</v>
      </c>
      <c r="AT28" s="70">
        <v>0</v>
      </c>
      <c r="AU28" s="70">
        <v>0</v>
      </c>
      <c r="AV28" s="70">
        <v>0</v>
      </c>
      <c r="AW28" s="70">
        <v>0</v>
      </c>
      <c r="AX28" s="70">
        <f t="shared" si="10"/>
        <v>0</v>
      </c>
      <c r="AY28" s="70">
        <f t="shared" si="11"/>
        <v>0</v>
      </c>
      <c r="AZ28" s="70">
        <v>0</v>
      </c>
      <c r="BA28" s="70">
        <v>0</v>
      </c>
      <c r="BB28" s="70">
        <v>0</v>
      </c>
      <c r="BC28" s="70">
        <v>0</v>
      </c>
      <c r="BD28" s="70">
        <v>0</v>
      </c>
      <c r="BE28" s="70">
        <v>0</v>
      </c>
      <c r="BF28" s="70">
        <f t="shared" si="12"/>
        <v>0</v>
      </c>
      <c r="BG28" s="70">
        <v>0</v>
      </c>
      <c r="BH28" s="70">
        <v>0</v>
      </c>
      <c r="BI28" s="70">
        <v>0</v>
      </c>
      <c r="BJ28" s="70">
        <v>0</v>
      </c>
      <c r="BK28" s="70">
        <v>0</v>
      </c>
      <c r="BL28" s="70">
        <v>0</v>
      </c>
      <c r="BM28" s="70">
        <f t="shared" si="13"/>
        <v>0</v>
      </c>
      <c r="BN28" s="70">
        <f t="shared" si="14"/>
        <v>0</v>
      </c>
      <c r="BO28" s="70">
        <v>0</v>
      </c>
      <c r="BP28" s="70">
        <v>0</v>
      </c>
      <c r="BQ28" s="70">
        <v>0</v>
      </c>
      <c r="BR28" s="70">
        <v>0</v>
      </c>
      <c r="BS28" s="70">
        <v>0</v>
      </c>
      <c r="BT28" s="70">
        <v>0</v>
      </c>
      <c r="BU28" s="70">
        <f t="shared" si="15"/>
        <v>0</v>
      </c>
      <c r="BV28" s="70">
        <v>0</v>
      </c>
      <c r="BW28" s="70">
        <v>0</v>
      </c>
      <c r="BX28" s="70">
        <v>0</v>
      </c>
      <c r="BY28" s="70">
        <v>0</v>
      </c>
      <c r="BZ28" s="70">
        <v>0</v>
      </c>
      <c r="CA28" s="70">
        <v>0</v>
      </c>
      <c r="CB28" s="70">
        <f t="shared" si="16"/>
        <v>0</v>
      </c>
      <c r="CC28" s="70">
        <f t="shared" si="17"/>
        <v>0</v>
      </c>
      <c r="CD28" s="70">
        <v>0</v>
      </c>
      <c r="CE28" s="70">
        <v>0</v>
      </c>
      <c r="CF28" s="70">
        <v>0</v>
      </c>
      <c r="CG28" s="70">
        <v>0</v>
      </c>
      <c r="CH28" s="70">
        <v>0</v>
      </c>
      <c r="CI28" s="70">
        <v>0</v>
      </c>
      <c r="CJ28" s="70">
        <f t="shared" si="18"/>
        <v>0</v>
      </c>
      <c r="CK28" s="70">
        <v>0</v>
      </c>
      <c r="CL28" s="70">
        <v>0</v>
      </c>
      <c r="CM28" s="70">
        <v>0</v>
      </c>
      <c r="CN28" s="70">
        <v>0</v>
      </c>
      <c r="CO28" s="70">
        <v>0</v>
      </c>
      <c r="CP28" s="70">
        <v>0</v>
      </c>
      <c r="CQ28" s="70">
        <f t="shared" si="19"/>
        <v>667</v>
      </c>
      <c r="CR28" s="70">
        <f t="shared" si="20"/>
        <v>283</v>
      </c>
      <c r="CS28" s="70">
        <v>0</v>
      </c>
      <c r="CT28" s="70">
        <v>0</v>
      </c>
      <c r="CU28" s="70">
        <v>0</v>
      </c>
      <c r="CV28" s="70">
        <v>283</v>
      </c>
      <c r="CW28" s="70">
        <v>0</v>
      </c>
      <c r="CX28" s="70">
        <v>0</v>
      </c>
      <c r="CY28" s="70">
        <f t="shared" si="21"/>
        <v>384</v>
      </c>
      <c r="CZ28" s="70">
        <v>0</v>
      </c>
      <c r="DA28" s="70">
        <v>0</v>
      </c>
      <c r="DB28" s="70">
        <v>0</v>
      </c>
      <c r="DC28" s="70">
        <v>384</v>
      </c>
      <c r="DD28" s="70">
        <v>0</v>
      </c>
      <c r="DE28" s="70">
        <v>0</v>
      </c>
      <c r="DF28" s="70">
        <f t="shared" si="22"/>
        <v>0</v>
      </c>
      <c r="DG28" s="70">
        <f t="shared" si="23"/>
        <v>0</v>
      </c>
      <c r="DH28" s="70">
        <v>0</v>
      </c>
      <c r="DI28" s="70">
        <v>0</v>
      </c>
      <c r="DJ28" s="70">
        <v>0</v>
      </c>
      <c r="DK28" s="70">
        <v>0</v>
      </c>
      <c r="DL28" s="70">
        <v>0</v>
      </c>
      <c r="DM28" s="70">
        <v>0</v>
      </c>
      <c r="DN28" s="70">
        <f t="shared" si="24"/>
        <v>0</v>
      </c>
      <c r="DO28" s="70">
        <v>0</v>
      </c>
      <c r="DP28" s="70">
        <v>0</v>
      </c>
      <c r="DQ28" s="70">
        <v>0</v>
      </c>
      <c r="DR28" s="70">
        <v>0</v>
      </c>
      <c r="DS28" s="70">
        <v>0</v>
      </c>
      <c r="DT28" s="70">
        <v>0</v>
      </c>
      <c r="DU28" s="70">
        <f t="shared" si="25"/>
        <v>0</v>
      </c>
      <c r="DV28" s="70">
        <v>0</v>
      </c>
      <c r="DW28" s="70">
        <v>0</v>
      </c>
      <c r="DX28" s="70">
        <v>0</v>
      </c>
      <c r="DY28" s="70">
        <v>0</v>
      </c>
      <c r="DZ28" s="70">
        <f t="shared" si="26"/>
        <v>519</v>
      </c>
      <c r="EA28" s="70">
        <f t="shared" si="27"/>
        <v>67</v>
      </c>
      <c r="EB28" s="70">
        <v>0</v>
      </c>
      <c r="EC28" s="70">
        <v>0</v>
      </c>
      <c r="ED28" s="70">
        <v>67</v>
      </c>
      <c r="EE28" s="70">
        <v>0</v>
      </c>
      <c r="EF28" s="70">
        <v>0</v>
      </c>
      <c r="EG28" s="70">
        <v>0</v>
      </c>
      <c r="EH28" s="70">
        <f t="shared" si="28"/>
        <v>452</v>
      </c>
      <c r="EI28" s="70">
        <v>0</v>
      </c>
      <c r="EJ28" s="70">
        <v>0</v>
      </c>
      <c r="EK28" s="70">
        <v>0</v>
      </c>
      <c r="EL28" s="70">
        <v>0</v>
      </c>
      <c r="EM28" s="70">
        <v>452</v>
      </c>
      <c r="EN28" s="70">
        <v>0</v>
      </c>
    </row>
    <row r="29" spans="1:144" ht="13.5" customHeight="1" x14ac:dyDescent="0.2">
      <c r="A29" s="68" t="s">
        <v>27</v>
      </c>
      <c r="B29" s="69" t="s">
        <v>70</v>
      </c>
      <c r="C29" s="68" t="s">
        <v>71</v>
      </c>
      <c r="D29" s="70">
        <f t="shared" si="0"/>
        <v>9539</v>
      </c>
      <c r="E29" s="70">
        <f t="shared" si="1"/>
        <v>8538</v>
      </c>
      <c r="F29" s="70">
        <f t="shared" si="2"/>
        <v>8438</v>
      </c>
      <c r="G29" s="70">
        <v>0</v>
      </c>
      <c r="H29" s="70">
        <v>8438</v>
      </c>
      <c r="I29" s="70">
        <v>0</v>
      </c>
      <c r="J29" s="70">
        <v>0</v>
      </c>
      <c r="K29" s="70">
        <v>0</v>
      </c>
      <c r="L29" s="70">
        <v>0</v>
      </c>
      <c r="M29" s="70">
        <f t="shared" si="3"/>
        <v>100</v>
      </c>
      <c r="N29" s="70">
        <v>0</v>
      </c>
      <c r="O29" s="70">
        <v>100</v>
      </c>
      <c r="P29" s="70">
        <v>0</v>
      </c>
      <c r="Q29" s="70">
        <v>0</v>
      </c>
      <c r="R29" s="70">
        <v>0</v>
      </c>
      <c r="S29" s="70">
        <v>0</v>
      </c>
      <c r="T29" s="70">
        <f t="shared" si="4"/>
        <v>0</v>
      </c>
      <c r="U29" s="70">
        <f t="shared" si="5"/>
        <v>0</v>
      </c>
      <c r="V29" s="70">
        <v>0</v>
      </c>
      <c r="W29" s="70">
        <v>0</v>
      </c>
      <c r="X29" s="70">
        <v>0</v>
      </c>
      <c r="Y29" s="70">
        <v>0</v>
      </c>
      <c r="Z29" s="70">
        <v>0</v>
      </c>
      <c r="AA29" s="70">
        <v>0</v>
      </c>
      <c r="AB29" s="70">
        <f t="shared" si="6"/>
        <v>0</v>
      </c>
      <c r="AC29" s="70">
        <v>0</v>
      </c>
      <c r="AD29" s="70">
        <v>0</v>
      </c>
      <c r="AE29" s="70">
        <v>0</v>
      </c>
      <c r="AF29" s="70">
        <v>0</v>
      </c>
      <c r="AG29" s="70">
        <v>0</v>
      </c>
      <c r="AH29" s="70">
        <v>0</v>
      </c>
      <c r="AI29" s="70">
        <f t="shared" si="7"/>
        <v>0</v>
      </c>
      <c r="AJ29" s="70">
        <f t="shared" si="8"/>
        <v>0</v>
      </c>
      <c r="AK29" s="70">
        <v>0</v>
      </c>
      <c r="AL29" s="70">
        <v>0</v>
      </c>
      <c r="AM29" s="70">
        <v>0</v>
      </c>
      <c r="AN29" s="70">
        <v>0</v>
      </c>
      <c r="AO29" s="70">
        <v>0</v>
      </c>
      <c r="AP29" s="70">
        <v>0</v>
      </c>
      <c r="AQ29" s="70">
        <f t="shared" si="9"/>
        <v>0</v>
      </c>
      <c r="AR29" s="70">
        <v>0</v>
      </c>
      <c r="AS29" s="70">
        <v>0</v>
      </c>
      <c r="AT29" s="70">
        <v>0</v>
      </c>
      <c r="AU29" s="70">
        <v>0</v>
      </c>
      <c r="AV29" s="70">
        <v>0</v>
      </c>
      <c r="AW29" s="70">
        <v>0</v>
      </c>
      <c r="AX29" s="70">
        <f t="shared" si="10"/>
        <v>0</v>
      </c>
      <c r="AY29" s="70">
        <f t="shared" si="11"/>
        <v>0</v>
      </c>
      <c r="AZ29" s="70">
        <v>0</v>
      </c>
      <c r="BA29" s="70">
        <v>0</v>
      </c>
      <c r="BB29" s="70">
        <v>0</v>
      </c>
      <c r="BC29" s="70">
        <v>0</v>
      </c>
      <c r="BD29" s="70">
        <v>0</v>
      </c>
      <c r="BE29" s="70">
        <v>0</v>
      </c>
      <c r="BF29" s="70">
        <f t="shared" si="12"/>
        <v>0</v>
      </c>
      <c r="BG29" s="70">
        <v>0</v>
      </c>
      <c r="BH29" s="70">
        <v>0</v>
      </c>
      <c r="BI29" s="70">
        <v>0</v>
      </c>
      <c r="BJ29" s="70">
        <v>0</v>
      </c>
      <c r="BK29" s="70">
        <v>0</v>
      </c>
      <c r="BL29" s="70">
        <v>0</v>
      </c>
      <c r="BM29" s="70">
        <f t="shared" si="13"/>
        <v>0</v>
      </c>
      <c r="BN29" s="70">
        <f t="shared" si="14"/>
        <v>0</v>
      </c>
      <c r="BO29" s="70">
        <v>0</v>
      </c>
      <c r="BP29" s="70">
        <v>0</v>
      </c>
      <c r="BQ29" s="70">
        <v>0</v>
      </c>
      <c r="BR29" s="70">
        <v>0</v>
      </c>
      <c r="BS29" s="70">
        <v>0</v>
      </c>
      <c r="BT29" s="70">
        <v>0</v>
      </c>
      <c r="BU29" s="70">
        <f t="shared" si="15"/>
        <v>0</v>
      </c>
      <c r="BV29" s="70">
        <v>0</v>
      </c>
      <c r="BW29" s="70">
        <v>0</v>
      </c>
      <c r="BX29" s="70">
        <v>0</v>
      </c>
      <c r="BY29" s="70">
        <v>0</v>
      </c>
      <c r="BZ29" s="70">
        <v>0</v>
      </c>
      <c r="CA29" s="70">
        <v>0</v>
      </c>
      <c r="CB29" s="70">
        <f t="shared" si="16"/>
        <v>0</v>
      </c>
      <c r="CC29" s="70">
        <f t="shared" si="17"/>
        <v>0</v>
      </c>
      <c r="CD29" s="70">
        <v>0</v>
      </c>
      <c r="CE29" s="70">
        <v>0</v>
      </c>
      <c r="CF29" s="70">
        <v>0</v>
      </c>
      <c r="CG29" s="70">
        <v>0</v>
      </c>
      <c r="CH29" s="70">
        <v>0</v>
      </c>
      <c r="CI29" s="70">
        <v>0</v>
      </c>
      <c r="CJ29" s="70">
        <f t="shared" si="18"/>
        <v>0</v>
      </c>
      <c r="CK29" s="70">
        <v>0</v>
      </c>
      <c r="CL29" s="70">
        <v>0</v>
      </c>
      <c r="CM29" s="70">
        <v>0</v>
      </c>
      <c r="CN29" s="70">
        <v>0</v>
      </c>
      <c r="CO29" s="70">
        <v>0</v>
      </c>
      <c r="CP29" s="70">
        <v>0</v>
      </c>
      <c r="CQ29" s="70">
        <f t="shared" si="19"/>
        <v>948</v>
      </c>
      <c r="CR29" s="70">
        <f t="shared" si="20"/>
        <v>948</v>
      </c>
      <c r="CS29" s="70">
        <v>0</v>
      </c>
      <c r="CT29" s="70">
        <v>0</v>
      </c>
      <c r="CU29" s="70">
        <v>0</v>
      </c>
      <c r="CV29" s="70">
        <v>948</v>
      </c>
      <c r="CW29" s="70">
        <v>0</v>
      </c>
      <c r="CX29" s="70">
        <v>0</v>
      </c>
      <c r="CY29" s="70">
        <f t="shared" si="21"/>
        <v>0</v>
      </c>
      <c r="CZ29" s="70">
        <v>0</v>
      </c>
      <c r="DA29" s="70">
        <v>0</v>
      </c>
      <c r="DB29" s="70">
        <v>0</v>
      </c>
      <c r="DC29" s="70">
        <v>0</v>
      </c>
      <c r="DD29" s="70">
        <v>0</v>
      </c>
      <c r="DE29" s="70">
        <v>0</v>
      </c>
      <c r="DF29" s="70">
        <f t="shared" si="22"/>
        <v>53</v>
      </c>
      <c r="DG29" s="70">
        <f t="shared" si="23"/>
        <v>53</v>
      </c>
      <c r="DH29" s="70">
        <v>0</v>
      </c>
      <c r="DI29" s="70">
        <v>0</v>
      </c>
      <c r="DJ29" s="70">
        <v>53</v>
      </c>
      <c r="DK29" s="70">
        <v>0</v>
      </c>
      <c r="DL29" s="70">
        <v>0</v>
      </c>
      <c r="DM29" s="70">
        <v>0</v>
      </c>
      <c r="DN29" s="70">
        <f t="shared" si="24"/>
        <v>0</v>
      </c>
      <c r="DO29" s="70">
        <v>0</v>
      </c>
      <c r="DP29" s="70">
        <v>0</v>
      </c>
      <c r="DQ29" s="70">
        <v>0</v>
      </c>
      <c r="DR29" s="70">
        <v>0</v>
      </c>
      <c r="DS29" s="70">
        <v>0</v>
      </c>
      <c r="DT29" s="70">
        <v>0</v>
      </c>
      <c r="DU29" s="70">
        <f t="shared" si="25"/>
        <v>0</v>
      </c>
      <c r="DV29" s="70">
        <v>0</v>
      </c>
      <c r="DW29" s="70">
        <v>0</v>
      </c>
      <c r="DX29" s="70">
        <v>0</v>
      </c>
      <c r="DY29" s="70">
        <v>0</v>
      </c>
      <c r="DZ29" s="70">
        <f t="shared" si="26"/>
        <v>0</v>
      </c>
      <c r="EA29" s="70">
        <f t="shared" si="27"/>
        <v>0</v>
      </c>
      <c r="EB29" s="70">
        <v>0</v>
      </c>
      <c r="EC29" s="70">
        <v>0</v>
      </c>
      <c r="ED29" s="70">
        <v>0</v>
      </c>
      <c r="EE29" s="70">
        <v>0</v>
      </c>
      <c r="EF29" s="70">
        <v>0</v>
      </c>
      <c r="EG29" s="70">
        <v>0</v>
      </c>
      <c r="EH29" s="70">
        <f t="shared" si="28"/>
        <v>0</v>
      </c>
      <c r="EI29" s="70">
        <v>0</v>
      </c>
      <c r="EJ29" s="70">
        <v>0</v>
      </c>
      <c r="EK29" s="70">
        <v>0</v>
      </c>
      <c r="EL29" s="70">
        <v>0</v>
      </c>
      <c r="EM29" s="70">
        <v>0</v>
      </c>
      <c r="EN29" s="70">
        <v>0</v>
      </c>
    </row>
    <row r="30" spans="1:144" ht="13.5" customHeight="1" x14ac:dyDescent="0.2">
      <c r="A30" s="68" t="s">
        <v>27</v>
      </c>
      <c r="B30" s="69" t="s">
        <v>72</v>
      </c>
      <c r="C30" s="68" t="s">
        <v>73</v>
      </c>
      <c r="D30" s="70">
        <f t="shared" si="0"/>
        <v>6428</v>
      </c>
      <c r="E30" s="70">
        <f t="shared" si="1"/>
        <v>5839</v>
      </c>
      <c r="F30" s="70">
        <f t="shared" si="2"/>
        <v>5669</v>
      </c>
      <c r="G30" s="70">
        <v>0</v>
      </c>
      <c r="H30" s="70">
        <v>5228</v>
      </c>
      <c r="I30" s="70">
        <v>0</v>
      </c>
      <c r="J30" s="70">
        <v>0</v>
      </c>
      <c r="K30" s="70">
        <v>0</v>
      </c>
      <c r="L30" s="70">
        <v>441</v>
      </c>
      <c r="M30" s="70">
        <f t="shared" si="3"/>
        <v>170</v>
      </c>
      <c r="N30" s="70">
        <v>0</v>
      </c>
      <c r="O30" s="70">
        <v>122</v>
      </c>
      <c r="P30" s="70">
        <v>0</v>
      </c>
      <c r="Q30" s="70">
        <v>0</v>
      </c>
      <c r="R30" s="70">
        <v>0</v>
      </c>
      <c r="S30" s="70">
        <v>48</v>
      </c>
      <c r="T30" s="70">
        <f t="shared" si="4"/>
        <v>0</v>
      </c>
      <c r="U30" s="70">
        <f t="shared" si="5"/>
        <v>0</v>
      </c>
      <c r="V30" s="70">
        <v>0</v>
      </c>
      <c r="W30" s="70">
        <v>0</v>
      </c>
      <c r="X30" s="70">
        <v>0</v>
      </c>
      <c r="Y30" s="70">
        <v>0</v>
      </c>
      <c r="Z30" s="70">
        <v>0</v>
      </c>
      <c r="AA30" s="70">
        <v>0</v>
      </c>
      <c r="AB30" s="70">
        <f t="shared" si="6"/>
        <v>0</v>
      </c>
      <c r="AC30" s="70">
        <v>0</v>
      </c>
      <c r="AD30" s="70">
        <v>0</v>
      </c>
      <c r="AE30" s="70">
        <v>0</v>
      </c>
      <c r="AF30" s="70">
        <v>0</v>
      </c>
      <c r="AG30" s="70">
        <v>0</v>
      </c>
      <c r="AH30" s="70">
        <v>0</v>
      </c>
      <c r="AI30" s="70">
        <f t="shared" si="7"/>
        <v>0</v>
      </c>
      <c r="AJ30" s="70">
        <f t="shared" si="8"/>
        <v>0</v>
      </c>
      <c r="AK30" s="70">
        <v>0</v>
      </c>
      <c r="AL30" s="70">
        <v>0</v>
      </c>
      <c r="AM30" s="70">
        <v>0</v>
      </c>
      <c r="AN30" s="70">
        <v>0</v>
      </c>
      <c r="AO30" s="70">
        <v>0</v>
      </c>
      <c r="AP30" s="70">
        <v>0</v>
      </c>
      <c r="AQ30" s="70">
        <f t="shared" si="9"/>
        <v>0</v>
      </c>
      <c r="AR30" s="70">
        <v>0</v>
      </c>
      <c r="AS30" s="70">
        <v>0</v>
      </c>
      <c r="AT30" s="70">
        <v>0</v>
      </c>
      <c r="AU30" s="70">
        <v>0</v>
      </c>
      <c r="AV30" s="70">
        <v>0</v>
      </c>
      <c r="AW30" s="70">
        <v>0</v>
      </c>
      <c r="AX30" s="70">
        <f t="shared" si="10"/>
        <v>0</v>
      </c>
      <c r="AY30" s="70">
        <f t="shared" si="11"/>
        <v>0</v>
      </c>
      <c r="AZ30" s="70">
        <v>0</v>
      </c>
      <c r="BA30" s="70">
        <v>0</v>
      </c>
      <c r="BB30" s="70">
        <v>0</v>
      </c>
      <c r="BC30" s="70">
        <v>0</v>
      </c>
      <c r="BD30" s="70">
        <v>0</v>
      </c>
      <c r="BE30" s="70">
        <v>0</v>
      </c>
      <c r="BF30" s="70">
        <f t="shared" si="12"/>
        <v>0</v>
      </c>
      <c r="BG30" s="70">
        <v>0</v>
      </c>
      <c r="BH30" s="70">
        <v>0</v>
      </c>
      <c r="BI30" s="70">
        <v>0</v>
      </c>
      <c r="BJ30" s="70">
        <v>0</v>
      </c>
      <c r="BK30" s="70">
        <v>0</v>
      </c>
      <c r="BL30" s="70">
        <v>0</v>
      </c>
      <c r="BM30" s="70">
        <f t="shared" si="13"/>
        <v>0</v>
      </c>
      <c r="BN30" s="70">
        <f t="shared" si="14"/>
        <v>0</v>
      </c>
      <c r="BO30" s="70">
        <v>0</v>
      </c>
      <c r="BP30" s="70">
        <v>0</v>
      </c>
      <c r="BQ30" s="70">
        <v>0</v>
      </c>
      <c r="BR30" s="70">
        <v>0</v>
      </c>
      <c r="BS30" s="70">
        <v>0</v>
      </c>
      <c r="BT30" s="70">
        <v>0</v>
      </c>
      <c r="BU30" s="70">
        <f t="shared" si="15"/>
        <v>0</v>
      </c>
      <c r="BV30" s="70">
        <v>0</v>
      </c>
      <c r="BW30" s="70">
        <v>0</v>
      </c>
      <c r="BX30" s="70">
        <v>0</v>
      </c>
      <c r="BY30" s="70">
        <v>0</v>
      </c>
      <c r="BZ30" s="70">
        <v>0</v>
      </c>
      <c r="CA30" s="70">
        <v>0</v>
      </c>
      <c r="CB30" s="70">
        <f t="shared" si="16"/>
        <v>0</v>
      </c>
      <c r="CC30" s="70">
        <f t="shared" si="17"/>
        <v>0</v>
      </c>
      <c r="CD30" s="70">
        <v>0</v>
      </c>
      <c r="CE30" s="70">
        <v>0</v>
      </c>
      <c r="CF30" s="70">
        <v>0</v>
      </c>
      <c r="CG30" s="70">
        <v>0</v>
      </c>
      <c r="CH30" s="70">
        <v>0</v>
      </c>
      <c r="CI30" s="70">
        <v>0</v>
      </c>
      <c r="CJ30" s="70">
        <f t="shared" si="18"/>
        <v>0</v>
      </c>
      <c r="CK30" s="70">
        <v>0</v>
      </c>
      <c r="CL30" s="70">
        <v>0</v>
      </c>
      <c r="CM30" s="70">
        <v>0</v>
      </c>
      <c r="CN30" s="70">
        <v>0</v>
      </c>
      <c r="CO30" s="70">
        <v>0</v>
      </c>
      <c r="CP30" s="70">
        <v>0</v>
      </c>
      <c r="CQ30" s="70">
        <f t="shared" si="19"/>
        <v>546</v>
      </c>
      <c r="CR30" s="70">
        <f t="shared" si="20"/>
        <v>546</v>
      </c>
      <c r="CS30" s="70">
        <v>0</v>
      </c>
      <c r="CT30" s="70">
        <v>0</v>
      </c>
      <c r="CU30" s="70">
        <v>0</v>
      </c>
      <c r="CV30" s="70">
        <v>546</v>
      </c>
      <c r="CW30" s="70">
        <v>0</v>
      </c>
      <c r="CX30" s="70">
        <v>0</v>
      </c>
      <c r="CY30" s="70">
        <f t="shared" si="21"/>
        <v>0</v>
      </c>
      <c r="CZ30" s="70">
        <v>0</v>
      </c>
      <c r="DA30" s="70">
        <v>0</v>
      </c>
      <c r="DB30" s="70">
        <v>0</v>
      </c>
      <c r="DC30" s="70">
        <v>0</v>
      </c>
      <c r="DD30" s="70">
        <v>0</v>
      </c>
      <c r="DE30" s="70">
        <v>0</v>
      </c>
      <c r="DF30" s="70">
        <f t="shared" si="22"/>
        <v>43</v>
      </c>
      <c r="DG30" s="70">
        <f t="shared" si="23"/>
        <v>43</v>
      </c>
      <c r="DH30" s="70">
        <v>0</v>
      </c>
      <c r="DI30" s="70">
        <v>0</v>
      </c>
      <c r="DJ30" s="70">
        <v>43</v>
      </c>
      <c r="DK30" s="70">
        <v>0</v>
      </c>
      <c r="DL30" s="70">
        <v>0</v>
      </c>
      <c r="DM30" s="70">
        <v>0</v>
      </c>
      <c r="DN30" s="70">
        <f t="shared" si="24"/>
        <v>0</v>
      </c>
      <c r="DO30" s="70">
        <v>0</v>
      </c>
      <c r="DP30" s="70">
        <v>0</v>
      </c>
      <c r="DQ30" s="70">
        <v>0</v>
      </c>
      <c r="DR30" s="70">
        <v>0</v>
      </c>
      <c r="DS30" s="70">
        <v>0</v>
      </c>
      <c r="DT30" s="70">
        <v>0</v>
      </c>
      <c r="DU30" s="70">
        <f t="shared" si="25"/>
        <v>0</v>
      </c>
      <c r="DV30" s="70">
        <v>0</v>
      </c>
      <c r="DW30" s="70">
        <v>0</v>
      </c>
      <c r="DX30" s="70">
        <v>0</v>
      </c>
      <c r="DY30" s="70">
        <v>0</v>
      </c>
      <c r="DZ30" s="70">
        <f t="shared" si="26"/>
        <v>0</v>
      </c>
      <c r="EA30" s="70">
        <f t="shared" si="27"/>
        <v>0</v>
      </c>
      <c r="EB30" s="70">
        <v>0</v>
      </c>
      <c r="EC30" s="70">
        <v>0</v>
      </c>
      <c r="ED30" s="70">
        <v>0</v>
      </c>
      <c r="EE30" s="70">
        <v>0</v>
      </c>
      <c r="EF30" s="70">
        <v>0</v>
      </c>
      <c r="EG30" s="70">
        <v>0</v>
      </c>
      <c r="EH30" s="70">
        <f t="shared" si="28"/>
        <v>0</v>
      </c>
      <c r="EI30" s="70">
        <v>0</v>
      </c>
      <c r="EJ30" s="70">
        <v>0</v>
      </c>
      <c r="EK30" s="70">
        <v>0</v>
      </c>
      <c r="EL30" s="70">
        <v>0</v>
      </c>
      <c r="EM30" s="70">
        <v>0</v>
      </c>
      <c r="EN30" s="70">
        <v>0</v>
      </c>
    </row>
    <row r="31" spans="1:144" ht="13.5" customHeight="1" x14ac:dyDescent="0.2">
      <c r="A31" s="68" t="s">
        <v>27</v>
      </c>
      <c r="B31" s="69" t="s">
        <v>74</v>
      </c>
      <c r="C31" s="68" t="s">
        <v>75</v>
      </c>
      <c r="D31" s="70">
        <f t="shared" si="0"/>
        <v>7725</v>
      </c>
      <c r="E31" s="70">
        <f t="shared" si="1"/>
        <v>6204</v>
      </c>
      <c r="F31" s="70">
        <f t="shared" si="2"/>
        <v>6028</v>
      </c>
      <c r="G31" s="70">
        <v>0</v>
      </c>
      <c r="H31" s="70">
        <v>6028</v>
      </c>
      <c r="I31" s="70">
        <v>0</v>
      </c>
      <c r="J31" s="70">
        <v>0</v>
      </c>
      <c r="K31" s="70">
        <v>0</v>
      </c>
      <c r="L31" s="70">
        <v>0</v>
      </c>
      <c r="M31" s="70">
        <f t="shared" si="3"/>
        <v>176</v>
      </c>
      <c r="N31" s="70">
        <v>0</v>
      </c>
      <c r="O31" s="70">
        <v>176</v>
      </c>
      <c r="P31" s="70">
        <v>0</v>
      </c>
      <c r="Q31" s="70">
        <v>0</v>
      </c>
      <c r="R31" s="70">
        <v>0</v>
      </c>
      <c r="S31" s="70">
        <v>0</v>
      </c>
      <c r="T31" s="70">
        <f t="shared" si="4"/>
        <v>699</v>
      </c>
      <c r="U31" s="70">
        <f t="shared" si="5"/>
        <v>351</v>
      </c>
      <c r="V31" s="70">
        <v>0</v>
      </c>
      <c r="W31" s="70">
        <v>0</v>
      </c>
      <c r="X31" s="70">
        <v>159</v>
      </c>
      <c r="Y31" s="70">
        <v>0</v>
      </c>
      <c r="Z31" s="70">
        <v>0</v>
      </c>
      <c r="AA31" s="70">
        <v>192</v>
      </c>
      <c r="AB31" s="70">
        <f t="shared" si="6"/>
        <v>348</v>
      </c>
      <c r="AC31" s="70">
        <v>0</v>
      </c>
      <c r="AD31" s="70">
        <v>0</v>
      </c>
      <c r="AE31" s="70">
        <v>157</v>
      </c>
      <c r="AF31" s="70">
        <v>0</v>
      </c>
      <c r="AG31" s="70">
        <v>0</v>
      </c>
      <c r="AH31" s="70">
        <v>191</v>
      </c>
      <c r="AI31" s="70">
        <f t="shared" si="7"/>
        <v>0</v>
      </c>
      <c r="AJ31" s="70">
        <f t="shared" si="8"/>
        <v>0</v>
      </c>
      <c r="AK31" s="70">
        <v>0</v>
      </c>
      <c r="AL31" s="70">
        <v>0</v>
      </c>
      <c r="AM31" s="70">
        <v>0</v>
      </c>
      <c r="AN31" s="70">
        <v>0</v>
      </c>
      <c r="AO31" s="70">
        <v>0</v>
      </c>
      <c r="AP31" s="70">
        <v>0</v>
      </c>
      <c r="AQ31" s="70">
        <f t="shared" si="9"/>
        <v>0</v>
      </c>
      <c r="AR31" s="70">
        <v>0</v>
      </c>
      <c r="AS31" s="70">
        <v>0</v>
      </c>
      <c r="AT31" s="70">
        <v>0</v>
      </c>
      <c r="AU31" s="70">
        <v>0</v>
      </c>
      <c r="AV31" s="70">
        <v>0</v>
      </c>
      <c r="AW31" s="70">
        <v>0</v>
      </c>
      <c r="AX31" s="70">
        <f t="shared" si="10"/>
        <v>0</v>
      </c>
      <c r="AY31" s="70">
        <f t="shared" si="11"/>
        <v>0</v>
      </c>
      <c r="AZ31" s="70">
        <v>0</v>
      </c>
      <c r="BA31" s="70">
        <v>0</v>
      </c>
      <c r="BB31" s="70">
        <v>0</v>
      </c>
      <c r="BC31" s="70">
        <v>0</v>
      </c>
      <c r="BD31" s="70">
        <v>0</v>
      </c>
      <c r="BE31" s="70">
        <v>0</v>
      </c>
      <c r="BF31" s="70">
        <f t="shared" si="12"/>
        <v>0</v>
      </c>
      <c r="BG31" s="70">
        <v>0</v>
      </c>
      <c r="BH31" s="70">
        <v>0</v>
      </c>
      <c r="BI31" s="70">
        <v>0</v>
      </c>
      <c r="BJ31" s="70">
        <v>0</v>
      </c>
      <c r="BK31" s="70">
        <v>0</v>
      </c>
      <c r="BL31" s="70">
        <v>0</v>
      </c>
      <c r="BM31" s="70">
        <f t="shared" si="13"/>
        <v>0</v>
      </c>
      <c r="BN31" s="70">
        <f t="shared" si="14"/>
        <v>0</v>
      </c>
      <c r="BO31" s="70">
        <v>0</v>
      </c>
      <c r="BP31" s="70">
        <v>0</v>
      </c>
      <c r="BQ31" s="70">
        <v>0</v>
      </c>
      <c r="BR31" s="70">
        <v>0</v>
      </c>
      <c r="BS31" s="70">
        <v>0</v>
      </c>
      <c r="BT31" s="70">
        <v>0</v>
      </c>
      <c r="BU31" s="70">
        <f t="shared" si="15"/>
        <v>0</v>
      </c>
      <c r="BV31" s="70">
        <v>0</v>
      </c>
      <c r="BW31" s="70">
        <v>0</v>
      </c>
      <c r="BX31" s="70">
        <v>0</v>
      </c>
      <c r="BY31" s="70">
        <v>0</v>
      </c>
      <c r="BZ31" s="70">
        <v>0</v>
      </c>
      <c r="CA31" s="70">
        <v>0</v>
      </c>
      <c r="CB31" s="70">
        <f t="shared" si="16"/>
        <v>0</v>
      </c>
      <c r="CC31" s="70">
        <f t="shared" si="17"/>
        <v>0</v>
      </c>
      <c r="CD31" s="70">
        <v>0</v>
      </c>
      <c r="CE31" s="70">
        <v>0</v>
      </c>
      <c r="CF31" s="70">
        <v>0</v>
      </c>
      <c r="CG31" s="70">
        <v>0</v>
      </c>
      <c r="CH31" s="70">
        <v>0</v>
      </c>
      <c r="CI31" s="70">
        <v>0</v>
      </c>
      <c r="CJ31" s="70">
        <f t="shared" si="18"/>
        <v>0</v>
      </c>
      <c r="CK31" s="70">
        <v>0</v>
      </c>
      <c r="CL31" s="70">
        <v>0</v>
      </c>
      <c r="CM31" s="70">
        <v>0</v>
      </c>
      <c r="CN31" s="70">
        <v>0</v>
      </c>
      <c r="CO31" s="70">
        <v>0</v>
      </c>
      <c r="CP31" s="70">
        <v>0</v>
      </c>
      <c r="CQ31" s="70">
        <f t="shared" si="19"/>
        <v>42</v>
      </c>
      <c r="CR31" s="70">
        <f t="shared" si="20"/>
        <v>13</v>
      </c>
      <c r="CS31" s="70">
        <v>0</v>
      </c>
      <c r="CT31" s="70">
        <v>0</v>
      </c>
      <c r="CU31" s="70">
        <v>0</v>
      </c>
      <c r="CV31" s="70">
        <v>13</v>
      </c>
      <c r="CW31" s="70">
        <v>0</v>
      </c>
      <c r="CX31" s="70">
        <v>0</v>
      </c>
      <c r="CY31" s="70">
        <f t="shared" si="21"/>
        <v>29</v>
      </c>
      <c r="CZ31" s="70">
        <v>0</v>
      </c>
      <c r="DA31" s="70">
        <v>0</v>
      </c>
      <c r="DB31" s="70">
        <v>0</v>
      </c>
      <c r="DC31" s="70">
        <v>29</v>
      </c>
      <c r="DD31" s="70">
        <v>0</v>
      </c>
      <c r="DE31" s="70">
        <v>0</v>
      </c>
      <c r="DF31" s="70">
        <f t="shared" si="22"/>
        <v>0</v>
      </c>
      <c r="DG31" s="70">
        <f t="shared" si="23"/>
        <v>0</v>
      </c>
      <c r="DH31" s="70">
        <v>0</v>
      </c>
      <c r="DI31" s="70">
        <v>0</v>
      </c>
      <c r="DJ31" s="70">
        <v>0</v>
      </c>
      <c r="DK31" s="70">
        <v>0</v>
      </c>
      <c r="DL31" s="70">
        <v>0</v>
      </c>
      <c r="DM31" s="70">
        <v>0</v>
      </c>
      <c r="DN31" s="70">
        <f t="shared" si="24"/>
        <v>0</v>
      </c>
      <c r="DO31" s="70">
        <v>0</v>
      </c>
      <c r="DP31" s="70">
        <v>0</v>
      </c>
      <c r="DQ31" s="70">
        <v>0</v>
      </c>
      <c r="DR31" s="70">
        <v>0</v>
      </c>
      <c r="DS31" s="70">
        <v>0</v>
      </c>
      <c r="DT31" s="70">
        <v>0</v>
      </c>
      <c r="DU31" s="70">
        <f t="shared" si="25"/>
        <v>257</v>
      </c>
      <c r="DV31" s="70">
        <v>257</v>
      </c>
      <c r="DW31" s="70">
        <v>0</v>
      </c>
      <c r="DX31" s="70">
        <v>0</v>
      </c>
      <c r="DY31" s="70">
        <v>0</v>
      </c>
      <c r="DZ31" s="70">
        <f t="shared" si="26"/>
        <v>523</v>
      </c>
      <c r="EA31" s="70">
        <f t="shared" si="27"/>
        <v>0</v>
      </c>
      <c r="EB31" s="70">
        <v>0</v>
      </c>
      <c r="EC31" s="70">
        <v>0</v>
      </c>
      <c r="ED31" s="70">
        <v>0</v>
      </c>
      <c r="EE31" s="70">
        <v>0</v>
      </c>
      <c r="EF31" s="70">
        <v>0</v>
      </c>
      <c r="EG31" s="70">
        <v>0</v>
      </c>
      <c r="EH31" s="70">
        <f t="shared" si="28"/>
        <v>523</v>
      </c>
      <c r="EI31" s="70">
        <v>0</v>
      </c>
      <c r="EJ31" s="70">
        <v>0</v>
      </c>
      <c r="EK31" s="70">
        <v>0</v>
      </c>
      <c r="EL31" s="70">
        <v>0</v>
      </c>
      <c r="EM31" s="70">
        <v>523</v>
      </c>
      <c r="EN31" s="70">
        <v>0</v>
      </c>
    </row>
    <row r="32" spans="1:144" ht="13.5" customHeight="1" x14ac:dyDescent="0.2">
      <c r="A32" s="68" t="s">
        <v>27</v>
      </c>
      <c r="B32" s="69" t="s">
        <v>76</v>
      </c>
      <c r="C32" s="68" t="s">
        <v>77</v>
      </c>
      <c r="D32" s="70">
        <f t="shared" si="0"/>
        <v>8604</v>
      </c>
      <c r="E32" s="70">
        <f t="shared" si="1"/>
        <v>7292</v>
      </c>
      <c r="F32" s="70">
        <f t="shared" si="2"/>
        <v>3813</v>
      </c>
      <c r="G32" s="70">
        <v>0</v>
      </c>
      <c r="H32" s="70">
        <v>3813</v>
      </c>
      <c r="I32" s="70">
        <v>0</v>
      </c>
      <c r="J32" s="70">
        <v>0</v>
      </c>
      <c r="K32" s="70">
        <v>0</v>
      </c>
      <c r="L32" s="70">
        <v>0</v>
      </c>
      <c r="M32" s="70">
        <f t="shared" si="3"/>
        <v>3479</v>
      </c>
      <c r="N32" s="70">
        <v>0</v>
      </c>
      <c r="O32" s="70">
        <v>3479</v>
      </c>
      <c r="P32" s="70">
        <v>0</v>
      </c>
      <c r="Q32" s="70">
        <v>0</v>
      </c>
      <c r="R32" s="70">
        <v>0</v>
      </c>
      <c r="S32" s="70">
        <v>0</v>
      </c>
      <c r="T32" s="70">
        <f t="shared" si="4"/>
        <v>653</v>
      </c>
      <c r="U32" s="70">
        <f t="shared" si="5"/>
        <v>427</v>
      </c>
      <c r="V32" s="70">
        <v>0</v>
      </c>
      <c r="W32" s="70">
        <v>0</v>
      </c>
      <c r="X32" s="70">
        <v>216</v>
      </c>
      <c r="Y32" s="70">
        <v>0</v>
      </c>
      <c r="Z32" s="70">
        <v>0</v>
      </c>
      <c r="AA32" s="70">
        <v>211</v>
      </c>
      <c r="AB32" s="70">
        <f t="shared" si="6"/>
        <v>226</v>
      </c>
      <c r="AC32" s="70">
        <v>0</v>
      </c>
      <c r="AD32" s="70">
        <v>0</v>
      </c>
      <c r="AE32" s="70">
        <v>114</v>
      </c>
      <c r="AF32" s="70">
        <v>0</v>
      </c>
      <c r="AG32" s="70">
        <v>0</v>
      </c>
      <c r="AH32" s="70">
        <v>112</v>
      </c>
      <c r="AI32" s="70">
        <f t="shared" si="7"/>
        <v>36</v>
      </c>
      <c r="AJ32" s="70">
        <f t="shared" si="8"/>
        <v>36</v>
      </c>
      <c r="AK32" s="70">
        <v>0</v>
      </c>
      <c r="AL32" s="70">
        <v>0</v>
      </c>
      <c r="AM32" s="70">
        <v>0</v>
      </c>
      <c r="AN32" s="70">
        <v>36</v>
      </c>
      <c r="AO32" s="70">
        <v>0</v>
      </c>
      <c r="AP32" s="70">
        <v>0</v>
      </c>
      <c r="AQ32" s="70">
        <f t="shared" si="9"/>
        <v>0</v>
      </c>
      <c r="AR32" s="70">
        <v>0</v>
      </c>
      <c r="AS32" s="70">
        <v>0</v>
      </c>
      <c r="AT32" s="70">
        <v>0</v>
      </c>
      <c r="AU32" s="70">
        <v>0</v>
      </c>
      <c r="AV32" s="70">
        <v>0</v>
      </c>
      <c r="AW32" s="70">
        <v>0</v>
      </c>
      <c r="AX32" s="70">
        <f t="shared" si="10"/>
        <v>0</v>
      </c>
      <c r="AY32" s="70">
        <f t="shared" si="11"/>
        <v>0</v>
      </c>
      <c r="AZ32" s="70">
        <v>0</v>
      </c>
      <c r="BA32" s="70">
        <v>0</v>
      </c>
      <c r="BB32" s="70">
        <v>0</v>
      </c>
      <c r="BC32" s="70">
        <v>0</v>
      </c>
      <c r="BD32" s="70">
        <v>0</v>
      </c>
      <c r="BE32" s="70">
        <v>0</v>
      </c>
      <c r="BF32" s="70">
        <f t="shared" si="12"/>
        <v>0</v>
      </c>
      <c r="BG32" s="70">
        <v>0</v>
      </c>
      <c r="BH32" s="70">
        <v>0</v>
      </c>
      <c r="BI32" s="70">
        <v>0</v>
      </c>
      <c r="BJ32" s="70">
        <v>0</v>
      </c>
      <c r="BK32" s="70">
        <v>0</v>
      </c>
      <c r="BL32" s="70">
        <v>0</v>
      </c>
      <c r="BM32" s="70">
        <f t="shared" si="13"/>
        <v>0</v>
      </c>
      <c r="BN32" s="70">
        <f t="shared" si="14"/>
        <v>0</v>
      </c>
      <c r="BO32" s="70">
        <v>0</v>
      </c>
      <c r="BP32" s="70">
        <v>0</v>
      </c>
      <c r="BQ32" s="70">
        <v>0</v>
      </c>
      <c r="BR32" s="70">
        <v>0</v>
      </c>
      <c r="BS32" s="70">
        <v>0</v>
      </c>
      <c r="BT32" s="70">
        <v>0</v>
      </c>
      <c r="BU32" s="70">
        <f t="shared" si="15"/>
        <v>0</v>
      </c>
      <c r="BV32" s="70">
        <v>0</v>
      </c>
      <c r="BW32" s="70">
        <v>0</v>
      </c>
      <c r="BX32" s="70">
        <v>0</v>
      </c>
      <c r="BY32" s="70">
        <v>0</v>
      </c>
      <c r="BZ32" s="70">
        <v>0</v>
      </c>
      <c r="CA32" s="70">
        <v>0</v>
      </c>
      <c r="CB32" s="70">
        <f t="shared" si="16"/>
        <v>0</v>
      </c>
      <c r="CC32" s="70">
        <f t="shared" si="17"/>
        <v>0</v>
      </c>
      <c r="CD32" s="70">
        <v>0</v>
      </c>
      <c r="CE32" s="70">
        <v>0</v>
      </c>
      <c r="CF32" s="70">
        <v>0</v>
      </c>
      <c r="CG32" s="70">
        <v>0</v>
      </c>
      <c r="CH32" s="70">
        <v>0</v>
      </c>
      <c r="CI32" s="70">
        <v>0</v>
      </c>
      <c r="CJ32" s="70">
        <f t="shared" si="18"/>
        <v>0</v>
      </c>
      <c r="CK32" s="70">
        <v>0</v>
      </c>
      <c r="CL32" s="70">
        <v>0</v>
      </c>
      <c r="CM32" s="70">
        <v>0</v>
      </c>
      <c r="CN32" s="70">
        <v>0</v>
      </c>
      <c r="CO32" s="70">
        <v>0</v>
      </c>
      <c r="CP32" s="70">
        <v>0</v>
      </c>
      <c r="CQ32" s="70">
        <f t="shared" si="19"/>
        <v>398</v>
      </c>
      <c r="CR32" s="70">
        <f t="shared" si="20"/>
        <v>0</v>
      </c>
      <c r="CS32" s="70">
        <v>0</v>
      </c>
      <c r="CT32" s="70">
        <v>0</v>
      </c>
      <c r="CU32" s="70">
        <v>0</v>
      </c>
      <c r="CV32" s="70">
        <v>0</v>
      </c>
      <c r="CW32" s="70">
        <v>0</v>
      </c>
      <c r="CX32" s="70">
        <v>0</v>
      </c>
      <c r="CY32" s="70">
        <f t="shared" si="21"/>
        <v>398</v>
      </c>
      <c r="CZ32" s="70">
        <v>0</v>
      </c>
      <c r="DA32" s="70">
        <v>0</v>
      </c>
      <c r="DB32" s="70">
        <v>0</v>
      </c>
      <c r="DC32" s="70">
        <v>398</v>
      </c>
      <c r="DD32" s="70">
        <v>0</v>
      </c>
      <c r="DE32" s="70">
        <v>0</v>
      </c>
      <c r="DF32" s="70">
        <f t="shared" si="22"/>
        <v>14</v>
      </c>
      <c r="DG32" s="70">
        <f t="shared" si="23"/>
        <v>11</v>
      </c>
      <c r="DH32" s="70">
        <v>0</v>
      </c>
      <c r="DI32" s="70">
        <v>0</v>
      </c>
      <c r="DJ32" s="70">
        <v>0</v>
      </c>
      <c r="DK32" s="70">
        <v>0</v>
      </c>
      <c r="DL32" s="70">
        <v>11</v>
      </c>
      <c r="DM32" s="70">
        <v>0</v>
      </c>
      <c r="DN32" s="70">
        <f t="shared" si="24"/>
        <v>3</v>
      </c>
      <c r="DO32" s="70">
        <v>0</v>
      </c>
      <c r="DP32" s="70">
        <v>0</v>
      </c>
      <c r="DQ32" s="70">
        <v>0</v>
      </c>
      <c r="DR32" s="70">
        <v>0</v>
      </c>
      <c r="DS32" s="70">
        <v>3</v>
      </c>
      <c r="DT32" s="70">
        <v>0</v>
      </c>
      <c r="DU32" s="70">
        <f t="shared" si="25"/>
        <v>187</v>
      </c>
      <c r="DV32" s="70">
        <v>160</v>
      </c>
      <c r="DW32" s="70">
        <v>0</v>
      </c>
      <c r="DX32" s="70">
        <v>27</v>
      </c>
      <c r="DY32" s="70">
        <v>0</v>
      </c>
      <c r="DZ32" s="70">
        <f t="shared" si="26"/>
        <v>24</v>
      </c>
      <c r="EA32" s="70">
        <f t="shared" si="27"/>
        <v>0</v>
      </c>
      <c r="EB32" s="70">
        <v>0</v>
      </c>
      <c r="EC32" s="70">
        <v>0</v>
      </c>
      <c r="ED32" s="70">
        <v>0</v>
      </c>
      <c r="EE32" s="70">
        <v>0</v>
      </c>
      <c r="EF32" s="70">
        <v>0</v>
      </c>
      <c r="EG32" s="70">
        <v>0</v>
      </c>
      <c r="EH32" s="70">
        <f t="shared" si="28"/>
        <v>24</v>
      </c>
      <c r="EI32" s="70">
        <v>0</v>
      </c>
      <c r="EJ32" s="70">
        <v>0</v>
      </c>
      <c r="EK32" s="70">
        <v>24</v>
      </c>
      <c r="EL32" s="70">
        <v>0</v>
      </c>
      <c r="EM32" s="70">
        <v>0</v>
      </c>
      <c r="EN32" s="70">
        <v>0</v>
      </c>
    </row>
    <row r="33" spans="1:144" ht="13.5" customHeight="1" x14ac:dyDescent="0.2">
      <c r="A33" s="68" t="s">
        <v>27</v>
      </c>
      <c r="B33" s="69" t="s">
        <v>78</v>
      </c>
      <c r="C33" s="68" t="s">
        <v>79</v>
      </c>
      <c r="D33" s="70">
        <f t="shared" si="0"/>
        <v>1775</v>
      </c>
      <c r="E33" s="70">
        <f t="shared" si="1"/>
        <v>1374</v>
      </c>
      <c r="F33" s="70">
        <f t="shared" si="2"/>
        <v>1361</v>
      </c>
      <c r="G33" s="70">
        <v>0</v>
      </c>
      <c r="H33" s="70">
        <v>1361</v>
      </c>
      <c r="I33" s="70">
        <v>0</v>
      </c>
      <c r="J33" s="70">
        <v>0</v>
      </c>
      <c r="K33" s="70">
        <v>0</v>
      </c>
      <c r="L33" s="70">
        <v>0</v>
      </c>
      <c r="M33" s="70">
        <f t="shared" si="3"/>
        <v>13</v>
      </c>
      <c r="N33" s="70">
        <v>0</v>
      </c>
      <c r="O33" s="70">
        <v>13</v>
      </c>
      <c r="P33" s="70">
        <v>0</v>
      </c>
      <c r="Q33" s="70">
        <v>0</v>
      </c>
      <c r="R33" s="70">
        <v>0</v>
      </c>
      <c r="S33" s="70">
        <v>0</v>
      </c>
      <c r="T33" s="70">
        <f t="shared" si="4"/>
        <v>217</v>
      </c>
      <c r="U33" s="70">
        <f t="shared" si="5"/>
        <v>186</v>
      </c>
      <c r="V33" s="70">
        <v>0</v>
      </c>
      <c r="W33" s="70">
        <v>0</v>
      </c>
      <c r="X33" s="70">
        <v>113</v>
      </c>
      <c r="Y33" s="70">
        <v>0</v>
      </c>
      <c r="Z33" s="70">
        <v>0</v>
      </c>
      <c r="AA33" s="70">
        <v>73</v>
      </c>
      <c r="AB33" s="70">
        <f t="shared" si="6"/>
        <v>31</v>
      </c>
      <c r="AC33" s="70">
        <v>0</v>
      </c>
      <c r="AD33" s="70">
        <v>0</v>
      </c>
      <c r="AE33" s="70">
        <v>31</v>
      </c>
      <c r="AF33" s="70">
        <v>0</v>
      </c>
      <c r="AG33" s="70">
        <v>0</v>
      </c>
      <c r="AH33" s="70">
        <v>0</v>
      </c>
      <c r="AI33" s="70">
        <f t="shared" si="7"/>
        <v>0</v>
      </c>
      <c r="AJ33" s="70">
        <f t="shared" si="8"/>
        <v>0</v>
      </c>
      <c r="AK33" s="70">
        <v>0</v>
      </c>
      <c r="AL33" s="70">
        <v>0</v>
      </c>
      <c r="AM33" s="70">
        <v>0</v>
      </c>
      <c r="AN33" s="70">
        <v>0</v>
      </c>
      <c r="AO33" s="70">
        <v>0</v>
      </c>
      <c r="AP33" s="70">
        <v>0</v>
      </c>
      <c r="AQ33" s="70">
        <f t="shared" si="9"/>
        <v>0</v>
      </c>
      <c r="AR33" s="70">
        <v>0</v>
      </c>
      <c r="AS33" s="70">
        <v>0</v>
      </c>
      <c r="AT33" s="70">
        <v>0</v>
      </c>
      <c r="AU33" s="70">
        <v>0</v>
      </c>
      <c r="AV33" s="70">
        <v>0</v>
      </c>
      <c r="AW33" s="70">
        <v>0</v>
      </c>
      <c r="AX33" s="70">
        <f t="shared" si="10"/>
        <v>0</v>
      </c>
      <c r="AY33" s="70">
        <f t="shared" si="11"/>
        <v>0</v>
      </c>
      <c r="AZ33" s="70">
        <v>0</v>
      </c>
      <c r="BA33" s="70">
        <v>0</v>
      </c>
      <c r="BB33" s="70">
        <v>0</v>
      </c>
      <c r="BC33" s="70">
        <v>0</v>
      </c>
      <c r="BD33" s="70">
        <v>0</v>
      </c>
      <c r="BE33" s="70">
        <v>0</v>
      </c>
      <c r="BF33" s="70">
        <f t="shared" si="12"/>
        <v>0</v>
      </c>
      <c r="BG33" s="70">
        <v>0</v>
      </c>
      <c r="BH33" s="70">
        <v>0</v>
      </c>
      <c r="BI33" s="70">
        <v>0</v>
      </c>
      <c r="BJ33" s="70">
        <v>0</v>
      </c>
      <c r="BK33" s="70">
        <v>0</v>
      </c>
      <c r="BL33" s="70">
        <v>0</v>
      </c>
      <c r="BM33" s="70">
        <f t="shared" si="13"/>
        <v>0</v>
      </c>
      <c r="BN33" s="70">
        <f t="shared" si="14"/>
        <v>0</v>
      </c>
      <c r="BO33" s="70">
        <v>0</v>
      </c>
      <c r="BP33" s="70">
        <v>0</v>
      </c>
      <c r="BQ33" s="70">
        <v>0</v>
      </c>
      <c r="BR33" s="70">
        <v>0</v>
      </c>
      <c r="BS33" s="70">
        <v>0</v>
      </c>
      <c r="BT33" s="70">
        <v>0</v>
      </c>
      <c r="BU33" s="70">
        <f t="shared" si="15"/>
        <v>0</v>
      </c>
      <c r="BV33" s="70">
        <v>0</v>
      </c>
      <c r="BW33" s="70">
        <v>0</v>
      </c>
      <c r="BX33" s="70">
        <v>0</v>
      </c>
      <c r="BY33" s="70">
        <v>0</v>
      </c>
      <c r="BZ33" s="70">
        <v>0</v>
      </c>
      <c r="CA33" s="70">
        <v>0</v>
      </c>
      <c r="CB33" s="70">
        <f t="shared" si="16"/>
        <v>0</v>
      </c>
      <c r="CC33" s="70">
        <f t="shared" si="17"/>
        <v>0</v>
      </c>
      <c r="CD33" s="70">
        <v>0</v>
      </c>
      <c r="CE33" s="70">
        <v>0</v>
      </c>
      <c r="CF33" s="70">
        <v>0</v>
      </c>
      <c r="CG33" s="70">
        <v>0</v>
      </c>
      <c r="CH33" s="70">
        <v>0</v>
      </c>
      <c r="CI33" s="70">
        <v>0</v>
      </c>
      <c r="CJ33" s="70">
        <f t="shared" si="18"/>
        <v>0</v>
      </c>
      <c r="CK33" s="70">
        <v>0</v>
      </c>
      <c r="CL33" s="70">
        <v>0</v>
      </c>
      <c r="CM33" s="70">
        <v>0</v>
      </c>
      <c r="CN33" s="70">
        <v>0</v>
      </c>
      <c r="CO33" s="70">
        <v>0</v>
      </c>
      <c r="CP33" s="70">
        <v>0</v>
      </c>
      <c r="CQ33" s="70">
        <f t="shared" si="19"/>
        <v>0</v>
      </c>
      <c r="CR33" s="70">
        <f t="shared" si="20"/>
        <v>0</v>
      </c>
      <c r="CS33" s="70">
        <v>0</v>
      </c>
      <c r="CT33" s="70">
        <v>0</v>
      </c>
      <c r="CU33" s="70">
        <v>0</v>
      </c>
      <c r="CV33" s="70">
        <v>0</v>
      </c>
      <c r="CW33" s="70">
        <v>0</v>
      </c>
      <c r="CX33" s="70">
        <v>0</v>
      </c>
      <c r="CY33" s="70">
        <f t="shared" si="21"/>
        <v>0</v>
      </c>
      <c r="CZ33" s="70">
        <v>0</v>
      </c>
      <c r="DA33" s="70">
        <v>0</v>
      </c>
      <c r="DB33" s="70">
        <v>0</v>
      </c>
      <c r="DC33" s="70">
        <v>0</v>
      </c>
      <c r="DD33" s="70">
        <v>0</v>
      </c>
      <c r="DE33" s="70">
        <v>0</v>
      </c>
      <c r="DF33" s="70">
        <f t="shared" si="22"/>
        <v>0</v>
      </c>
      <c r="DG33" s="70">
        <f t="shared" si="23"/>
        <v>0</v>
      </c>
      <c r="DH33" s="70">
        <v>0</v>
      </c>
      <c r="DI33" s="70">
        <v>0</v>
      </c>
      <c r="DJ33" s="70">
        <v>0</v>
      </c>
      <c r="DK33" s="70">
        <v>0</v>
      </c>
      <c r="DL33" s="70">
        <v>0</v>
      </c>
      <c r="DM33" s="70">
        <v>0</v>
      </c>
      <c r="DN33" s="70">
        <f t="shared" si="24"/>
        <v>0</v>
      </c>
      <c r="DO33" s="70">
        <v>0</v>
      </c>
      <c r="DP33" s="70">
        <v>0</v>
      </c>
      <c r="DQ33" s="70">
        <v>0</v>
      </c>
      <c r="DR33" s="70">
        <v>0</v>
      </c>
      <c r="DS33" s="70">
        <v>0</v>
      </c>
      <c r="DT33" s="70">
        <v>0</v>
      </c>
      <c r="DU33" s="70">
        <f t="shared" si="25"/>
        <v>184</v>
      </c>
      <c r="DV33" s="70">
        <v>184</v>
      </c>
      <c r="DW33" s="70">
        <v>0</v>
      </c>
      <c r="DX33" s="70">
        <v>0</v>
      </c>
      <c r="DY33" s="70">
        <v>0</v>
      </c>
      <c r="DZ33" s="70">
        <f t="shared" si="26"/>
        <v>0</v>
      </c>
      <c r="EA33" s="70">
        <f t="shared" si="27"/>
        <v>0</v>
      </c>
      <c r="EB33" s="70">
        <v>0</v>
      </c>
      <c r="EC33" s="70">
        <v>0</v>
      </c>
      <c r="ED33" s="70">
        <v>0</v>
      </c>
      <c r="EE33" s="70">
        <v>0</v>
      </c>
      <c r="EF33" s="70">
        <v>0</v>
      </c>
      <c r="EG33" s="70">
        <v>0</v>
      </c>
      <c r="EH33" s="70">
        <f t="shared" si="28"/>
        <v>0</v>
      </c>
      <c r="EI33" s="70">
        <v>0</v>
      </c>
      <c r="EJ33" s="70">
        <v>0</v>
      </c>
      <c r="EK33" s="70">
        <v>0</v>
      </c>
      <c r="EL33" s="70">
        <v>0</v>
      </c>
      <c r="EM33" s="70">
        <v>0</v>
      </c>
      <c r="EN33" s="70">
        <v>0</v>
      </c>
    </row>
    <row r="34" spans="1:144" ht="13.5" customHeight="1" x14ac:dyDescent="0.2">
      <c r="A34" s="68" t="s">
        <v>27</v>
      </c>
      <c r="B34" s="69" t="s">
        <v>80</v>
      </c>
      <c r="C34" s="68" t="s">
        <v>81</v>
      </c>
      <c r="D34" s="70">
        <f t="shared" si="0"/>
        <v>5242</v>
      </c>
      <c r="E34" s="70">
        <f t="shared" si="1"/>
        <v>4424</v>
      </c>
      <c r="F34" s="70">
        <f t="shared" si="2"/>
        <v>4256</v>
      </c>
      <c r="G34" s="70">
        <v>0</v>
      </c>
      <c r="H34" s="70">
        <v>4256</v>
      </c>
      <c r="I34" s="70">
        <v>0</v>
      </c>
      <c r="J34" s="70">
        <v>0</v>
      </c>
      <c r="K34" s="70">
        <v>0</v>
      </c>
      <c r="L34" s="70">
        <v>0</v>
      </c>
      <c r="M34" s="70">
        <f t="shared" si="3"/>
        <v>168</v>
      </c>
      <c r="N34" s="70">
        <v>0</v>
      </c>
      <c r="O34" s="70">
        <v>168</v>
      </c>
      <c r="P34" s="70">
        <v>0</v>
      </c>
      <c r="Q34" s="70">
        <v>0</v>
      </c>
      <c r="R34" s="70">
        <v>0</v>
      </c>
      <c r="S34" s="70">
        <v>0</v>
      </c>
      <c r="T34" s="70">
        <f t="shared" si="4"/>
        <v>379</v>
      </c>
      <c r="U34" s="70">
        <f t="shared" si="5"/>
        <v>325</v>
      </c>
      <c r="V34" s="70">
        <v>0</v>
      </c>
      <c r="W34" s="70">
        <v>0</v>
      </c>
      <c r="X34" s="70">
        <v>141</v>
      </c>
      <c r="Y34" s="70">
        <v>0</v>
      </c>
      <c r="Z34" s="70">
        <v>0</v>
      </c>
      <c r="AA34" s="70">
        <v>184</v>
      </c>
      <c r="AB34" s="70">
        <f t="shared" si="6"/>
        <v>54</v>
      </c>
      <c r="AC34" s="70">
        <v>0</v>
      </c>
      <c r="AD34" s="70">
        <v>0</v>
      </c>
      <c r="AE34" s="70">
        <v>24</v>
      </c>
      <c r="AF34" s="70">
        <v>0</v>
      </c>
      <c r="AG34" s="70">
        <v>0</v>
      </c>
      <c r="AH34" s="70">
        <v>30</v>
      </c>
      <c r="AI34" s="70">
        <f t="shared" si="7"/>
        <v>0</v>
      </c>
      <c r="AJ34" s="70">
        <f t="shared" si="8"/>
        <v>0</v>
      </c>
      <c r="AK34" s="70">
        <v>0</v>
      </c>
      <c r="AL34" s="70">
        <v>0</v>
      </c>
      <c r="AM34" s="70">
        <v>0</v>
      </c>
      <c r="AN34" s="70">
        <v>0</v>
      </c>
      <c r="AO34" s="70">
        <v>0</v>
      </c>
      <c r="AP34" s="70">
        <v>0</v>
      </c>
      <c r="AQ34" s="70">
        <f t="shared" si="9"/>
        <v>0</v>
      </c>
      <c r="AR34" s="70">
        <v>0</v>
      </c>
      <c r="AS34" s="70">
        <v>0</v>
      </c>
      <c r="AT34" s="70">
        <v>0</v>
      </c>
      <c r="AU34" s="70">
        <v>0</v>
      </c>
      <c r="AV34" s="70">
        <v>0</v>
      </c>
      <c r="AW34" s="70">
        <v>0</v>
      </c>
      <c r="AX34" s="70">
        <f t="shared" si="10"/>
        <v>0</v>
      </c>
      <c r="AY34" s="70">
        <f t="shared" si="11"/>
        <v>0</v>
      </c>
      <c r="AZ34" s="70">
        <v>0</v>
      </c>
      <c r="BA34" s="70">
        <v>0</v>
      </c>
      <c r="BB34" s="70">
        <v>0</v>
      </c>
      <c r="BC34" s="70">
        <v>0</v>
      </c>
      <c r="BD34" s="70">
        <v>0</v>
      </c>
      <c r="BE34" s="70">
        <v>0</v>
      </c>
      <c r="BF34" s="70">
        <f t="shared" si="12"/>
        <v>0</v>
      </c>
      <c r="BG34" s="70">
        <v>0</v>
      </c>
      <c r="BH34" s="70">
        <v>0</v>
      </c>
      <c r="BI34" s="70">
        <v>0</v>
      </c>
      <c r="BJ34" s="70">
        <v>0</v>
      </c>
      <c r="BK34" s="70">
        <v>0</v>
      </c>
      <c r="BL34" s="70">
        <v>0</v>
      </c>
      <c r="BM34" s="70">
        <f t="shared" si="13"/>
        <v>0</v>
      </c>
      <c r="BN34" s="70">
        <f t="shared" si="14"/>
        <v>0</v>
      </c>
      <c r="BO34" s="70">
        <v>0</v>
      </c>
      <c r="BP34" s="70">
        <v>0</v>
      </c>
      <c r="BQ34" s="70">
        <v>0</v>
      </c>
      <c r="BR34" s="70">
        <v>0</v>
      </c>
      <c r="BS34" s="70">
        <v>0</v>
      </c>
      <c r="BT34" s="70">
        <v>0</v>
      </c>
      <c r="BU34" s="70">
        <f t="shared" si="15"/>
        <v>0</v>
      </c>
      <c r="BV34" s="70">
        <v>0</v>
      </c>
      <c r="BW34" s="70">
        <v>0</v>
      </c>
      <c r="BX34" s="70">
        <v>0</v>
      </c>
      <c r="BY34" s="70">
        <v>0</v>
      </c>
      <c r="BZ34" s="70">
        <v>0</v>
      </c>
      <c r="CA34" s="70">
        <v>0</v>
      </c>
      <c r="CB34" s="70">
        <f t="shared" si="16"/>
        <v>0</v>
      </c>
      <c r="CC34" s="70">
        <f t="shared" si="17"/>
        <v>0</v>
      </c>
      <c r="CD34" s="70">
        <v>0</v>
      </c>
      <c r="CE34" s="70">
        <v>0</v>
      </c>
      <c r="CF34" s="70">
        <v>0</v>
      </c>
      <c r="CG34" s="70">
        <v>0</v>
      </c>
      <c r="CH34" s="70">
        <v>0</v>
      </c>
      <c r="CI34" s="70">
        <v>0</v>
      </c>
      <c r="CJ34" s="70">
        <f t="shared" si="18"/>
        <v>0</v>
      </c>
      <c r="CK34" s="70">
        <v>0</v>
      </c>
      <c r="CL34" s="70">
        <v>0</v>
      </c>
      <c r="CM34" s="70">
        <v>0</v>
      </c>
      <c r="CN34" s="70">
        <v>0</v>
      </c>
      <c r="CO34" s="70">
        <v>0</v>
      </c>
      <c r="CP34" s="70">
        <v>0</v>
      </c>
      <c r="CQ34" s="70">
        <f t="shared" si="19"/>
        <v>219</v>
      </c>
      <c r="CR34" s="70">
        <f t="shared" si="20"/>
        <v>219</v>
      </c>
      <c r="CS34" s="70">
        <v>0</v>
      </c>
      <c r="CT34" s="70">
        <v>0</v>
      </c>
      <c r="CU34" s="70">
        <v>0</v>
      </c>
      <c r="CV34" s="70">
        <v>219</v>
      </c>
      <c r="CW34" s="70">
        <v>0</v>
      </c>
      <c r="CX34" s="70">
        <v>0</v>
      </c>
      <c r="CY34" s="70">
        <f t="shared" si="21"/>
        <v>0</v>
      </c>
      <c r="CZ34" s="70">
        <v>0</v>
      </c>
      <c r="DA34" s="70">
        <v>0</v>
      </c>
      <c r="DB34" s="70">
        <v>0</v>
      </c>
      <c r="DC34" s="70">
        <v>0</v>
      </c>
      <c r="DD34" s="70">
        <v>0</v>
      </c>
      <c r="DE34" s="70">
        <v>0</v>
      </c>
      <c r="DF34" s="70">
        <f t="shared" si="22"/>
        <v>0</v>
      </c>
      <c r="DG34" s="70">
        <f t="shared" si="23"/>
        <v>0</v>
      </c>
      <c r="DH34" s="70">
        <v>0</v>
      </c>
      <c r="DI34" s="70">
        <v>0</v>
      </c>
      <c r="DJ34" s="70">
        <v>0</v>
      </c>
      <c r="DK34" s="70">
        <v>0</v>
      </c>
      <c r="DL34" s="70">
        <v>0</v>
      </c>
      <c r="DM34" s="70">
        <v>0</v>
      </c>
      <c r="DN34" s="70">
        <f t="shared" si="24"/>
        <v>0</v>
      </c>
      <c r="DO34" s="70">
        <v>0</v>
      </c>
      <c r="DP34" s="70">
        <v>0</v>
      </c>
      <c r="DQ34" s="70">
        <v>0</v>
      </c>
      <c r="DR34" s="70">
        <v>0</v>
      </c>
      <c r="DS34" s="70">
        <v>0</v>
      </c>
      <c r="DT34" s="70">
        <v>0</v>
      </c>
      <c r="DU34" s="70">
        <f t="shared" si="25"/>
        <v>0</v>
      </c>
      <c r="DV34" s="70">
        <v>0</v>
      </c>
      <c r="DW34" s="70">
        <v>0</v>
      </c>
      <c r="DX34" s="70">
        <v>0</v>
      </c>
      <c r="DY34" s="70">
        <v>0</v>
      </c>
      <c r="DZ34" s="70">
        <f t="shared" si="26"/>
        <v>220</v>
      </c>
      <c r="EA34" s="70">
        <f t="shared" si="27"/>
        <v>0</v>
      </c>
      <c r="EB34" s="70">
        <v>0</v>
      </c>
      <c r="EC34" s="70">
        <v>0</v>
      </c>
      <c r="ED34" s="70">
        <v>0</v>
      </c>
      <c r="EE34" s="70">
        <v>0</v>
      </c>
      <c r="EF34" s="70">
        <v>0</v>
      </c>
      <c r="EG34" s="70">
        <v>0</v>
      </c>
      <c r="EH34" s="70">
        <f t="shared" si="28"/>
        <v>220</v>
      </c>
      <c r="EI34" s="70">
        <v>0</v>
      </c>
      <c r="EJ34" s="70">
        <v>0</v>
      </c>
      <c r="EK34" s="70">
        <v>0</v>
      </c>
      <c r="EL34" s="70">
        <v>0</v>
      </c>
      <c r="EM34" s="70">
        <v>220</v>
      </c>
      <c r="EN34" s="70">
        <v>0</v>
      </c>
    </row>
    <row r="35" spans="1:144" ht="13.5" customHeight="1" x14ac:dyDescent="0.2">
      <c r="A35" s="68" t="s">
        <v>27</v>
      </c>
      <c r="B35" s="69" t="s">
        <v>82</v>
      </c>
      <c r="C35" s="68" t="s">
        <v>83</v>
      </c>
      <c r="D35" s="70">
        <f t="shared" si="0"/>
        <v>2753</v>
      </c>
      <c r="E35" s="70">
        <f t="shared" si="1"/>
        <v>2015</v>
      </c>
      <c r="F35" s="70">
        <f t="shared" si="2"/>
        <v>2002</v>
      </c>
      <c r="G35" s="70">
        <v>0</v>
      </c>
      <c r="H35" s="70">
        <v>2002</v>
      </c>
      <c r="I35" s="70">
        <v>0</v>
      </c>
      <c r="J35" s="70">
        <v>0</v>
      </c>
      <c r="K35" s="70">
        <v>0</v>
      </c>
      <c r="L35" s="70">
        <v>0</v>
      </c>
      <c r="M35" s="70">
        <f t="shared" si="3"/>
        <v>13</v>
      </c>
      <c r="N35" s="70">
        <v>0</v>
      </c>
      <c r="O35" s="70">
        <v>13</v>
      </c>
      <c r="P35" s="70">
        <v>0</v>
      </c>
      <c r="Q35" s="70">
        <v>0</v>
      </c>
      <c r="R35" s="70">
        <v>0</v>
      </c>
      <c r="S35" s="70">
        <v>0</v>
      </c>
      <c r="T35" s="70">
        <f t="shared" si="4"/>
        <v>213</v>
      </c>
      <c r="U35" s="70">
        <f t="shared" si="5"/>
        <v>171</v>
      </c>
      <c r="V35" s="70">
        <v>0</v>
      </c>
      <c r="W35" s="70">
        <v>0</v>
      </c>
      <c r="X35" s="70">
        <v>87</v>
      </c>
      <c r="Y35" s="70">
        <v>0</v>
      </c>
      <c r="Z35" s="70">
        <v>0</v>
      </c>
      <c r="AA35" s="70">
        <v>84</v>
      </c>
      <c r="AB35" s="70">
        <f t="shared" si="6"/>
        <v>42</v>
      </c>
      <c r="AC35" s="70">
        <v>0</v>
      </c>
      <c r="AD35" s="70">
        <v>0</v>
      </c>
      <c r="AE35" s="70">
        <v>21</v>
      </c>
      <c r="AF35" s="70">
        <v>0</v>
      </c>
      <c r="AG35" s="70">
        <v>0</v>
      </c>
      <c r="AH35" s="70">
        <v>21</v>
      </c>
      <c r="AI35" s="70">
        <f t="shared" si="7"/>
        <v>32</v>
      </c>
      <c r="AJ35" s="70">
        <f t="shared" si="8"/>
        <v>32</v>
      </c>
      <c r="AK35" s="70">
        <v>0</v>
      </c>
      <c r="AL35" s="70">
        <v>0</v>
      </c>
      <c r="AM35" s="70">
        <v>0</v>
      </c>
      <c r="AN35" s="70">
        <v>32</v>
      </c>
      <c r="AO35" s="70">
        <v>0</v>
      </c>
      <c r="AP35" s="70">
        <v>0</v>
      </c>
      <c r="AQ35" s="70">
        <f t="shared" si="9"/>
        <v>0</v>
      </c>
      <c r="AR35" s="70">
        <v>0</v>
      </c>
      <c r="AS35" s="70">
        <v>0</v>
      </c>
      <c r="AT35" s="70">
        <v>0</v>
      </c>
      <c r="AU35" s="70">
        <v>0</v>
      </c>
      <c r="AV35" s="70">
        <v>0</v>
      </c>
      <c r="AW35" s="70">
        <v>0</v>
      </c>
      <c r="AX35" s="70">
        <f t="shared" si="10"/>
        <v>0</v>
      </c>
      <c r="AY35" s="70">
        <f t="shared" si="11"/>
        <v>0</v>
      </c>
      <c r="AZ35" s="70">
        <v>0</v>
      </c>
      <c r="BA35" s="70">
        <v>0</v>
      </c>
      <c r="BB35" s="70">
        <v>0</v>
      </c>
      <c r="BC35" s="70">
        <v>0</v>
      </c>
      <c r="BD35" s="70">
        <v>0</v>
      </c>
      <c r="BE35" s="70">
        <v>0</v>
      </c>
      <c r="BF35" s="70">
        <f t="shared" si="12"/>
        <v>0</v>
      </c>
      <c r="BG35" s="70">
        <v>0</v>
      </c>
      <c r="BH35" s="70">
        <v>0</v>
      </c>
      <c r="BI35" s="70">
        <v>0</v>
      </c>
      <c r="BJ35" s="70">
        <v>0</v>
      </c>
      <c r="BK35" s="70">
        <v>0</v>
      </c>
      <c r="BL35" s="70">
        <v>0</v>
      </c>
      <c r="BM35" s="70">
        <f t="shared" si="13"/>
        <v>0</v>
      </c>
      <c r="BN35" s="70">
        <f t="shared" si="14"/>
        <v>0</v>
      </c>
      <c r="BO35" s="70">
        <v>0</v>
      </c>
      <c r="BP35" s="70">
        <v>0</v>
      </c>
      <c r="BQ35" s="70">
        <v>0</v>
      </c>
      <c r="BR35" s="70">
        <v>0</v>
      </c>
      <c r="BS35" s="70">
        <v>0</v>
      </c>
      <c r="BT35" s="70">
        <v>0</v>
      </c>
      <c r="BU35" s="70">
        <f t="shared" si="15"/>
        <v>0</v>
      </c>
      <c r="BV35" s="70">
        <v>0</v>
      </c>
      <c r="BW35" s="70">
        <v>0</v>
      </c>
      <c r="BX35" s="70">
        <v>0</v>
      </c>
      <c r="BY35" s="70">
        <v>0</v>
      </c>
      <c r="BZ35" s="70">
        <v>0</v>
      </c>
      <c r="CA35" s="70">
        <v>0</v>
      </c>
      <c r="CB35" s="70">
        <f t="shared" si="16"/>
        <v>0</v>
      </c>
      <c r="CC35" s="70">
        <f t="shared" si="17"/>
        <v>0</v>
      </c>
      <c r="CD35" s="70">
        <v>0</v>
      </c>
      <c r="CE35" s="70">
        <v>0</v>
      </c>
      <c r="CF35" s="70">
        <v>0</v>
      </c>
      <c r="CG35" s="70">
        <v>0</v>
      </c>
      <c r="CH35" s="70">
        <v>0</v>
      </c>
      <c r="CI35" s="70">
        <v>0</v>
      </c>
      <c r="CJ35" s="70">
        <f t="shared" si="18"/>
        <v>0</v>
      </c>
      <c r="CK35" s="70">
        <v>0</v>
      </c>
      <c r="CL35" s="70">
        <v>0</v>
      </c>
      <c r="CM35" s="70">
        <v>0</v>
      </c>
      <c r="CN35" s="70">
        <v>0</v>
      </c>
      <c r="CO35" s="70">
        <v>0</v>
      </c>
      <c r="CP35" s="70">
        <v>0</v>
      </c>
      <c r="CQ35" s="70">
        <f t="shared" si="19"/>
        <v>38</v>
      </c>
      <c r="CR35" s="70">
        <f t="shared" si="20"/>
        <v>38</v>
      </c>
      <c r="CS35" s="70">
        <v>0</v>
      </c>
      <c r="CT35" s="70">
        <v>0</v>
      </c>
      <c r="CU35" s="70">
        <v>0</v>
      </c>
      <c r="CV35" s="70">
        <v>38</v>
      </c>
      <c r="CW35" s="70">
        <v>0</v>
      </c>
      <c r="CX35" s="70">
        <v>0</v>
      </c>
      <c r="CY35" s="70">
        <f t="shared" si="21"/>
        <v>0</v>
      </c>
      <c r="CZ35" s="70">
        <v>0</v>
      </c>
      <c r="DA35" s="70">
        <v>0</v>
      </c>
      <c r="DB35" s="70">
        <v>0</v>
      </c>
      <c r="DC35" s="70">
        <v>0</v>
      </c>
      <c r="DD35" s="70">
        <v>0</v>
      </c>
      <c r="DE35" s="70">
        <v>0</v>
      </c>
      <c r="DF35" s="70">
        <f t="shared" si="22"/>
        <v>0</v>
      </c>
      <c r="DG35" s="70">
        <f t="shared" si="23"/>
        <v>0</v>
      </c>
      <c r="DH35" s="70">
        <v>0</v>
      </c>
      <c r="DI35" s="70">
        <v>0</v>
      </c>
      <c r="DJ35" s="70">
        <v>0</v>
      </c>
      <c r="DK35" s="70">
        <v>0</v>
      </c>
      <c r="DL35" s="70">
        <v>0</v>
      </c>
      <c r="DM35" s="70">
        <v>0</v>
      </c>
      <c r="DN35" s="70">
        <f t="shared" si="24"/>
        <v>0</v>
      </c>
      <c r="DO35" s="70">
        <v>0</v>
      </c>
      <c r="DP35" s="70">
        <v>0</v>
      </c>
      <c r="DQ35" s="70">
        <v>0</v>
      </c>
      <c r="DR35" s="70">
        <v>0</v>
      </c>
      <c r="DS35" s="70">
        <v>0</v>
      </c>
      <c r="DT35" s="70">
        <v>0</v>
      </c>
      <c r="DU35" s="70">
        <f t="shared" si="25"/>
        <v>410</v>
      </c>
      <c r="DV35" s="70">
        <v>410</v>
      </c>
      <c r="DW35" s="70">
        <v>0</v>
      </c>
      <c r="DX35" s="70">
        <v>0</v>
      </c>
      <c r="DY35" s="70">
        <v>0</v>
      </c>
      <c r="DZ35" s="70">
        <f t="shared" si="26"/>
        <v>45</v>
      </c>
      <c r="EA35" s="70">
        <f t="shared" si="27"/>
        <v>0</v>
      </c>
      <c r="EB35" s="70">
        <v>0</v>
      </c>
      <c r="EC35" s="70">
        <v>0</v>
      </c>
      <c r="ED35" s="70">
        <v>0</v>
      </c>
      <c r="EE35" s="70">
        <v>0</v>
      </c>
      <c r="EF35" s="70">
        <v>0</v>
      </c>
      <c r="EG35" s="70">
        <v>0</v>
      </c>
      <c r="EH35" s="70">
        <f t="shared" si="28"/>
        <v>45</v>
      </c>
      <c r="EI35" s="70">
        <v>0</v>
      </c>
      <c r="EJ35" s="70">
        <v>0</v>
      </c>
      <c r="EK35" s="70">
        <v>0</v>
      </c>
      <c r="EL35" s="70">
        <v>0</v>
      </c>
      <c r="EM35" s="70">
        <v>45</v>
      </c>
      <c r="EN35" s="70">
        <v>0</v>
      </c>
    </row>
    <row r="36" spans="1:144" ht="13.5" customHeight="1" x14ac:dyDescent="0.2">
      <c r="A36" s="68" t="s">
        <v>27</v>
      </c>
      <c r="B36" s="69" t="s">
        <v>84</v>
      </c>
      <c r="C36" s="68" t="s">
        <v>85</v>
      </c>
      <c r="D36" s="70">
        <f t="shared" si="0"/>
        <v>5350</v>
      </c>
      <c r="E36" s="70">
        <f t="shared" si="1"/>
        <v>4308</v>
      </c>
      <c r="F36" s="70">
        <f t="shared" si="2"/>
        <v>4269</v>
      </c>
      <c r="G36" s="70">
        <v>0</v>
      </c>
      <c r="H36" s="70">
        <v>4269</v>
      </c>
      <c r="I36" s="70">
        <v>0</v>
      </c>
      <c r="J36" s="70">
        <v>0</v>
      </c>
      <c r="K36" s="70">
        <v>0</v>
      </c>
      <c r="L36" s="70">
        <v>0</v>
      </c>
      <c r="M36" s="70">
        <f t="shared" si="3"/>
        <v>39</v>
      </c>
      <c r="N36" s="70">
        <v>0</v>
      </c>
      <c r="O36" s="70">
        <v>39</v>
      </c>
      <c r="P36" s="70">
        <v>0</v>
      </c>
      <c r="Q36" s="70">
        <v>0</v>
      </c>
      <c r="R36" s="70">
        <v>0</v>
      </c>
      <c r="S36" s="70">
        <v>0</v>
      </c>
      <c r="T36" s="70">
        <f t="shared" si="4"/>
        <v>456</v>
      </c>
      <c r="U36" s="70">
        <f t="shared" si="5"/>
        <v>328</v>
      </c>
      <c r="V36" s="70">
        <v>0</v>
      </c>
      <c r="W36" s="70">
        <v>0</v>
      </c>
      <c r="X36" s="70">
        <v>166</v>
      </c>
      <c r="Y36" s="70">
        <v>0</v>
      </c>
      <c r="Z36" s="70">
        <v>0</v>
      </c>
      <c r="AA36" s="70">
        <v>162</v>
      </c>
      <c r="AB36" s="70">
        <f t="shared" si="6"/>
        <v>128</v>
      </c>
      <c r="AC36" s="70">
        <v>0</v>
      </c>
      <c r="AD36" s="70">
        <v>0</v>
      </c>
      <c r="AE36" s="70">
        <v>65</v>
      </c>
      <c r="AF36" s="70">
        <v>0</v>
      </c>
      <c r="AG36" s="70">
        <v>0</v>
      </c>
      <c r="AH36" s="70">
        <v>63</v>
      </c>
      <c r="AI36" s="70">
        <f t="shared" si="7"/>
        <v>0</v>
      </c>
      <c r="AJ36" s="70">
        <f t="shared" si="8"/>
        <v>0</v>
      </c>
      <c r="AK36" s="70">
        <v>0</v>
      </c>
      <c r="AL36" s="70">
        <v>0</v>
      </c>
      <c r="AM36" s="70">
        <v>0</v>
      </c>
      <c r="AN36" s="70">
        <v>0</v>
      </c>
      <c r="AO36" s="70">
        <v>0</v>
      </c>
      <c r="AP36" s="70">
        <v>0</v>
      </c>
      <c r="AQ36" s="70">
        <f t="shared" si="9"/>
        <v>0</v>
      </c>
      <c r="AR36" s="70">
        <v>0</v>
      </c>
      <c r="AS36" s="70">
        <v>0</v>
      </c>
      <c r="AT36" s="70">
        <v>0</v>
      </c>
      <c r="AU36" s="70">
        <v>0</v>
      </c>
      <c r="AV36" s="70">
        <v>0</v>
      </c>
      <c r="AW36" s="70">
        <v>0</v>
      </c>
      <c r="AX36" s="70">
        <f t="shared" si="10"/>
        <v>0</v>
      </c>
      <c r="AY36" s="70">
        <f t="shared" si="11"/>
        <v>0</v>
      </c>
      <c r="AZ36" s="70">
        <v>0</v>
      </c>
      <c r="BA36" s="70">
        <v>0</v>
      </c>
      <c r="BB36" s="70">
        <v>0</v>
      </c>
      <c r="BC36" s="70">
        <v>0</v>
      </c>
      <c r="BD36" s="70">
        <v>0</v>
      </c>
      <c r="BE36" s="70">
        <v>0</v>
      </c>
      <c r="BF36" s="70">
        <f t="shared" si="12"/>
        <v>0</v>
      </c>
      <c r="BG36" s="70">
        <v>0</v>
      </c>
      <c r="BH36" s="70">
        <v>0</v>
      </c>
      <c r="BI36" s="70">
        <v>0</v>
      </c>
      <c r="BJ36" s="70">
        <v>0</v>
      </c>
      <c r="BK36" s="70">
        <v>0</v>
      </c>
      <c r="BL36" s="70">
        <v>0</v>
      </c>
      <c r="BM36" s="70">
        <f t="shared" si="13"/>
        <v>0</v>
      </c>
      <c r="BN36" s="70">
        <f t="shared" si="14"/>
        <v>0</v>
      </c>
      <c r="BO36" s="70">
        <v>0</v>
      </c>
      <c r="BP36" s="70">
        <v>0</v>
      </c>
      <c r="BQ36" s="70">
        <v>0</v>
      </c>
      <c r="BR36" s="70">
        <v>0</v>
      </c>
      <c r="BS36" s="70">
        <v>0</v>
      </c>
      <c r="BT36" s="70">
        <v>0</v>
      </c>
      <c r="BU36" s="70">
        <f t="shared" si="15"/>
        <v>0</v>
      </c>
      <c r="BV36" s="70">
        <v>0</v>
      </c>
      <c r="BW36" s="70">
        <v>0</v>
      </c>
      <c r="BX36" s="70">
        <v>0</v>
      </c>
      <c r="BY36" s="70">
        <v>0</v>
      </c>
      <c r="BZ36" s="70">
        <v>0</v>
      </c>
      <c r="CA36" s="70">
        <v>0</v>
      </c>
      <c r="CB36" s="70">
        <f t="shared" si="16"/>
        <v>0</v>
      </c>
      <c r="CC36" s="70">
        <f t="shared" si="17"/>
        <v>0</v>
      </c>
      <c r="CD36" s="70">
        <v>0</v>
      </c>
      <c r="CE36" s="70">
        <v>0</v>
      </c>
      <c r="CF36" s="70">
        <v>0</v>
      </c>
      <c r="CG36" s="70">
        <v>0</v>
      </c>
      <c r="CH36" s="70">
        <v>0</v>
      </c>
      <c r="CI36" s="70">
        <v>0</v>
      </c>
      <c r="CJ36" s="70">
        <f t="shared" si="18"/>
        <v>0</v>
      </c>
      <c r="CK36" s="70">
        <v>0</v>
      </c>
      <c r="CL36" s="70">
        <v>0</v>
      </c>
      <c r="CM36" s="70">
        <v>0</v>
      </c>
      <c r="CN36" s="70">
        <v>0</v>
      </c>
      <c r="CO36" s="70">
        <v>0</v>
      </c>
      <c r="CP36" s="70">
        <v>0</v>
      </c>
      <c r="CQ36" s="70">
        <f t="shared" si="19"/>
        <v>0</v>
      </c>
      <c r="CR36" s="70">
        <f t="shared" si="20"/>
        <v>0</v>
      </c>
      <c r="CS36" s="70">
        <v>0</v>
      </c>
      <c r="CT36" s="70">
        <v>0</v>
      </c>
      <c r="CU36" s="70">
        <v>0</v>
      </c>
      <c r="CV36" s="70">
        <v>0</v>
      </c>
      <c r="CW36" s="70">
        <v>0</v>
      </c>
      <c r="CX36" s="70">
        <v>0</v>
      </c>
      <c r="CY36" s="70">
        <f t="shared" si="21"/>
        <v>0</v>
      </c>
      <c r="CZ36" s="70">
        <v>0</v>
      </c>
      <c r="DA36" s="70">
        <v>0</v>
      </c>
      <c r="DB36" s="70">
        <v>0</v>
      </c>
      <c r="DC36" s="70">
        <v>0</v>
      </c>
      <c r="DD36" s="70">
        <v>0</v>
      </c>
      <c r="DE36" s="70">
        <v>0</v>
      </c>
      <c r="DF36" s="70">
        <f t="shared" si="22"/>
        <v>0</v>
      </c>
      <c r="DG36" s="70">
        <f t="shared" si="23"/>
        <v>0</v>
      </c>
      <c r="DH36" s="70">
        <v>0</v>
      </c>
      <c r="DI36" s="70">
        <v>0</v>
      </c>
      <c r="DJ36" s="70">
        <v>0</v>
      </c>
      <c r="DK36" s="70">
        <v>0</v>
      </c>
      <c r="DL36" s="70">
        <v>0</v>
      </c>
      <c r="DM36" s="70">
        <v>0</v>
      </c>
      <c r="DN36" s="70">
        <f t="shared" si="24"/>
        <v>0</v>
      </c>
      <c r="DO36" s="70">
        <v>0</v>
      </c>
      <c r="DP36" s="70">
        <v>0</v>
      </c>
      <c r="DQ36" s="70">
        <v>0</v>
      </c>
      <c r="DR36" s="70">
        <v>0</v>
      </c>
      <c r="DS36" s="70">
        <v>0</v>
      </c>
      <c r="DT36" s="70">
        <v>0</v>
      </c>
      <c r="DU36" s="70">
        <f t="shared" si="25"/>
        <v>107</v>
      </c>
      <c r="DV36" s="70">
        <v>107</v>
      </c>
      <c r="DW36" s="70">
        <v>0</v>
      </c>
      <c r="DX36" s="70">
        <v>0</v>
      </c>
      <c r="DY36" s="70">
        <v>0</v>
      </c>
      <c r="DZ36" s="70">
        <f t="shared" si="26"/>
        <v>479</v>
      </c>
      <c r="EA36" s="70">
        <f t="shared" si="27"/>
        <v>0</v>
      </c>
      <c r="EB36" s="70">
        <v>0</v>
      </c>
      <c r="EC36" s="70">
        <v>0</v>
      </c>
      <c r="ED36" s="70">
        <v>0</v>
      </c>
      <c r="EE36" s="70">
        <v>0</v>
      </c>
      <c r="EF36" s="70">
        <v>0</v>
      </c>
      <c r="EG36" s="70">
        <v>0</v>
      </c>
      <c r="EH36" s="70">
        <f t="shared" si="28"/>
        <v>479</v>
      </c>
      <c r="EI36" s="70">
        <v>0</v>
      </c>
      <c r="EJ36" s="70">
        <v>0</v>
      </c>
      <c r="EK36" s="70">
        <v>0</v>
      </c>
      <c r="EL36" s="70">
        <v>0</v>
      </c>
      <c r="EM36" s="70">
        <v>479</v>
      </c>
      <c r="EN36" s="70">
        <v>0</v>
      </c>
    </row>
    <row r="37" spans="1:144" ht="13.5" customHeight="1" x14ac:dyDescent="0.2">
      <c r="A37" s="68" t="s">
        <v>27</v>
      </c>
      <c r="B37" s="69" t="s">
        <v>86</v>
      </c>
      <c r="C37" s="68" t="s">
        <v>87</v>
      </c>
      <c r="D37" s="70">
        <f t="shared" si="0"/>
        <v>5458</v>
      </c>
      <c r="E37" s="70">
        <f t="shared" si="1"/>
        <v>4091</v>
      </c>
      <c r="F37" s="70">
        <f t="shared" si="2"/>
        <v>4049</v>
      </c>
      <c r="G37" s="70">
        <v>0</v>
      </c>
      <c r="H37" s="70">
        <v>3803</v>
      </c>
      <c r="I37" s="70">
        <v>0</v>
      </c>
      <c r="J37" s="70">
        <v>0</v>
      </c>
      <c r="K37" s="70">
        <v>0</v>
      </c>
      <c r="L37" s="70">
        <v>246</v>
      </c>
      <c r="M37" s="70">
        <f t="shared" si="3"/>
        <v>42</v>
      </c>
      <c r="N37" s="70">
        <v>0</v>
      </c>
      <c r="O37" s="70">
        <v>42</v>
      </c>
      <c r="P37" s="70">
        <v>0</v>
      </c>
      <c r="Q37" s="70">
        <v>0</v>
      </c>
      <c r="R37" s="70">
        <v>0</v>
      </c>
      <c r="S37" s="70">
        <v>0</v>
      </c>
      <c r="T37" s="70">
        <f t="shared" si="4"/>
        <v>76</v>
      </c>
      <c r="U37" s="70">
        <f t="shared" si="5"/>
        <v>76</v>
      </c>
      <c r="V37" s="70">
        <v>0</v>
      </c>
      <c r="W37" s="70">
        <v>0</v>
      </c>
      <c r="X37" s="70">
        <v>0</v>
      </c>
      <c r="Y37" s="70">
        <v>0</v>
      </c>
      <c r="Z37" s="70">
        <v>0</v>
      </c>
      <c r="AA37" s="70">
        <v>76</v>
      </c>
      <c r="AB37" s="70">
        <f t="shared" si="6"/>
        <v>0</v>
      </c>
      <c r="AC37" s="70">
        <v>0</v>
      </c>
      <c r="AD37" s="70">
        <v>0</v>
      </c>
      <c r="AE37" s="70">
        <v>0</v>
      </c>
      <c r="AF37" s="70">
        <v>0</v>
      </c>
      <c r="AG37" s="70">
        <v>0</v>
      </c>
      <c r="AH37" s="70">
        <v>0</v>
      </c>
      <c r="AI37" s="70">
        <f t="shared" si="7"/>
        <v>0</v>
      </c>
      <c r="AJ37" s="70">
        <f t="shared" si="8"/>
        <v>0</v>
      </c>
      <c r="AK37" s="70">
        <v>0</v>
      </c>
      <c r="AL37" s="70">
        <v>0</v>
      </c>
      <c r="AM37" s="70">
        <v>0</v>
      </c>
      <c r="AN37" s="70">
        <v>0</v>
      </c>
      <c r="AO37" s="70">
        <v>0</v>
      </c>
      <c r="AP37" s="70">
        <v>0</v>
      </c>
      <c r="AQ37" s="70">
        <f t="shared" si="9"/>
        <v>0</v>
      </c>
      <c r="AR37" s="70">
        <v>0</v>
      </c>
      <c r="AS37" s="70">
        <v>0</v>
      </c>
      <c r="AT37" s="70">
        <v>0</v>
      </c>
      <c r="AU37" s="70">
        <v>0</v>
      </c>
      <c r="AV37" s="70">
        <v>0</v>
      </c>
      <c r="AW37" s="70">
        <v>0</v>
      </c>
      <c r="AX37" s="70">
        <f t="shared" si="10"/>
        <v>0</v>
      </c>
      <c r="AY37" s="70">
        <f t="shared" si="11"/>
        <v>0</v>
      </c>
      <c r="AZ37" s="70">
        <v>0</v>
      </c>
      <c r="BA37" s="70">
        <v>0</v>
      </c>
      <c r="BB37" s="70">
        <v>0</v>
      </c>
      <c r="BC37" s="70">
        <v>0</v>
      </c>
      <c r="BD37" s="70">
        <v>0</v>
      </c>
      <c r="BE37" s="70">
        <v>0</v>
      </c>
      <c r="BF37" s="70">
        <f t="shared" si="12"/>
        <v>0</v>
      </c>
      <c r="BG37" s="70">
        <v>0</v>
      </c>
      <c r="BH37" s="70">
        <v>0</v>
      </c>
      <c r="BI37" s="70">
        <v>0</v>
      </c>
      <c r="BJ37" s="70">
        <v>0</v>
      </c>
      <c r="BK37" s="70">
        <v>0</v>
      </c>
      <c r="BL37" s="70">
        <v>0</v>
      </c>
      <c r="BM37" s="70">
        <f t="shared" si="13"/>
        <v>0</v>
      </c>
      <c r="BN37" s="70">
        <f t="shared" si="14"/>
        <v>0</v>
      </c>
      <c r="BO37" s="70">
        <v>0</v>
      </c>
      <c r="BP37" s="70">
        <v>0</v>
      </c>
      <c r="BQ37" s="70">
        <v>0</v>
      </c>
      <c r="BR37" s="70">
        <v>0</v>
      </c>
      <c r="BS37" s="70">
        <v>0</v>
      </c>
      <c r="BT37" s="70">
        <v>0</v>
      </c>
      <c r="BU37" s="70">
        <f t="shared" si="15"/>
        <v>0</v>
      </c>
      <c r="BV37" s="70">
        <v>0</v>
      </c>
      <c r="BW37" s="70">
        <v>0</v>
      </c>
      <c r="BX37" s="70">
        <v>0</v>
      </c>
      <c r="BY37" s="70">
        <v>0</v>
      </c>
      <c r="BZ37" s="70">
        <v>0</v>
      </c>
      <c r="CA37" s="70">
        <v>0</v>
      </c>
      <c r="CB37" s="70">
        <f t="shared" si="16"/>
        <v>231</v>
      </c>
      <c r="CC37" s="70">
        <f t="shared" si="17"/>
        <v>231</v>
      </c>
      <c r="CD37" s="70">
        <v>0</v>
      </c>
      <c r="CE37" s="70">
        <v>0</v>
      </c>
      <c r="CF37" s="70">
        <v>0</v>
      </c>
      <c r="CG37" s="70">
        <v>231</v>
      </c>
      <c r="CH37" s="70">
        <v>0</v>
      </c>
      <c r="CI37" s="70">
        <v>0</v>
      </c>
      <c r="CJ37" s="70">
        <f t="shared" si="18"/>
        <v>0</v>
      </c>
      <c r="CK37" s="70">
        <v>0</v>
      </c>
      <c r="CL37" s="70">
        <v>0</v>
      </c>
      <c r="CM37" s="70">
        <v>0</v>
      </c>
      <c r="CN37" s="70">
        <v>0</v>
      </c>
      <c r="CO37" s="70">
        <v>0</v>
      </c>
      <c r="CP37" s="70">
        <v>0</v>
      </c>
      <c r="CQ37" s="70">
        <f t="shared" si="19"/>
        <v>619</v>
      </c>
      <c r="CR37" s="70">
        <f t="shared" si="20"/>
        <v>619</v>
      </c>
      <c r="CS37" s="70">
        <v>0</v>
      </c>
      <c r="CT37" s="70">
        <v>0</v>
      </c>
      <c r="CU37" s="70">
        <v>0</v>
      </c>
      <c r="CV37" s="70">
        <v>619</v>
      </c>
      <c r="CW37" s="70">
        <v>0</v>
      </c>
      <c r="CX37" s="70">
        <v>0</v>
      </c>
      <c r="CY37" s="70">
        <f t="shared" si="21"/>
        <v>0</v>
      </c>
      <c r="CZ37" s="70">
        <v>0</v>
      </c>
      <c r="DA37" s="70">
        <v>0</v>
      </c>
      <c r="DB37" s="70">
        <v>0</v>
      </c>
      <c r="DC37" s="70">
        <v>0</v>
      </c>
      <c r="DD37" s="70">
        <v>0</v>
      </c>
      <c r="DE37" s="70">
        <v>0</v>
      </c>
      <c r="DF37" s="70">
        <f t="shared" si="22"/>
        <v>433</v>
      </c>
      <c r="DG37" s="70">
        <f t="shared" si="23"/>
        <v>433</v>
      </c>
      <c r="DH37" s="70">
        <v>0</v>
      </c>
      <c r="DI37" s="70">
        <v>0</v>
      </c>
      <c r="DJ37" s="70">
        <v>421</v>
      </c>
      <c r="DK37" s="70">
        <v>0</v>
      </c>
      <c r="DL37" s="70">
        <v>12</v>
      </c>
      <c r="DM37" s="70">
        <v>0</v>
      </c>
      <c r="DN37" s="70">
        <f t="shared" si="24"/>
        <v>0</v>
      </c>
      <c r="DO37" s="70">
        <v>0</v>
      </c>
      <c r="DP37" s="70">
        <v>0</v>
      </c>
      <c r="DQ37" s="70">
        <v>0</v>
      </c>
      <c r="DR37" s="70">
        <v>0</v>
      </c>
      <c r="DS37" s="70">
        <v>0</v>
      </c>
      <c r="DT37" s="70">
        <v>0</v>
      </c>
      <c r="DU37" s="70">
        <f t="shared" si="25"/>
        <v>0</v>
      </c>
      <c r="DV37" s="70">
        <v>0</v>
      </c>
      <c r="DW37" s="70">
        <v>0</v>
      </c>
      <c r="DX37" s="70">
        <v>0</v>
      </c>
      <c r="DY37" s="70">
        <v>0</v>
      </c>
      <c r="DZ37" s="70">
        <f t="shared" si="26"/>
        <v>8</v>
      </c>
      <c r="EA37" s="70">
        <f t="shared" si="27"/>
        <v>8</v>
      </c>
      <c r="EB37" s="70">
        <v>0</v>
      </c>
      <c r="EC37" s="70">
        <v>0</v>
      </c>
      <c r="ED37" s="70">
        <v>8</v>
      </c>
      <c r="EE37" s="70">
        <v>0</v>
      </c>
      <c r="EF37" s="70">
        <v>0</v>
      </c>
      <c r="EG37" s="70">
        <v>0</v>
      </c>
      <c r="EH37" s="70">
        <f t="shared" si="28"/>
        <v>0</v>
      </c>
      <c r="EI37" s="70">
        <v>0</v>
      </c>
      <c r="EJ37" s="70">
        <v>0</v>
      </c>
      <c r="EK37" s="70">
        <v>0</v>
      </c>
      <c r="EL37" s="70">
        <v>0</v>
      </c>
      <c r="EM37" s="70">
        <v>0</v>
      </c>
      <c r="EN37" s="70">
        <v>0</v>
      </c>
    </row>
    <row r="38" spans="1:144" ht="13.5" customHeight="1" x14ac:dyDescent="0.2">
      <c r="A38" s="68" t="s">
        <v>27</v>
      </c>
      <c r="B38" s="69" t="s">
        <v>88</v>
      </c>
      <c r="C38" s="68" t="s">
        <v>89</v>
      </c>
      <c r="D38" s="70">
        <f t="shared" si="0"/>
        <v>5380</v>
      </c>
      <c r="E38" s="70">
        <f t="shared" si="1"/>
        <v>4345</v>
      </c>
      <c r="F38" s="70">
        <f t="shared" si="2"/>
        <v>4226</v>
      </c>
      <c r="G38" s="70">
        <v>0</v>
      </c>
      <c r="H38" s="70">
        <v>4226</v>
      </c>
      <c r="I38" s="70">
        <v>0</v>
      </c>
      <c r="J38" s="70">
        <v>0</v>
      </c>
      <c r="K38" s="70">
        <v>0</v>
      </c>
      <c r="L38" s="70">
        <v>0</v>
      </c>
      <c r="M38" s="70">
        <f t="shared" si="3"/>
        <v>119</v>
      </c>
      <c r="N38" s="70">
        <v>0</v>
      </c>
      <c r="O38" s="70">
        <v>119</v>
      </c>
      <c r="P38" s="70">
        <v>0</v>
      </c>
      <c r="Q38" s="70">
        <v>0</v>
      </c>
      <c r="R38" s="70">
        <v>0</v>
      </c>
      <c r="S38" s="70">
        <v>0</v>
      </c>
      <c r="T38" s="70">
        <f t="shared" si="4"/>
        <v>709</v>
      </c>
      <c r="U38" s="70">
        <f t="shared" si="5"/>
        <v>155</v>
      </c>
      <c r="V38" s="70">
        <v>0</v>
      </c>
      <c r="W38" s="70">
        <v>0</v>
      </c>
      <c r="X38" s="70">
        <v>0</v>
      </c>
      <c r="Y38" s="70">
        <v>0</v>
      </c>
      <c r="Z38" s="70">
        <v>9</v>
      </c>
      <c r="AA38" s="70">
        <v>146</v>
      </c>
      <c r="AB38" s="70">
        <f t="shared" si="6"/>
        <v>554</v>
      </c>
      <c r="AC38" s="70">
        <v>0</v>
      </c>
      <c r="AD38" s="70">
        <v>0</v>
      </c>
      <c r="AE38" s="70">
        <v>0</v>
      </c>
      <c r="AF38" s="70">
        <v>0</v>
      </c>
      <c r="AG38" s="70">
        <v>0</v>
      </c>
      <c r="AH38" s="70">
        <v>554</v>
      </c>
      <c r="AI38" s="70">
        <f t="shared" si="7"/>
        <v>0</v>
      </c>
      <c r="AJ38" s="70">
        <f t="shared" si="8"/>
        <v>0</v>
      </c>
      <c r="AK38" s="70">
        <v>0</v>
      </c>
      <c r="AL38" s="70">
        <v>0</v>
      </c>
      <c r="AM38" s="70">
        <v>0</v>
      </c>
      <c r="AN38" s="70">
        <v>0</v>
      </c>
      <c r="AO38" s="70">
        <v>0</v>
      </c>
      <c r="AP38" s="70">
        <v>0</v>
      </c>
      <c r="AQ38" s="70">
        <f t="shared" si="9"/>
        <v>0</v>
      </c>
      <c r="AR38" s="70">
        <v>0</v>
      </c>
      <c r="AS38" s="70">
        <v>0</v>
      </c>
      <c r="AT38" s="70">
        <v>0</v>
      </c>
      <c r="AU38" s="70">
        <v>0</v>
      </c>
      <c r="AV38" s="70">
        <v>0</v>
      </c>
      <c r="AW38" s="70">
        <v>0</v>
      </c>
      <c r="AX38" s="70">
        <f t="shared" si="10"/>
        <v>0</v>
      </c>
      <c r="AY38" s="70">
        <f t="shared" si="11"/>
        <v>0</v>
      </c>
      <c r="AZ38" s="70">
        <v>0</v>
      </c>
      <c r="BA38" s="70">
        <v>0</v>
      </c>
      <c r="BB38" s="70">
        <v>0</v>
      </c>
      <c r="BC38" s="70">
        <v>0</v>
      </c>
      <c r="BD38" s="70">
        <v>0</v>
      </c>
      <c r="BE38" s="70">
        <v>0</v>
      </c>
      <c r="BF38" s="70">
        <f t="shared" si="12"/>
        <v>0</v>
      </c>
      <c r="BG38" s="70">
        <v>0</v>
      </c>
      <c r="BH38" s="70">
        <v>0</v>
      </c>
      <c r="BI38" s="70">
        <v>0</v>
      </c>
      <c r="BJ38" s="70">
        <v>0</v>
      </c>
      <c r="BK38" s="70">
        <v>0</v>
      </c>
      <c r="BL38" s="70">
        <v>0</v>
      </c>
      <c r="BM38" s="70">
        <f t="shared" si="13"/>
        <v>0</v>
      </c>
      <c r="BN38" s="70">
        <f t="shared" si="14"/>
        <v>0</v>
      </c>
      <c r="BO38" s="70">
        <v>0</v>
      </c>
      <c r="BP38" s="70">
        <v>0</v>
      </c>
      <c r="BQ38" s="70">
        <v>0</v>
      </c>
      <c r="BR38" s="70">
        <v>0</v>
      </c>
      <c r="BS38" s="70">
        <v>0</v>
      </c>
      <c r="BT38" s="70">
        <v>0</v>
      </c>
      <c r="BU38" s="70">
        <f t="shared" si="15"/>
        <v>0</v>
      </c>
      <c r="BV38" s="70">
        <v>0</v>
      </c>
      <c r="BW38" s="70">
        <v>0</v>
      </c>
      <c r="BX38" s="70">
        <v>0</v>
      </c>
      <c r="BY38" s="70">
        <v>0</v>
      </c>
      <c r="BZ38" s="70">
        <v>0</v>
      </c>
      <c r="CA38" s="70">
        <v>0</v>
      </c>
      <c r="CB38" s="70">
        <f t="shared" si="16"/>
        <v>0</v>
      </c>
      <c r="CC38" s="70">
        <f t="shared" si="17"/>
        <v>0</v>
      </c>
      <c r="CD38" s="70">
        <v>0</v>
      </c>
      <c r="CE38" s="70">
        <v>0</v>
      </c>
      <c r="CF38" s="70">
        <v>0</v>
      </c>
      <c r="CG38" s="70">
        <v>0</v>
      </c>
      <c r="CH38" s="70">
        <v>0</v>
      </c>
      <c r="CI38" s="70">
        <v>0</v>
      </c>
      <c r="CJ38" s="70">
        <f t="shared" si="18"/>
        <v>0</v>
      </c>
      <c r="CK38" s="70">
        <v>0</v>
      </c>
      <c r="CL38" s="70">
        <v>0</v>
      </c>
      <c r="CM38" s="70">
        <v>0</v>
      </c>
      <c r="CN38" s="70">
        <v>0</v>
      </c>
      <c r="CO38" s="70">
        <v>0</v>
      </c>
      <c r="CP38" s="70">
        <v>0</v>
      </c>
      <c r="CQ38" s="70">
        <f t="shared" si="19"/>
        <v>0</v>
      </c>
      <c r="CR38" s="70">
        <f t="shared" si="20"/>
        <v>0</v>
      </c>
      <c r="CS38" s="70">
        <v>0</v>
      </c>
      <c r="CT38" s="70">
        <v>0</v>
      </c>
      <c r="CU38" s="70">
        <v>0</v>
      </c>
      <c r="CV38" s="70">
        <v>0</v>
      </c>
      <c r="CW38" s="70">
        <v>0</v>
      </c>
      <c r="CX38" s="70">
        <v>0</v>
      </c>
      <c r="CY38" s="70">
        <f t="shared" si="21"/>
        <v>0</v>
      </c>
      <c r="CZ38" s="70">
        <v>0</v>
      </c>
      <c r="DA38" s="70">
        <v>0</v>
      </c>
      <c r="DB38" s="70">
        <v>0</v>
      </c>
      <c r="DC38" s="70">
        <v>0</v>
      </c>
      <c r="DD38" s="70">
        <v>0</v>
      </c>
      <c r="DE38" s="70">
        <v>0</v>
      </c>
      <c r="DF38" s="70">
        <f t="shared" si="22"/>
        <v>0</v>
      </c>
      <c r="DG38" s="70">
        <f t="shared" si="23"/>
        <v>0</v>
      </c>
      <c r="DH38" s="70">
        <v>0</v>
      </c>
      <c r="DI38" s="70">
        <v>0</v>
      </c>
      <c r="DJ38" s="70">
        <v>0</v>
      </c>
      <c r="DK38" s="70">
        <v>0</v>
      </c>
      <c r="DL38" s="70">
        <v>0</v>
      </c>
      <c r="DM38" s="70">
        <v>0</v>
      </c>
      <c r="DN38" s="70">
        <f t="shared" si="24"/>
        <v>0</v>
      </c>
      <c r="DO38" s="70">
        <v>0</v>
      </c>
      <c r="DP38" s="70">
        <v>0</v>
      </c>
      <c r="DQ38" s="70">
        <v>0</v>
      </c>
      <c r="DR38" s="70">
        <v>0</v>
      </c>
      <c r="DS38" s="70">
        <v>0</v>
      </c>
      <c r="DT38" s="70">
        <v>0</v>
      </c>
      <c r="DU38" s="70">
        <f t="shared" si="25"/>
        <v>326</v>
      </c>
      <c r="DV38" s="70">
        <v>326</v>
      </c>
      <c r="DW38" s="70">
        <v>0</v>
      </c>
      <c r="DX38" s="70">
        <v>0</v>
      </c>
      <c r="DY38" s="70">
        <v>0</v>
      </c>
      <c r="DZ38" s="70">
        <f t="shared" si="26"/>
        <v>0</v>
      </c>
      <c r="EA38" s="70">
        <f t="shared" si="27"/>
        <v>0</v>
      </c>
      <c r="EB38" s="70">
        <v>0</v>
      </c>
      <c r="EC38" s="70">
        <v>0</v>
      </c>
      <c r="ED38" s="70">
        <v>0</v>
      </c>
      <c r="EE38" s="70">
        <v>0</v>
      </c>
      <c r="EF38" s="70">
        <v>0</v>
      </c>
      <c r="EG38" s="70">
        <v>0</v>
      </c>
      <c r="EH38" s="70">
        <f t="shared" si="28"/>
        <v>0</v>
      </c>
      <c r="EI38" s="70">
        <v>0</v>
      </c>
      <c r="EJ38" s="70">
        <v>0</v>
      </c>
      <c r="EK38" s="70">
        <v>0</v>
      </c>
      <c r="EL38" s="70">
        <v>0</v>
      </c>
      <c r="EM38" s="70">
        <v>0</v>
      </c>
      <c r="EN38" s="70">
        <v>0</v>
      </c>
    </row>
    <row r="39" spans="1:144" ht="13.5" customHeight="1" x14ac:dyDescent="0.2">
      <c r="A39" s="68" t="s">
        <v>27</v>
      </c>
      <c r="B39" s="69" t="s">
        <v>90</v>
      </c>
      <c r="C39" s="68" t="s">
        <v>91</v>
      </c>
      <c r="D39" s="70">
        <f t="shared" si="0"/>
        <v>5605</v>
      </c>
      <c r="E39" s="70">
        <f t="shared" si="1"/>
        <v>4528</v>
      </c>
      <c r="F39" s="70">
        <f t="shared" si="2"/>
        <v>4419</v>
      </c>
      <c r="G39" s="70">
        <v>0</v>
      </c>
      <c r="H39" s="70">
        <v>4419</v>
      </c>
      <c r="I39" s="70">
        <v>0</v>
      </c>
      <c r="J39" s="70">
        <v>0</v>
      </c>
      <c r="K39" s="70">
        <v>0</v>
      </c>
      <c r="L39" s="70">
        <v>0</v>
      </c>
      <c r="M39" s="70">
        <f t="shared" si="3"/>
        <v>109</v>
      </c>
      <c r="N39" s="70">
        <v>0</v>
      </c>
      <c r="O39" s="70">
        <v>109</v>
      </c>
      <c r="P39" s="70">
        <v>0</v>
      </c>
      <c r="Q39" s="70">
        <v>0</v>
      </c>
      <c r="R39" s="70">
        <v>0</v>
      </c>
      <c r="S39" s="70">
        <v>0</v>
      </c>
      <c r="T39" s="70">
        <f t="shared" si="4"/>
        <v>0</v>
      </c>
      <c r="U39" s="70">
        <f t="shared" si="5"/>
        <v>0</v>
      </c>
      <c r="V39" s="70">
        <v>0</v>
      </c>
      <c r="W39" s="70">
        <v>0</v>
      </c>
      <c r="X39" s="70">
        <v>0</v>
      </c>
      <c r="Y39" s="70">
        <v>0</v>
      </c>
      <c r="Z39" s="70">
        <v>0</v>
      </c>
      <c r="AA39" s="70">
        <v>0</v>
      </c>
      <c r="AB39" s="70">
        <f t="shared" si="6"/>
        <v>0</v>
      </c>
      <c r="AC39" s="70">
        <v>0</v>
      </c>
      <c r="AD39" s="70">
        <v>0</v>
      </c>
      <c r="AE39" s="70">
        <v>0</v>
      </c>
      <c r="AF39" s="70">
        <v>0</v>
      </c>
      <c r="AG39" s="70">
        <v>0</v>
      </c>
      <c r="AH39" s="70">
        <v>0</v>
      </c>
      <c r="AI39" s="70">
        <f t="shared" si="7"/>
        <v>0</v>
      </c>
      <c r="AJ39" s="70">
        <f t="shared" si="8"/>
        <v>0</v>
      </c>
      <c r="AK39" s="70">
        <v>0</v>
      </c>
      <c r="AL39" s="70">
        <v>0</v>
      </c>
      <c r="AM39" s="70">
        <v>0</v>
      </c>
      <c r="AN39" s="70">
        <v>0</v>
      </c>
      <c r="AO39" s="70">
        <v>0</v>
      </c>
      <c r="AP39" s="70">
        <v>0</v>
      </c>
      <c r="AQ39" s="70">
        <f t="shared" si="9"/>
        <v>0</v>
      </c>
      <c r="AR39" s="70">
        <v>0</v>
      </c>
      <c r="AS39" s="70">
        <v>0</v>
      </c>
      <c r="AT39" s="70">
        <v>0</v>
      </c>
      <c r="AU39" s="70">
        <v>0</v>
      </c>
      <c r="AV39" s="70">
        <v>0</v>
      </c>
      <c r="AW39" s="70">
        <v>0</v>
      </c>
      <c r="AX39" s="70">
        <f t="shared" si="10"/>
        <v>0</v>
      </c>
      <c r="AY39" s="70">
        <f t="shared" si="11"/>
        <v>0</v>
      </c>
      <c r="AZ39" s="70">
        <v>0</v>
      </c>
      <c r="BA39" s="70">
        <v>0</v>
      </c>
      <c r="BB39" s="70">
        <v>0</v>
      </c>
      <c r="BC39" s="70">
        <v>0</v>
      </c>
      <c r="BD39" s="70">
        <v>0</v>
      </c>
      <c r="BE39" s="70">
        <v>0</v>
      </c>
      <c r="BF39" s="70">
        <f t="shared" si="12"/>
        <v>0</v>
      </c>
      <c r="BG39" s="70">
        <v>0</v>
      </c>
      <c r="BH39" s="70">
        <v>0</v>
      </c>
      <c r="BI39" s="70">
        <v>0</v>
      </c>
      <c r="BJ39" s="70">
        <v>0</v>
      </c>
      <c r="BK39" s="70">
        <v>0</v>
      </c>
      <c r="BL39" s="70">
        <v>0</v>
      </c>
      <c r="BM39" s="70">
        <f t="shared" si="13"/>
        <v>0</v>
      </c>
      <c r="BN39" s="70">
        <f t="shared" si="14"/>
        <v>0</v>
      </c>
      <c r="BO39" s="70">
        <v>0</v>
      </c>
      <c r="BP39" s="70">
        <v>0</v>
      </c>
      <c r="BQ39" s="70">
        <v>0</v>
      </c>
      <c r="BR39" s="70">
        <v>0</v>
      </c>
      <c r="BS39" s="70">
        <v>0</v>
      </c>
      <c r="BT39" s="70">
        <v>0</v>
      </c>
      <c r="BU39" s="70">
        <f t="shared" si="15"/>
        <v>0</v>
      </c>
      <c r="BV39" s="70">
        <v>0</v>
      </c>
      <c r="BW39" s="70">
        <v>0</v>
      </c>
      <c r="BX39" s="70">
        <v>0</v>
      </c>
      <c r="BY39" s="70">
        <v>0</v>
      </c>
      <c r="BZ39" s="70">
        <v>0</v>
      </c>
      <c r="CA39" s="70">
        <v>0</v>
      </c>
      <c r="CB39" s="70">
        <f t="shared" si="16"/>
        <v>0</v>
      </c>
      <c r="CC39" s="70">
        <f t="shared" si="17"/>
        <v>0</v>
      </c>
      <c r="CD39" s="70">
        <v>0</v>
      </c>
      <c r="CE39" s="70">
        <v>0</v>
      </c>
      <c r="CF39" s="70">
        <v>0</v>
      </c>
      <c r="CG39" s="70">
        <v>0</v>
      </c>
      <c r="CH39" s="70">
        <v>0</v>
      </c>
      <c r="CI39" s="70">
        <v>0</v>
      </c>
      <c r="CJ39" s="70">
        <f t="shared" si="18"/>
        <v>0</v>
      </c>
      <c r="CK39" s="70">
        <v>0</v>
      </c>
      <c r="CL39" s="70">
        <v>0</v>
      </c>
      <c r="CM39" s="70">
        <v>0</v>
      </c>
      <c r="CN39" s="70">
        <v>0</v>
      </c>
      <c r="CO39" s="70">
        <v>0</v>
      </c>
      <c r="CP39" s="70">
        <v>0</v>
      </c>
      <c r="CQ39" s="70">
        <f t="shared" si="19"/>
        <v>0</v>
      </c>
      <c r="CR39" s="70">
        <f t="shared" si="20"/>
        <v>0</v>
      </c>
      <c r="CS39" s="70">
        <v>0</v>
      </c>
      <c r="CT39" s="70">
        <v>0</v>
      </c>
      <c r="CU39" s="70">
        <v>0</v>
      </c>
      <c r="CV39" s="70">
        <v>0</v>
      </c>
      <c r="CW39" s="70">
        <v>0</v>
      </c>
      <c r="CX39" s="70">
        <v>0</v>
      </c>
      <c r="CY39" s="70">
        <f t="shared" si="21"/>
        <v>0</v>
      </c>
      <c r="CZ39" s="70">
        <v>0</v>
      </c>
      <c r="DA39" s="70">
        <v>0</v>
      </c>
      <c r="DB39" s="70">
        <v>0</v>
      </c>
      <c r="DC39" s="70">
        <v>0</v>
      </c>
      <c r="DD39" s="70">
        <v>0</v>
      </c>
      <c r="DE39" s="70">
        <v>0</v>
      </c>
      <c r="DF39" s="70">
        <f t="shared" si="22"/>
        <v>0</v>
      </c>
      <c r="DG39" s="70">
        <f t="shared" si="23"/>
        <v>0</v>
      </c>
      <c r="DH39" s="70">
        <v>0</v>
      </c>
      <c r="DI39" s="70">
        <v>0</v>
      </c>
      <c r="DJ39" s="70">
        <v>0</v>
      </c>
      <c r="DK39" s="70">
        <v>0</v>
      </c>
      <c r="DL39" s="70">
        <v>0</v>
      </c>
      <c r="DM39" s="70">
        <v>0</v>
      </c>
      <c r="DN39" s="70">
        <f t="shared" si="24"/>
        <v>0</v>
      </c>
      <c r="DO39" s="70">
        <v>0</v>
      </c>
      <c r="DP39" s="70">
        <v>0</v>
      </c>
      <c r="DQ39" s="70">
        <v>0</v>
      </c>
      <c r="DR39" s="70">
        <v>0</v>
      </c>
      <c r="DS39" s="70">
        <v>0</v>
      </c>
      <c r="DT39" s="70">
        <v>0</v>
      </c>
      <c r="DU39" s="70">
        <f t="shared" si="25"/>
        <v>1018</v>
      </c>
      <c r="DV39" s="70">
        <v>0</v>
      </c>
      <c r="DW39" s="70">
        <v>0</v>
      </c>
      <c r="DX39" s="70">
        <v>1018</v>
      </c>
      <c r="DY39" s="70">
        <v>0</v>
      </c>
      <c r="DZ39" s="70">
        <f t="shared" si="26"/>
        <v>59</v>
      </c>
      <c r="EA39" s="70">
        <f t="shared" si="27"/>
        <v>59</v>
      </c>
      <c r="EB39" s="70">
        <v>0</v>
      </c>
      <c r="EC39" s="70">
        <v>0</v>
      </c>
      <c r="ED39" s="70">
        <v>59</v>
      </c>
      <c r="EE39" s="70">
        <v>0</v>
      </c>
      <c r="EF39" s="70">
        <v>0</v>
      </c>
      <c r="EG39" s="70">
        <v>0</v>
      </c>
      <c r="EH39" s="70">
        <f t="shared" si="28"/>
        <v>0</v>
      </c>
      <c r="EI39" s="70">
        <v>0</v>
      </c>
      <c r="EJ39" s="70">
        <v>0</v>
      </c>
      <c r="EK39" s="70">
        <v>0</v>
      </c>
      <c r="EL39" s="70">
        <v>0</v>
      </c>
      <c r="EM39" s="70">
        <v>0</v>
      </c>
      <c r="EN39" s="70">
        <v>0</v>
      </c>
    </row>
    <row r="40" spans="1:144" ht="13.5" customHeight="1" x14ac:dyDescent="0.2">
      <c r="A40" s="68" t="s">
        <v>27</v>
      </c>
      <c r="B40" s="69" t="s">
        <v>92</v>
      </c>
      <c r="C40" s="68" t="s">
        <v>93</v>
      </c>
      <c r="D40" s="70">
        <f t="shared" si="0"/>
        <v>5338</v>
      </c>
      <c r="E40" s="70">
        <f t="shared" si="1"/>
        <v>4608</v>
      </c>
      <c r="F40" s="70">
        <f t="shared" si="2"/>
        <v>4583</v>
      </c>
      <c r="G40" s="70">
        <v>0</v>
      </c>
      <c r="H40" s="70">
        <v>4583</v>
      </c>
      <c r="I40" s="70">
        <v>0</v>
      </c>
      <c r="J40" s="70">
        <v>0</v>
      </c>
      <c r="K40" s="70">
        <v>0</v>
      </c>
      <c r="L40" s="70">
        <v>0</v>
      </c>
      <c r="M40" s="70">
        <f t="shared" si="3"/>
        <v>25</v>
      </c>
      <c r="N40" s="70">
        <v>0</v>
      </c>
      <c r="O40" s="70">
        <v>25</v>
      </c>
      <c r="P40" s="70">
        <v>0</v>
      </c>
      <c r="Q40" s="70">
        <v>0</v>
      </c>
      <c r="R40" s="70">
        <v>0</v>
      </c>
      <c r="S40" s="70">
        <v>0</v>
      </c>
      <c r="T40" s="70">
        <f t="shared" si="4"/>
        <v>158</v>
      </c>
      <c r="U40" s="70">
        <f t="shared" si="5"/>
        <v>22</v>
      </c>
      <c r="V40" s="70">
        <v>0</v>
      </c>
      <c r="W40" s="70">
        <v>0</v>
      </c>
      <c r="X40" s="70">
        <v>0</v>
      </c>
      <c r="Y40" s="70">
        <v>0</v>
      </c>
      <c r="Z40" s="70">
        <v>0</v>
      </c>
      <c r="AA40" s="70">
        <v>22</v>
      </c>
      <c r="AB40" s="70">
        <f t="shared" si="6"/>
        <v>136</v>
      </c>
      <c r="AC40" s="70">
        <v>0</v>
      </c>
      <c r="AD40" s="70">
        <v>0</v>
      </c>
      <c r="AE40" s="70">
        <v>0</v>
      </c>
      <c r="AF40" s="70">
        <v>0</v>
      </c>
      <c r="AG40" s="70">
        <v>0</v>
      </c>
      <c r="AH40" s="70">
        <v>136</v>
      </c>
      <c r="AI40" s="70">
        <f t="shared" si="7"/>
        <v>0</v>
      </c>
      <c r="AJ40" s="70">
        <f t="shared" si="8"/>
        <v>0</v>
      </c>
      <c r="AK40" s="70">
        <v>0</v>
      </c>
      <c r="AL40" s="70">
        <v>0</v>
      </c>
      <c r="AM40" s="70">
        <v>0</v>
      </c>
      <c r="AN40" s="70">
        <v>0</v>
      </c>
      <c r="AO40" s="70">
        <v>0</v>
      </c>
      <c r="AP40" s="70">
        <v>0</v>
      </c>
      <c r="AQ40" s="70">
        <f t="shared" si="9"/>
        <v>0</v>
      </c>
      <c r="AR40" s="70">
        <v>0</v>
      </c>
      <c r="AS40" s="70">
        <v>0</v>
      </c>
      <c r="AT40" s="70">
        <v>0</v>
      </c>
      <c r="AU40" s="70">
        <v>0</v>
      </c>
      <c r="AV40" s="70">
        <v>0</v>
      </c>
      <c r="AW40" s="70">
        <v>0</v>
      </c>
      <c r="AX40" s="70">
        <f t="shared" si="10"/>
        <v>0</v>
      </c>
      <c r="AY40" s="70">
        <f t="shared" si="11"/>
        <v>0</v>
      </c>
      <c r="AZ40" s="70">
        <v>0</v>
      </c>
      <c r="BA40" s="70">
        <v>0</v>
      </c>
      <c r="BB40" s="70">
        <v>0</v>
      </c>
      <c r="BC40" s="70">
        <v>0</v>
      </c>
      <c r="BD40" s="70">
        <v>0</v>
      </c>
      <c r="BE40" s="70">
        <v>0</v>
      </c>
      <c r="BF40" s="70">
        <f t="shared" si="12"/>
        <v>0</v>
      </c>
      <c r="BG40" s="70">
        <v>0</v>
      </c>
      <c r="BH40" s="70">
        <v>0</v>
      </c>
      <c r="BI40" s="70">
        <v>0</v>
      </c>
      <c r="BJ40" s="70">
        <v>0</v>
      </c>
      <c r="BK40" s="70">
        <v>0</v>
      </c>
      <c r="BL40" s="70">
        <v>0</v>
      </c>
      <c r="BM40" s="70">
        <f t="shared" si="13"/>
        <v>0</v>
      </c>
      <c r="BN40" s="70">
        <f t="shared" si="14"/>
        <v>0</v>
      </c>
      <c r="BO40" s="70">
        <v>0</v>
      </c>
      <c r="BP40" s="70">
        <v>0</v>
      </c>
      <c r="BQ40" s="70">
        <v>0</v>
      </c>
      <c r="BR40" s="70">
        <v>0</v>
      </c>
      <c r="BS40" s="70">
        <v>0</v>
      </c>
      <c r="BT40" s="70">
        <v>0</v>
      </c>
      <c r="BU40" s="70">
        <f t="shared" si="15"/>
        <v>0</v>
      </c>
      <c r="BV40" s="70">
        <v>0</v>
      </c>
      <c r="BW40" s="70">
        <v>0</v>
      </c>
      <c r="BX40" s="70">
        <v>0</v>
      </c>
      <c r="BY40" s="70">
        <v>0</v>
      </c>
      <c r="BZ40" s="70">
        <v>0</v>
      </c>
      <c r="CA40" s="70">
        <v>0</v>
      </c>
      <c r="CB40" s="70">
        <f t="shared" si="16"/>
        <v>34</v>
      </c>
      <c r="CC40" s="70">
        <f t="shared" si="17"/>
        <v>0</v>
      </c>
      <c r="CD40" s="70">
        <v>0</v>
      </c>
      <c r="CE40" s="70">
        <v>0</v>
      </c>
      <c r="CF40" s="70">
        <v>0</v>
      </c>
      <c r="CG40" s="70">
        <v>0</v>
      </c>
      <c r="CH40" s="70">
        <v>0</v>
      </c>
      <c r="CI40" s="70">
        <v>0</v>
      </c>
      <c r="CJ40" s="70">
        <f t="shared" si="18"/>
        <v>34</v>
      </c>
      <c r="CK40" s="70">
        <v>0</v>
      </c>
      <c r="CL40" s="70">
        <v>0</v>
      </c>
      <c r="CM40" s="70">
        <v>0</v>
      </c>
      <c r="CN40" s="70">
        <v>0</v>
      </c>
      <c r="CO40" s="70">
        <v>0</v>
      </c>
      <c r="CP40" s="70">
        <v>34</v>
      </c>
      <c r="CQ40" s="70">
        <f t="shared" si="19"/>
        <v>532</v>
      </c>
      <c r="CR40" s="70">
        <f t="shared" si="20"/>
        <v>188</v>
      </c>
      <c r="CS40" s="70">
        <v>0</v>
      </c>
      <c r="CT40" s="70">
        <v>0</v>
      </c>
      <c r="CU40" s="70">
        <v>3</v>
      </c>
      <c r="CV40" s="70">
        <v>176</v>
      </c>
      <c r="CW40" s="70">
        <v>0</v>
      </c>
      <c r="CX40" s="70">
        <v>9</v>
      </c>
      <c r="CY40" s="70">
        <f t="shared" si="21"/>
        <v>344</v>
      </c>
      <c r="CZ40" s="70">
        <v>0</v>
      </c>
      <c r="DA40" s="70">
        <v>0</v>
      </c>
      <c r="DB40" s="70">
        <v>34</v>
      </c>
      <c r="DC40" s="70">
        <v>234</v>
      </c>
      <c r="DD40" s="70">
        <v>5</v>
      </c>
      <c r="DE40" s="70">
        <v>71</v>
      </c>
      <c r="DF40" s="70">
        <f t="shared" si="22"/>
        <v>0</v>
      </c>
      <c r="DG40" s="70">
        <f t="shared" si="23"/>
        <v>0</v>
      </c>
      <c r="DH40" s="70">
        <v>0</v>
      </c>
      <c r="DI40" s="70">
        <v>0</v>
      </c>
      <c r="DJ40" s="70">
        <v>0</v>
      </c>
      <c r="DK40" s="70">
        <v>0</v>
      </c>
      <c r="DL40" s="70">
        <v>0</v>
      </c>
      <c r="DM40" s="70">
        <v>0</v>
      </c>
      <c r="DN40" s="70">
        <f t="shared" si="24"/>
        <v>0</v>
      </c>
      <c r="DO40" s="70">
        <v>0</v>
      </c>
      <c r="DP40" s="70">
        <v>0</v>
      </c>
      <c r="DQ40" s="70">
        <v>0</v>
      </c>
      <c r="DR40" s="70">
        <v>0</v>
      </c>
      <c r="DS40" s="70">
        <v>0</v>
      </c>
      <c r="DT40" s="70">
        <v>0</v>
      </c>
      <c r="DU40" s="70">
        <f t="shared" si="25"/>
        <v>0</v>
      </c>
      <c r="DV40" s="70">
        <v>0</v>
      </c>
      <c r="DW40" s="70">
        <v>0</v>
      </c>
      <c r="DX40" s="70">
        <v>0</v>
      </c>
      <c r="DY40" s="70">
        <v>0</v>
      </c>
      <c r="DZ40" s="70">
        <f t="shared" si="26"/>
        <v>6</v>
      </c>
      <c r="EA40" s="70">
        <f t="shared" si="27"/>
        <v>6</v>
      </c>
      <c r="EB40" s="70">
        <v>0</v>
      </c>
      <c r="EC40" s="70">
        <v>0</v>
      </c>
      <c r="ED40" s="70">
        <v>6</v>
      </c>
      <c r="EE40" s="70">
        <v>0</v>
      </c>
      <c r="EF40" s="70">
        <v>0</v>
      </c>
      <c r="EG40" s="70">
        <v>0</v>
      </c>
      <c r="EH40" s="70">
        <f t="shared" si="28"/>
        <v>0</v>
      </c>
      <c r="EI40" s="70">
        <v>0</v>
      </c>
      <c r="EJ40" s="70">
        <v>0</v>
      </c>
      <c r="EK40" s="70">
        <v>0</v>
      </c>
      <c r="EL40" s="70">
        <v>0</v>
      </c>
      <c r="EM40" s="70">
        <v>0</v>
      </c>
      <c r="EN40" s="70">
        <v>0</v>
      </c>
    </row>
    <row r="41" spans="1:144" ht="13.5" customHeight="1" x14ac:dyDescent="0.2">
      <c r="A41" s="68" t="s">
        <v>27</v>
      </c>
      <c r="B41" s="69" t="s">
        <v>94</v>
      </c>
      <c r="C41" s="68" t="s">
        <v>95</v>
      </c>
      <c r="D41" s="70">
        <f t="shared" si="0"/>
        <v>1894</v>
      </c>
      <c r="E41" s="70">
        <f t="shared" si="1"/>
        <v>1719</v>
      </c>
      <c r="F41" s="70">
        <f t="shared" si="2"/>
        <v>1704</v>
      </c>
      <c r="G41" s="70">
        <v>0</v>
      </c>
      <c r="H41" s="70">
        <v>1704</v>
      </c>
      <c r="I41" s="70">
        <v>0</v>
      </c>
      <c r="J41" s="70">
        <v>0</v>
      </c>
      <c r="K41" s="70">
        <v>0</v>
      </c>
      <c r="L41" s="70">
        <v>0</v>
      </c>
      <c r="M41" s="70">
        <f t="shared" si="3"/>
        <v>15</v>
      </c>
      <c r="N41" s="70">
        <v>0</v>
      </c>
      <c r="O41" s="70">
        <v>15</v>
      </c>
      <c r="P41" s="70">
        <v>0</v>
      </c>
      <c r="Q41" s="70">
        <v>0</v>
      </c>
      <c r="R41" s="70">
        <v>0</v>
      </c>
      <c r="S41" s="70">
        <v>0</v>
      </c>
      <c r="T41" s="70">
        <f t="shared" si="4"/>
        <v>0</v>
      </c>
      <c r="U41" s="70">
        <f t="shared" si="5"/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0</v>
      </c>
      <c r="AB41" s="70">
        <f t="shared" si="6"/>
        <v>0</v>
      </c>
      <c r="AC41" s="70">
        <v>0</v>
      </c>
      <c r="AD41" s="70">
        <v>0</v>
      </c>
      <c r="AE41" s="70">
        <v>0</v>
      </c>
      <c r="AF41" s="70">
        <v>0</v>
      </c>
      <c r="AG41" s="70">
        <v>0</v>
      </c>
      <c r="AH41" s="70">
        <v>0</v>
      </c>
      <c r="AI41" s="70">
        <f t="shared" si="7"/>
        <v>0</v>
      </c>
      <c r="AJ41" s="70">
        <f t="shared" si="8"/>
        <v>0</v>
      </c>
      <c r="AK41" s="70">
        <v>0</v>
      </c>
      <c r="AL41" s="70">
        <v>0</v>
      </c>
      <c r="AM41" s="70">
        <v>0</v>
      </c>
      <c r="AN41" s="70">
        <v>0</v>
      </c>
      <c r="AO41" s="70">
        <v>0</v>
      </c>
      <c r="AP41" s="70">
        <v>0</v>
      </c>
      <c r="AQ41" s="70">
        <f t="shared" si="9"/>
        <v>0</v>
      </c>
      <c r="AR41" s="70">
        <v>0</v>
      </c>
      <c r="AS41" s="70">
        <v>0</v>
      </c>
      <c r="AT41" s="70">
        <v>0</v>
      </c>
      <c r="AU41" s="70">
        <v>0</v>
      </c>
      <c r="AV41" s="70">
        <v>0</v>
      </c>
      <c r="AW41" s="70">
        <v>0</v>
      </c>
      <c r="AX41" s="70">
        <f t="shared" si="10"/>
        <v>0</v>
      </c>
      <c r="AY41" s="70">
        <f t="shared" si="11"/>
        <v>0</v>
      </c>
      <c r="AZ41" s="70">
        <v>0</v>
      </c>
      <c r="BA41" s="70">
        <v>0</v>
      </c>
      <c r="BB41" s="70">
        <v>0</v>
      </c>
      <c r="BC41" s="70">
        <v>0</v>
      </c>
      <c r="BD41" s="70">
        <v>0</v>
      </c>
      <c r="BE41" s="70">
        <v>0</v>
      </c>
      <c r="BF41" s="70">
        <f t="shared" si="12"/>
        <v>0</v>
      </c>
      <c r="BG41" s="70">
        <v>0</v>
      </c>
      <c r="BH41" s="70">
        <v>0</v>
      </c>
      <c r="BI41" s="70">
        <v>0</v>
      </c>
      <c r="BJ41" s="70">
        <v>0</v>
      </c>
      <c r="BK41" s="70">
        <v>0</v>
      </c>
      <c r="BL41" s="70">
        <v>0</v>
      </c>
      <c r="BM41" s="70">
        <f t="shared" si="13"/>
        <v>0</v>
      </c>
      <c r="BN41" s="70">
        <f t="shared" si="14"/>
        <v>0</v>
      </c>
      <c r="BO41" s="70">
        <v>0</v>
      </c>
      <c r="BP41" s="70">
        <v>0</v>
      </c>
      <c r="BQ41" s="70">
        <v>0</v>
      </c>
      <c r="BR41" s="70">
        <v>0</v>
      </c>
      <c r="BS41" s="70">
        <v>0</v>
      </c>
      <c r="BT41" s="70">
        <v>0</v>
      </c>
      <c r="BU41" s="70">
        <f t="shared" si="15"/>
        <v>0</v>
      </c>
      <c r="BV41" s="70">
        <v>0</v>
      </c>
      <c r="BW41" s="70">
        <v>0</v>
      </c>
      <c r="BX41" s="70">
        <v>0</v>
      </c>
      <c r="BY41" s="70">
        <v>0</v>
      </c>
      <c r="BZ41" s="70">
        <v>0</v>
      </c>
      <c r="CA41" s="70">
        <v>0</v>
      </c>
      <c r="CB41" s="70">
        <f t="shared" si="16"/>
        <v>1</v>
      </c>
      <c r="CC41" s="70">
        <f t="shared" si="17"/>
        <v>1</v>
      </c>
      <c r="CD41" s="70">
        <v>0</v>
      </c>
      <c r="CE41" s="70">
        <v>0</v>
      </c>
      <c r="CF41" s="70">
        <v>0</v>
      </c>
      <c r="CG41" s="70">
        <v>1</v>
      </c>
      <c r="CH41" s="70">
        <v>0</v>
      </c>
      <c r="CI41" s="70">
        <v>0</v>
      </c>
      <c r="CJ41" s="70">
        <f t="shared" si="18"/>
        <v>0</v>
      </c>
      <c r="CK41" s="70">
        <v>0</v>
      </c>
      <c r="CL41" s="70">
        <v>0</v>
      </c>
      <c r="CM41" s="70">
        <v>0</v>
      </c>
      <c r="CN41" s="70">
        <v>0</v>
      </c>
      <c r="CO41" s="70">
        <v>0</v>
      </c>
      <c r="CP41" s="70">
        <v>0</v>
      </c>
      <c r="CQ41" s="70">
        <f t="shared" si="19"/>
        <v>157</v>
      </c>
      <c r="CR41" s="70">
        <f t="shared" si="20"/>
        <v>156</v>
      </c>
      <c r="CS41" s="70">
        <v>0</v>
      </c>
      <c r="CT41" s="70">
        <v>0</v>
      </c>
      <c r="CU41" s="70">
        <v>54</v>
      </c>
      <c r="CV41" s="70">
        <v>26</v>
      </c>
      <c r="CW41" s="70">
        <v>4</v>
      </c>
      <c r="CX41" s="70">
        <v>72</v>
      </c>
      <c r="CY41" s="70">
        <f t="shared" si="21"/>
        <v>1</v>
      </c>
      <c r="CZ41" s="70">
        <v>0</v>
      </c>
      <c r="DA41" s="70">
        <v>0</v>
      </c>
      <c r="DB41" s="70">
        <v>0</v>
      </c>
      <c r="DC41" s="70">
        <v>0</v>
      </c>
      <c r="DD41" s="70">
        <v>0</v>
      </c>
      <c r="DE41" s="70">
        <v>1</v>
      </c>
      <c r="DF41" s="70">
        <f t="shared" si="22"/>
        <v>0</v>
      </c>
      <c r="DG41" s="70">
        <f t="shared" si="23"/>
        <v>0</v>
      </c>
      <c r="DH41" s="70">
        <v>0</v>
      </c>
      <c r="DI41" s="70">
        <v>0</v>
      </c>
      <c r="DJ41" s="70">
        <v>0</v>
      </c>
      <c r="DK41" s="70">
        <v>0</v>
      </c>
      <c r="DL41" s="70">
        <v>0</v>
      </c>
      <c r="DM41" s="70">
        <v>0</v>
      </c>
      <c r="DN41" s="70">
        <f t="shared" si="24"/>
        <v>0</v>
      </c>
      <c r="DO41" s="70">
        <v>0</v>
      </c>
      <c r="DP41" s="70">
        <v>0</v>
      </c>
      <c r="DQ41" s="70">
        <v>0</v>
      </c>
      <c r="DR41" s="70">
        <v>0</v>
      </c>
      <c r="DS41" s="70">
        <v>0</v>
      </c>
      <c r="DT41" s="70">
        <v>0</v>
      </c>
      <c r="DU41" s="70">
        <f t="shared" si="25"/>
        <v>1</v>
      </c>
      <c r="DV41" s="70">
        <v>1</v>
      </c>
      <c r="DW41" s="70">
        <v>0</v>
      </c>
      <c r="DX41" s="70">
        <v>0</v>
      </c>
      <c r="DY41" s="70">
        <v>0</v>
      </c>
      <c r="DZ41" s="70">
        <f t="shared" si="26"/>
        <v>16</v>
      </c>
      <c r="EA41" s="70">
        <f t="shared" si="27"/>
        <v>15</v>
      </c>
      <c r="EB41" s="70">
        <v>0</v>
      </c>
      <c r="EC41" s="70">
        <v>0</v>
      </c>
      <c r="ED41" s="70">
        <v>15</v>
      </c>
      <c r="EE41" s="70">
        <v>0</v>
      </c>
      <c r="EF41" s="70">
        <v>0</v>
      </c>
      <c r="EG41" s="70">
        <v>0</v>
      </c>
      <c r="EH41" s="70">
        <f t="shared" si="28"/>
        <v>1</v>
      </c>
      <c r="EI41" s="70">
        <v>0</v>
      </c>
      <c r="EJ41" s="70">
        <v>0</v>
      </c>
      <c r="EK41" s="70">
        <v>1</v>
      </c>
      <c r="EL41" s="70">
        <v>0</v>
      </c>
      <c r="EM41" s="70">
        <v>0</v>
      </c>
      <c r="EN41" s="70">
        <v>0</v>
      </c>
    </row>
    <row r="42" spans="1:144" ht="13.5" customHeight="1" x14ac:dyDescent="0.2">
      <c r="A42" s="68" t="s">
        <v>27</v>
      </c>
      <c r="B42" s="69" t="s">
        <v>96</v>
      </c>
      <c r="C42" s="68" t="s">
        <v>97</v>
      </c>
      <c r="D42" s="70">
        <f t="shared" si="0"/>
        <v>1477</v>
      </c>
      <c r="E42" s="70">
        <f t="shared" si="1"/>
        <v>1369</v>
      </c>
      <c r="F42" s="70">
        <f t="shared" si="2"/>
        <v>1366</v>
      </c>
      <c r="G42" s="70">
        <v>0</v>
      </c>
      <c r="H42" s="70">
        <v>1366</v>
      </c>
      <c r="I42" s="70">
        <v>0</v>
      </c>
      <c r="J42" s="70">
        <v>0</v>
      </c>
      <c r="K42" s="70">
        <v>0</v>
      </c>
      <c r="L42" s="70">
        <v>0</v>
      </c>
      <c r="M42" s="70">
        <f t="shared" si="3"/>
        <v>3</v>
      </c>
      <c r="N42" s="70">
        <v>0</v>
      </c>
      <c r="O42" s="70">
        <v>3</v>
      </c>
      <c r="P42" s="70">
        <v>0</v>
      </c>
      <c r="Q42" s="70">
        <v>0</v>
      </c>
      <c r="R42" s="70">
        <v>0</v>
      </c>
      <c r="S42" s="70">
        <v>0</v>
      </c>
      <c r="T42" s="70">
        <f t="shared" si="4"/>
        <v>0</v>
      </c>
      <c r="U42" s="70">
        <f t="shared" si="5"/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>
        <f t="shared" si="6"/>
        <v>0</v>
      </c>
      <c r="AC42" s="70">
        <v>0</v>
      </c>
      <c r="AD42" s="70">
        <v>0</v>
      </c>
      <c r="AE42" s="70">
        <v>0</v>
      </c>
      <c r="AF42" s="70">
        <v>0</v>
      </c>
      <c r="AG42" s="70">
        <v>0</v>
      </c>
      <c r="AH42" s="70">
        <v>0</v>
      </c>
      <c r="AI42" s="70">
        <f t="shared" si="7"/>
        <v>0</v>
      </c>
      <c r="AJ42" s="70">
        <f t="shared" si="8"/>
        <v>0</v>
      </c>
      <c r="AK42" s="70">
        <v>0</v>
      </c>
      <c r="AL42" s="70">
        <v>0</v>
      </c>
      <c r="AM42" s="70">
        <v>0</v>
      </c>
      <c r="AN42" s="70">
        <v>0</v>
      </c>
      <c r="AO42" s="70">
        <v>0</v>
      </c>
      <c r="AP42" s="70">
        <v>0</v>
      </c>
      <c r="AQ42" s="70">
        <f t="shared" si="9"/>
        <v>0</v>
      </c>
      <c r="AR42" s="70">
        <v>0</v>
      </c>
      <c r="AS42" s="70">
        <v>0</v>
      </c>
      <c r="AT42" s="70">
        <v>0</v>
      </c>
      <c r="AU42" s="70">
        <v>0</v>
      </c>
      <c r="AV42" s="70">
        <v>0</v>
      </c>
      <c r="AW42" s="70">
        <v>0</v>
      </c>
      <c r="AX42" s="70">
        <f t="shared" si="10"/>
        <v>0</v>
      </c>
      <c r="AY42" s="70">
        <f t="shared" si="11"/>
        <v>0</v>
      </c>
      <c r="AZ42" s="70">
        <v>0</v>
      </c>
      <c r="BA42" s="70">
        <v>0</v>
      </c>
      <c r="BB42" s="70">
        <v>0</v>
      </c>
      <c r="BC42" s="70">
        <v>0</v>
      </c>
      <c r="BD42" s="70">
        <v>0</v>
      </c>
      <c r="BE42" s="70">
        <v>0</v>
      </c>
      <c r="BF42" s="70">
        <f t="shared" si="12"/>
        <v>0</v>
      </c>
      <c r="BG42" s="70">
        <v>0</v>
      </c>
      <c r="BH42" s="70">
        <v>0</v>
      </c>
      <c r="BI42" s="70">
        <v>0</v>
      </c>
      <c r="BJ42" s="70">
        <v>0</v>
      </c>
      <c r="BK42" s="70">
        <v>0</v>
      </c>
      <c r="BL42" s="70">
        <v>0</v>
      </c>
      <c r="BM42" s="70">
        <f t="shared" si="13"/>
        <v>0</v>
      </c>
      <c r="BN42" s="70">
        <f t="shared" si="14"/>
        <v>0</v>
      </c>
      <c r="BO42" s="70">
        <v>0</v>
      </c>
      <c r="BP42" s="70">
        <v>0</v>
      </c>
      <c r="BQ42" s="70">
        <v>0</v>
      </c>
      <c r="BR42" s="70">
        <v>0</v>
      </c>
      <c r="BS42" s="70">
        <v>0</v>
      </c>
      <c r="BT42" s="70">
        <v>0</v>
      </c>
      <c r="BU42" s="70">
        <f t="shared" si="15"/>
        <v>0</v>
      </c>
      <c r="BV42" s="70">
        <v>0</v>
      </c>
      <c r="BW42" s="70">
        <v>0</v>
      </c>
      <c r="BX42" s="70">
        <v>0</v>
      </c>
      <c r="BY42" s="70">
        <v>0</v>
      </c>
      <c r="BZ42" s="70">
        <v>0</v>
      </c>
      <c r="CA42" s="70">
        <v>0</v>
      </c>
      <c r="CB42" s="70">
        <f t="shared" si="16"/>
        <v>0</v>
      </c>
      <c r="CC42" s="70">
        <f t="shared" si="17"/>
        <v>0</v>
      </c>
      <c r="CD42" s="70">
        <v>0</v>
      </c>
      <c r="CE42" s="70">
        <v>0</v>
      </c>
      <c r="CF42" s="70">
        <v>0</v>
      </c>
      <c r="CG42" s="70">
        <v>0</v>
      </c>
      <c r="CH42" s="70">
        <v>0</v>
      </c>
      <c r="CI42" s="70">
        <v>0</v>
      </c>
      <c r="CJ42" s="70">
        <f t="shared" si="18"/>
        <v>0</v>
      </c>
      <c r="CK42" s="70">
        <v>0</v>
      </c>
      <c r="CL42" s="70">
        <v>0</v>
      </c>
      <c r="CM42" s="70">
        <v>0</v>
      </c>
      <c r="CN42" s="70">
        <v>0</v>
      </c>
      <c r="CO42" s="70">
        <v>0</v>
      </c>
      <c r="CP42" s="70">
        <v>0</v>
      </c>
      <c r="CQ42" s="70">
        <f t="shared" si="19"/>
        <v>99</v>
      </c>
      <c r="CR42" s="70">
        <f t="shared" si="20"/>
        <v>99</v>
      </c>
      <c r="CS42" s="70">
        <v>0</v>
      </c>
      <c r="CT42" s="70">
        <v>0</v>
      </c>
      <c r="CU42" s="70">
        <v>27</v>
      </c>
      <c r="CV42" s="70">
        <v>28</v>
      </c>
      <c r="CW42" s="70">
        <v>2</v>
      </c>
      <c r="CX42" s="70">
        <v>42</v>
      </c>
      <c r="CY42" s="70">
        <f t="shared" si="21"/>
        <v>0</v>
      </c>
      <c r="CZ42" s="70">
        <v>0</v>
      </c>
      <c r="DA42" s="70">
        <v>0</v>
      </c>
      <c r="DB42" s="70">
        <v>0</v>
      </c>
      <c r="DC42" s="70">
        <v>0</v>
      </c>
      <c r="DD42" s="70">
        <v>0</v>
      </c>
      <c r="DE42" s="70">
        <v>0</v>
      </c>
      <c r="DF42" s="70">
        <f t="shared" si="22"/>
        <v>0</v>
      </c>
      <c r="DG42" s="70">
        <f t="shared" si="23"/>
        <v>0</v>
      </c>
      <c r="DH42" s="70">
        <v>0</v>
      </c>
      <c r="DI42" s="70">
        <v>0</v>
      </c>
      <c r="DJ42" s="70">
        <v>0</v>
      </c>
      <c r="DK42" s="70">
        <v>0</v>
      </c>
      <c r="DL42" s="70">
        <v>0</v>
      </c>
      <c r="DM42" s="70">
        <v>0</v>
      </c>
      <c r="DN42" s="70">
        <f t="shared" si="24"/>
        <v>0</v>
      </c>
      <c r="DO42" s="70">
        <v>0</v>
      </c>
      <c r="DP42" s="70">
        <v>0</v>
      </c>
      <c r="DQ42" s="70">
        <v>0</v>
      </c>
      <c r="DR42" s="70">
        <v>0</v>
      </c>
      <c r="DS42" s="70">
        <v>0</v>
      </c>
      <c r="DT42" s="70">
        <v>0</v>
      </c>
      <c r="DU42" s="70">
        <f t="shared" si="25"/>
        <v>0</v>
      </c>
      <c r="DV42" s="70">
        <v>0</v>
      </c>
      <c r="DW42" s="70">
        <v>0</v>
      </c>
      <c r="DX42" s="70">
        <v>0</v>
      </c>
      <c r="DY42" s="70">
        <v>0</v>
      </c>
      <c r="DZ42" s="70">
        <f t="shared" si="26"/>
        <v>9</v>
      </c>
      <c r="EA42" s="70">
        <f t="shared" si="27"/>
        <v>9</v>
      </c>
      <c r="EB42" s="70">
        <v>0</v>
      </c>
      <c r="EC42" s="70">
        <v>0</v>
      </c>
      <c r="ED42" s="70">
        <v>9</v>
      </c>
      <c r="EE42" s="70">
        <v>0</v>
      </c>
      <c r="EF42" s="70">
        <v>0</v>
      </c>
      <c r="EG42" s="70">
        <v>0</v>
      </c>
      <c r="EH42" s="70">
        <f t="shared" si="28"/>
        <v>0</v>
      </c>
      <c r="EI42" s="70">
        <v>0</v>
      </c>
      <c r="EJ42" s="70">
        <v>0</v>
      </c>
      <c r="EK42" s="70">
        <v>0</v>
      </c>
      <c r="EL42" s="70">
        <v>0</v>
      </c>
      <c r="EM42" s="70">
        <v>0</v>
      </c>
      <c r="EN42" s="70">
        <v>0</v>
      </c>
    </row>
    <row r="43" spans="1:144" ht="13.5" customHeight="1" x14ac:dyDescent="0.2">
      <c r="A43" s="68" t="s">
        <v>27</v>
      </c>
      <c r="B43" s="69" t="s">
        <v>98</v>
      </c>
      <c r="C43" s="68" t="s">
        <v>99</v>
      </c>
      <c r="D43" s="70">
        <f t="shared" si="0"/>
        <v>1936</v>
      </c>
      <c r="E43" s="70">
        <f t="shared" si="1"/>
        <v>1681</v>
      </c>
      <c r="F43" s="70">
        <f t="shared" si="2"/>
        <v>1677</v>
      </c>
      <c r="G43" s="70">
        <v>0</v>
      </c>
      <c r="H43" s="70">
        <v>1677</v>
      </c>
      <c r="I43" s="70">
        <v>0</v>
      </c>
      <c r="J43" s="70">
        <v>0</v>
      </c>
      <c r="K43" s="70">
        <v>0</v>
      </c>
      <c r="L43" s="70">
        <v>0</v>
      </c>
      <c r="M43" s="70">
        <f t="shared" si="3"/>
        <v>4</v>
      </c>
      <c r="N43" s="70">
        <v>0</v>
      </c>
      <c r="O43" s="70">
        <v>4</v>
      </c>
      <c r="P43" s="70">
        <v>0</v>
      </c>
      <c r="Q43" s="70">
        <v>0</v>
      </c>
      <c r="R43" s="70">
        <v>0</v>
      </c>
      <c r="S43" s="70">
        <v>0</v>
      </c>
      <c r="T43" s="70">
        <f t="shared" si="4"/>
        <v>0</v>
      </c>
      <c r="U43" s="70">
        <f t="shared" si="5"/>
        <v>0</v>
      </c>
      <c r="V43" s="70">
        <v>0</v>
      </c>
      <c r="W43" s="70">
        <v>0</v>
      </c>
      <c r="X43" s="70">
        <v>0</v>
      </c>
      <c r="Y43" s="70">
        <v>0</v>
      </c>
      <c r="Z43" s="70">
        <v>0</v>
      </c>
      <c r="AA43" s="70">
        <v>0</v>
      </c>
      <c r="AB43" s="70">
        <f t="shared" si="6"/>
        <v>0</v>
      </c>
      <c r="AC43" s="70">
        <v>0</v>
      </c>
      <c r="AD43" s="70">
        <v>0</v>
      </c>
      <c r="AE43" s="70">
        <v>0</v>
      </c>
      <c r="AF43" s="70">
        <v>0</v>
      </c>
      <c r="AG43" s="70">
        <v>0</v>
      </c>
      <c r="AH43" s="70">
        <v>0</v>
      </c>
      <c r="AI43" s="70">
        <f t="shared" si="7"/>
        <v>0</v>
      </c>
      <c r="AJ43" s="70">
        <f t="shared" si="8"/>
        <v>0</v>
      </c>
      <c r="AK43" s="70">
        <v>0</v>
      </c>
      <c r="AL43" s="70">
        <v>0</v>
      </c>
      <c r="AM43" s="70">
        <v>0</v>
      </c>
      <c r="AN43" s="70">
        <v>0</v>
      </c>
      <c r="AO43" s="70">
        <v>0</v>
      </c>
      <c r="AP43" s="70">
        <v>0</v>
      </c>
      <c r="AQ43" s="70">
        <f t="shared" si="9"/>
        <v>0</v>
      </c>
      <c r="AR43" s="70">
        <v>0</v>
      </c>
      <c r="AS43" s="70">
        <v>0</v>
      </c>
      <c r="AT43" s="70">
        <v>0</v>
      </c>
      <c r="AU43" s="70">
        <v>0</v>
      </c>
      <c r="AV43" s="70">
        <v>0</v>
      </c>
      <c r="AW43" s="70">
        <v>0</v>
      </c>
      <c r="AX43" s="70">
        <f t="shared" si="10"/>
        <v>0</v>
      </c>
      <c r="AY43" s="70">
        <f t="shared" si="11"/>
        <v>0</v>
      </c>
      <c r="AZ43" s="70">
        <v>0</v>
      </c>
      <c r="BA43" s="70">
        <v>0</v>
      </c>
      <c r="BB43" s="70">
        <v>0</v>
      </c>
      <c r="BC43" s="70">
        <v>0</v>
      </c>
      <c r="BD43" s="70">
        <v>0</v>
      </c>
      <c r="BE43" s="70">
        <v>0</v>
      </c>
      <c r="BF43" s="70">
        <f t="shared" si="12"/>
        <v>0</v>
      </c>
      <c r="BG43" s="70">
        <v>0</v>
      </c>
      <c r="BH43" s="70">
        <v>0</v>
      </c>
      <c r="BI43" s="70">
        <v>0</v>
      </c>
      <c r="BJ43" s="70">
        <v>0</v>
      </c>
      <c r="BK43" s="70">
        <v>0</v>
      </c>
      <c r="BL43" s="70">
        <v>0</v>
      </c>
      <c r="BM43" s="70">
        <f t="shared" si="13"/>
        <v>0</v>
      </c>
      <c r="BN43" s="70">
        <f t="shared" si="14"/>
        <v>0</v>
      </c>
      <c r="BO43" s="70">
        <v>0</v>
      </c>
      <c r="BP43" s="70">
        <v>0</v>
      </c>
      <c r="BQ43" s="70">
        <v>0</v>
      </c>
      <c r="BR43" s="70">
        <v>0</v>
      </c>
      <c r="BS43" s="70">
        <v>0</v>
      </c>
      <c r="BT43" s="70">
        <v>0</v>
      </c>
      <c r="BU43" s="70">
        <f t="shared" si="15"/>
        <v>0</v>
      </c>
      <c r="BV43" s="70">
        <v>0</v>
      </c>
      <c r="BW43" s="70">
        <v>0</v>
      </c>
      <c r="BX43" s="70">
        <v>0</v>
      </c>
      <c r="BY43" s="70">
        <v>0</v>
      </c>
      <c r="BZ43" s="70">
        <v>0</v>
      </c>
      <c r="CA43" s="70">
        <v>0</v>
      </c>
      <c r="CB43" s="70">
        <f t="shared" si="16"/>
        <v>1</v>
      </c>
      <c r="CC43" s="70">
        <f t="shared" si="17"/>
        <v>1</v>
      </c>
      <c r="CD43" s="70">
        <v>0</v>
      </c>
      <c r="CE43" s="70">
        <v>0</v>
      </c>
      <c r="CF43" s="70">
        <v>0</v>
      </c>
      <c r="CG43" s="70">
        <v>1</v>
      </c>
      <c r="CH43" s="70">
        <v>0</v>
      </c>
      <c r="CI43" s="70">
        <v>0</v>
      </c>
      <c r="CJ43" s="70">
        <f t="shared" si="18"/>
        <v>0</v>
      </c>
      <c r="CK43" s="70">
        <v>0</v>
      </c>
      <c r="CL43" s="70">
        <v>0</v>
      </c>
      <c r="CM43" s="70">
        <v>0</v>
      </c>
      <c r="CN43" s="70">
        <v>0</v>
      </c>
      <c r="CO43" s="70">
        <v>0</v>
      </c>
      <c r="CP43" s="70">
        <v>0</v>
      </c>
      <c r="CQ43" s="70">
        <f t="shared" si="19"/>
        <v>241</v>
      </c>
      <c r="CR43" s="70">
        <f t="shared" si="20"/>
        <v>241</v>
      </c>
      <c r="CS43" s="70">
        <v>0</v>
      </c>
      <c r="CT43" s="70">
        <v>0</v>
      </c>
      <c r="CU43" s="70">
        <v>62</v>
      </c>
      <c r="CV43" s="70">
        <v>105</v>
      </c>
      <c r="CW43" s="70">
        <v>4</v>
      </c>
      <c r="CX43" s="70">
        <v>70</v>
      </c>
      <c r="CY43" s="70">
        <f t="shared" si="21"/>
        <v>0</v>
      </c>
      <c r="CZ43" s="70">
        <v>0</v>
      </c>
      <c r="DA43" s="70">
        <v>0</v>
      </c>
      <c r="DB43" s="70">
        <v>0</v>
      </c>
      <c r="DC43" s="70">
        <v>0</v>
      </c>
      <c r="DD43" s="70">
        <v>0</v>
      </c>
      <c r="DE43" s="70">
        <v>0</v>
      </c>
      <c r="DF43" s="70">
        <f t="shared" si="22"/>
        <v>0</v>
      </c>
      <c r="DG43" s="70">
        <f t="shared" si="23"/>
        <v>0</v>
      </c>
      <c r="DH43" s="70">
        <v>0</v>
      </c>
      <c r="DI43" s="70">
        <v>0</v>
      </c>
      <c r="DJ43" s="70">
        <v>0</v>
      </c>
      <c r="DK43" s="70">
        <v>0</v>
      </c>
      <c r="DL43" s="70">
        <v>0</v>
      </c>
      <c r="DM43" s="70">
        <v>0</v>
      </c>
      <c r="DN43" s="70">
        <f t="shared" si="24"/>
        <v>0</v>
      </c>
      <c r="DO43" s="70">
        <v>0</v>
      </c>
      <c r="DP43" s="70">
        <v>0</v>
      </c>
      <c r="DQ43" s="70">
        <v>0</v>
      </c>
      <c r="DR43" s="70">
        <v>0</v>
      </c>
      <c r="DS43" s="70">
        <v>0</v>
      </c>
      <c r="DT43" s="70">
        <v>0</v>
      </c>
      <c r="DU43" s="70">
        <f t="shared" si="25"/>
        <v>0</v>
      </c>
      <c r="DV43" s="70">
        <v>0</v>
      </c>
      <c r="DW43" s="70">
        <v>0</v>
      </c>
      <c r="DX43" s="70">
        <v>0</v>
      </c>
      <c r="DY43" s="70">
        <v>0</v>
      </c>
      <c r="DZ43" s="70">
        <f t="shared" si="26"/>
        <v>13</v>
      </c>
      <c r="EA43" s="70">
        <f t="shared" si="27"/>
        <v>11</v>
      </c>
      <c r="EB43" s="70">
        <v>0</v>
      </c>
      <c r="EC43" s="70">
        <v>0</v>
      </c>
      <c r="ED43" s="70">
        <v>11</v>
      </c>
      <c r="EE43" s="70">
        <v>0</v>
      </c>
      <c r="EF43" s="70">
        <v>0</v>
      </c>
      <c r="EG43" s="70">
        <v>0</v>
      </c>
      <c r="EH43" s="70">
        <f t="shared" si="28"/>
        <v>2</v>
      </c>
      <c r="EI43" s="70">
        <v>0</v>
      </c>
      <c r="EJ43" s="70">
        <v>0</v>
      </c>
      <c r="EK43" s="70">
        <v>2</v>
      </c>
      <c r="EL43" s="70">
        <v>0</v>
      </c>
      <c r="EM43" s="70">
        <v>0</v>
      </c>
      <c r="EN43" s="70">
        <v>0</v>
      </c>
    </row>
    <row r="44" spans="1:144" ht="13.5" customHeight="1" x14ac:dyDescent="0.2">
      <c r="A44" s="68" t="s">
        <v>27</v>
      </c>
      <c r="B44" s="69" t="s">
        <v>100</v>
      </c>
      <c r="C44" s="68" t="s">
        <v>101</v>
      </c>
      <c r="D44" s="70">
        <f t="shared" si="0"/>
        <v>624</v>
      </c>
      <c r="E44" s="70">
        <f t="shared" si="1"/>
        <v>525</v>
      </c>
      <c r="F44" s="70">
        <f t="shared" si="2"/>
        <v>525</v>
      </c>
      <c r="G44" s="70">
        <v>0</v>
      </c>
      <c r="H44" s="70">
        <v>525</v>
      </c>
      <c r="I44" s="70">
        <v>0</v>
      </c>
      <c r="J44" s="70">
        <v>0</v>
      </c>
      <c r="K44" s="70">
        <v>0</v>
      </c>
      <c r="L44" s="70">
        <v>0</v>
      </c>
      <c r="M44" s="70">
        <f t="shared" si="3"/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f t="shared" si="4"/>
        <v>0</v>
      </c>
      <c r="U44" s="70">
        <f t="shared" si="5"/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>
        <f t="shared" si="6"/>
        <v>0</v>
      </c>
      <c r="AC44" s="70">
        <v>0</v>
      </c>
      <c r="AD44" s="70">
        <v>0</v>
      </c>
      <c r="AE44" s="70">
        <v>0</v>
      </c>
      <c r="AF44" s="70">
        <v>0</v>
      </c>
      <c r="AG44" s="70">
        <v>0</v>
      </c>
      <c r="AH44" s="70">
        <v>0</v>
      </c>
      <c r="AI44" s="70">
        <f t="shared" si="7"/>
        <v>0</v>
      </c>
      <c r="AJ44" s="70">
        <f t="shared" si="8"/>
        <v>0</v>
      </c>
      <c r="AK44" s="70">
        <v>0</v>
      </c>
      <c r="AL44" s="70">
        <v>0</v>
      </c>
      <c r="AM44" s="70">
        <v>0</v>
      </c>
      <c r="AN44" s="70">
        <v>0</v>
      </c>
      <c r="AO44" s="70">
        <v>0</v>
      </c>
      <c r="AP44" s="70">
        <v>0</v>
      </c>
      <c r="AQ44" s="70">
        <f t="shared" si="9"/>
        <v>0</v>
      </c>
      <c r="AR44" s="70">
        <v>0</v>
      </c>
      <c r="AS44" s="70">
        <v>0</v>
      </c>
      <c r="AT44" s="70">
        <v>0</v>
      </c>
      <c r="AU44" s="70">
        <v>0</v>
      </c>
      <c r="AV44" s="70">
        <v>0</v>
      </c>
      <c r="AW44" s="70">
        <v>0</v>
      </c>
      <c r="AX44" s="70">
        <f t="shared" si="10"/>
        <v>0</v>
      </c>
      <c r="AY44" s="70">
        <f t="shared" si="11"/>
        <v>0</v>
      </c>
      <c r="AZ44" s="70">
        <v>0</v>
      </c>
      <c r="BA44" s="70">
        <v>0</v>
      </c>
      <c r="BB44" s="70">
        <v>0</v>
      </c>
      <c r="BC44" s="70">
        <v>0</v>
      </c>
      <c r="BD44" s="70">
        <v>0</v>
      </c>
      <c r="BE44" s="70">
        <v>0</v>
      </c>
      <c r="BF44" s="70">
        <f t="shared" si="12"/>
        <v>0</v>
      </c>
      <c r="BG44" s="70">
        <v>0</v>
      </c>
      <c r="BH44" s="70">
        <v>0</v>
      </c>
      <c r="BI44" s="70">
        <v>0</v>
      </c>
      <c r="BJ44" s="70">
        <v>0</v>
      </c>
      <c r="BK44" s="70">
        <v>0</v>
      </c>
      <c r="BL44" s="70">
        <v>0</v>
      </c>
      <c r="BM44" s="70">
        <f t="shared" si="13"/>
        <v>0</v>
      </c>
      <c r="BN44" s="70">
        <f t="shared" si="14"/>
        <v>0</v>
      </c>
      <c r="BO44" s="70">
        <v>0</v>
      </c>
      <c r="BP44" s="70">
        <v>0</v>
      </c>
      <c r="BQ44" s="70">
        <v>0</v>
      </c>
      <c r="BR44" s="70">
        <v>0</v>
      </c>
      <c r="BS44" s="70">
        <v>0</v>
      </c>
      <c r="BT44" s="70">
        <v>0</v>
      </c>
      <c r="BU44" s="70">
        <f t="shared" si="15"/>
        <v>0</v>
      </c>
      <c r="BV44" s="70">
        <v>0</v>
      </c>
      <c r="BW44" s="70">
        <v>0</v>
      </c>
      <c r="BX44" s="70">
        <v>0</v>
      </c>
      <c r="BY44" s="70">
        <v>0</v>
      </c>
      <c r="BZ44" s="70">
        <v>0</v>
      </c>
      <c r="CA44" s="70">
        <v>0</v>
      </c>
      <c r="CB44" s="70">
        <f t="shared" si="16"/>
        <v>0</v>
      </c>
      <c r="CC44" s="70">
        <f t="shared" si="17"/>
        <v>0</v>
      </c>
      <c r="CD44" s="70">
        <v>0</v>
      </c>
      <c r="CE44" s="70">
        <v>0</v>
      </c>
      <c r="CF44" s="70">
        <v>0</v>
      </c>
      <c r="CG44" s="70">
        <v>0</v>
      </c>
      <c r="CH44" s="70">
        <v>0</v>
      </c>
      <c r="CI44" s="70">
        <v>0</v>
      </c>
      <c r="CJ44" s="70">
        <f t="shared" si="18"/>
        <v>0</v>
      </c>
      <c r="CK44" s="70">
        <v>0</v>
      </c>
      <c r="CL44" s="70">
        <v>0</v>
      </c>
      <c r="CM44" s="70">
        <v>0</v>
      </c>
      <c r="CN44" s="70">
        <v>0</v>
      </c>
      <c r="CO44" s="70">
        <v>0</v>
      </c>
      <c r="CP44" s="70">
        <v>0</v>
      </c>
      <c r="CQ44" s="70">
        <f t="shared" si="19"/>
        <v>87</v>
      </c>
      <c r="CR44" s="70">
        <f t="shared" si="20"/>
        <v>85</v>
      </c>
      <c r="CS44" s="70">
        <v>0</v>
      </c>
      <c r="CT44" s="70">
        <v>0</v>
      </c>
      <c r="CU44" s="70">
        <v>29</v>
      </c>
      <c r="CV44" s="70">
        <v>32</v>
      </c>
      <c r="CW44" s="70">
        <v>2</v>
      </c>
      <c r="CX44" s="70">
        <v>22</v>
      </c>
      <c r="CY44" s="70">
        <f t="shared" si="21"/>
        <v>2</v>
      </c>
      <c r="CZ44" s="70">
        <v>0</v>
      </c>
      <c r="DA44" s="70">
        <v>0</v>
      </c>
      <c r="DB44" s="70">
        <v>0</v>
      </c>
      <c r="DC44" s="70">
        <v>0</v>
      </c>
      <c r="DD44" s="70">
        <v>0</v>
      </c>
      <c r="DE44" s="70">
        <v>2</v>
      </c>
      <c r="DF44" s="70">
        <f t="shared" si="22"/>
        <v>0</v>
      </c>
      <c r="DG44" s="70">
        <f t="shared" si="23"/>
        <v>0</v>
      </c>
      <c r="DH44" s="70">
        <v>0</v>
      </c>
      <c r="DI44" s="70">
        <v>0</v>
      </c>
      <c r="DJ44" s="70">
        <v>0</v>
      </c>
      <c r="DK44" s="70">
        <v>0</v>
      </c>
      <c r="DL44" s="70">
        <v>0</v>
      </c>
      <c r="DM44" s="70">
        <v>0</v>
      </c>
      <c r="DN44" s="70">
        <f t="shared" si="24"/>
        <v>0</v>
      </c>
      <c r="DO44" s="70">
        <v>0</v>
      </c>
      <c r="DP44" s="70">
        <v>0</v>
      </c>
      <c r="DQ44" s="70">
        <v>0</v>
      </c>
      <c r="DR44" s="70">
        <v>0</v>
      </c>
      <c r="DS44" s="70">
        <v>0</v>
      </c>
      <c r="DT44" s="70">
        <v>0</v>
      </c>
      <c r="DU44" s="70">
        <f t="shared" si="25"/>
        <v>0</v>
      </c>
      <c r="DV44" s="70">
        <v>0</v>
      </c>
      <c r="DW44" s="70">
        <v>0</v>
      </c>
      <c r="DX44" s="70">
        <v>0</v>
      </c>
      <c r="DY44" s="70">
        <v>0</v>
      </c>
      <c r="DZ44" s="70">
        <f t="shared" si="26"/>
        <v>12</v>
      </c>
      <c r="EA44" s="70">
        <f t="shared" si="27"/>
        <v>11</v>
      </c>
      <c r="EB44" s="70">
        <v>0</v>
      </c>
      <c r="EC44" s="70">
        <v>0</v>
      </c>
      <c r="ED44" s="70">
        <v>11</v>
      </c>
      <c r="EE44" s="70">
        <v>0</v>
      </c>
      <c r="EF44" s="70">
        <v>0</v>
      </c>
      <c r="EG44" s="70">
        <v>0</v>
      </c>
      <c r="EH44" s="70">
        <f t="shared" si="28"/>
        <v>1</v>
      </c>
      <c r="EI44" s="70">
        <v>0</v>
      </c>
      <c r="EJ44" s="70">
        <v>0</v>
      </c>
      <c r="EK44" s="70">
        <v>1</v>
      </c>
      <c r="EL44" s="70">
        <v>0</v>
      </c>
      <c r="EM44" s="70">
        <v>0</v>
      </c>
      <c r="EN44" s="70">
        <v>0</v>
      </c>
    </row>
    <row r="45" spans="1:144" ht="13.5" customHeight="1" x14ac:dyDescent="0.2">
      <c r="A45" s="68" t="s">
        <v>27</v>
      </c>
      <c r="B45" s="69" t="s">
        <v>102</v>
      </c>
      <c r="C45" s="68" t="s">
        <v>103</v>
      </c>
      <c r="D45" s="70">
        <f t="shared" si="0"/>
        <v>1982</v>
      </c>
      <c r="E45" s="70">
        <f t="shared" si="1"/>
        <v>1706</v>
      </c>
      <c r="F45" s="70">
        <f t="shared" si="2"/>
        <v>1703</v>
      </c>
      <c r="G45" s="70">
        <v>0</v>
      </c>
      <c r="H45" s="70">
        <v>1703</v>
      </c>
      <c r="I45" s="70">
        <v>0</v>
      </c>
      <c r="J45" s="70">
        <v>0</v>
      </c>
      <c r="K45" s="70">
        <v>0</v>
      </c>
      <c r="L45" s="70">
        <v>0</v>
      </c>
      <c r="M45" s="70">
        <f t="shared" si="3"/>
        <v>3</v>
      </c>
      <c r="N45" s="70">
        <v>0</v>
      </c>
      <c r="O45" s="70">
        <v>3</v>
      </c>
      <c r="P45" s="70">
        <v>0</v>
      </c>
      <c r="Q45" s="70">
        <v>0</v>
      </c>
      <c r="R45" s="70">
        <v>0</v>
      </c>
      <c r="S45" s="70">
        <v>0</v>
      </c>
      <c r="T45" s="70">
        <f t="shared" si="4"/>
        <v>0</v>
      </c>
      <c r="U45" s="70">
        <f t="shared" si="5"/>
        <v>0</v>
      </c>
      <c r="V45" s="70">
        <v>0</v>
      </c>
      <c r="W45" s="70">
        <v>0</v>
      </c>
      <c r="X45" s="70">
        <v>0</v>
      </c>
      <c r="Y45" s="70">
        <v>0</v>
      </c>
      <c r="Z45" s="70">
        <v>0</v>
      </c>
      <c r="AA45" s="70">
        <v>0</v>
      </c>
      <c r="AB45" s="70">
        <f t="shared" si="6"/>
        <v>0</v>
      </c>
      <c r="AC45" s="70">
        <v>0</v>
      </c>
      <c r="AD45" s="70">
        <v>0</v>
      </c>
      <c r="AE45" s="70">
        <v>0</v>
      </c>
      <c r="AF45" s="70">
        <v>0</v>
      </c>
      <c r="AG45" s="70">
        <v>0</v>
      </c>
      <c r="AH45" s="70">
        <v>0</v>
      </c>
      <c r="AI45" s="70">
        <f t="shared" si="7"/>
        <v>0</v>
      </c>
      <c r="AJ45" s="70">
        <f t="shared" si="8"/>
        <v>0</v>
      </c>
      <c r="AK45" s="70">
        <v>0</v>
      </c>
      <c r="AL45" s="70">
        <v>0</v>
      </c>
      <c r="AM45" s="70">
        <v>0</v>
      </c>
      <c r="AN45" s="70">
        <v>0</v>
      </c>
      <c r="AO45" s="70">
        <v>0</v>
      </c>
      <c r="AP45" s="70">
        <v>0</v>
      </c>
      <c r="AQ45" s="70">
        <f t="shared" si="9"/>
        <v>0</v>
      </c>
      <c r="AR45" s="70">
        <v>0</v>
      </c>
      <c r="AS45" s="70">
        <v>0</v>
      </c>
      <c r="AT45" s="70">
        <v>0</v>
      </c>
      <c r="AU45" s="70">
        <v>0</v>
      </c>
      <c r="AV45" s="70">
        <v>0</v>
      </c>
      <c r="AW45" s="70">
        <v>0</v>
      </c>
      <c r="AX45" s="70">
        <f t="shared" si="10"/>
        <v>0</v>
      </c>
      <c r="AY45" s="70">
        <f t="shared" si="11"/>
        <v>0</v>
      </c>
      <c r="AZ45" s="70">
        <v>0</v>
      </c>
      <c r="BA45" s="70">
        <v>0</v>
      </c>
      <c r="BB45" s="70">
        <v>0</v>
      </c>
      <c r="BC45" s="70">
        <v>0</v>
      </c>
      <c r="BD45" s="70">
        <v>0</v>
      </c>
      <c r="BE45" s="70">
        <v>0</v>
      </c>
      <c r="BF45" s="70">
        <f t="shared" si="12"/>
        <v>0</v>
      </c>
      <c r="BG45" s="70">
        <v>0</v>
      </c>
      <c r="BH45" s="70">
        <v>0</v>
      </c>
      <c r="BI45" s="70">
        <v>0</v>
      </c>
      <c r="BJ45" s="70">
        <v>0</v>
      </c>
      <c r="BK45" s="70">
        <v>0</v>
      </c>
      <c r="BL45" s="70">
        <v>0</v>
      </c>
      <c r="BM45" s="70">
        <f t="shared" si="13"/>
        <v>0</v>
      </c>
      <c r="BN45" s="70">
        <f t="shared" si="14"/>
        <v>0</v>
      </c>
      <c r="BO45" s="70">
        <v>0</v>
      </c>
      <c r="BP45" s="70">
        <v>0</v>
      </c>
      <c r="BQ45" s="70">
        <v>0</v>
      </c>
      <c r="BR45" s="70">
        <v>0</v>
      </c>
      <c r="BS45" s="70">
        <v>0</v>
      </c>
      <c r="BT45" s="70">
        <v>0</v>
      </c>
      <c r="BU45" s="70">
        <f t="shared" si="15"/>
        <v>0</v>
      </c>
      <c r="BV45" s="70">
        <v>0</v>
      </c>
      <c r="BW45" s="70">
        <v>0</v>
      </c>
      <c r="BX45" s="70">
        <v>0</v>
      </c>
      <c r="BY45" s="70">
        <v>0</v>
      </c>
      <c r="BZ45" s="70">
        <v>0</v>
      </c>
      <c r="CA45" s="70">
        <v>0</v>
      </c>
      <c r="CB45" s="70">
        <f t="shared" si="16"/>
        <v>0</v>
      </c>
      <c r="CC45" s="70">
        <f t="shared" si="17"/>
        <v>0</v>
      </c>
      <c r="CD45" s="70">
        <v>0</v>
      </c>
      <c r="CE45" s="70">
        <v>0</v>
      </c>
      <c r="CF45" s="70">
        <v>0</v>
      </c>
      <c r="CG45" s="70">
        <v>0</v>
      </c>
      <c r="CH45" s="70">
        <v>0</v>
      </c>
      <c r="CI45" s="70">
        <v>0</v>
      </c>
      <c r="CJ45" s="70">
        <f t="shared" si="18"/>
        <v>0</v>
      </c>
      <c r="CK45" s="70">
        <v>0</v>
      </c>
      <c r="CL45" s="70">
        <v>0</v>
      </c>
      <c r="CM45" s="70">
        <v>0</v>
      </c>
      <c r="CN45" s="70">
        <v>0</v>
      </c>
      <c r="CO45" s="70">
        <v>0</v>
      </c>
      <c r="CP45" s="70">
        <v>0</v>
      </c>
      <c r="CQ45" s="70">
        <f t="shared" si="19"/>
        <v>206</v>
      </c>
      <c r="CR45" s="70">
        <f t="shared" si="20"/>
        <v>206</v>
      </c>
      <c r="CS45" s="70">
        <v>0</v>
      </c>
      <c r="CT45" s="70">
        <v>0</v>
      </c>
      <c r="CU45" s="70">
        <v>45</v>
      </c>
      <c r="CV45" s="70">
        <v>70</v>
      </c>
      <c r="CW45" s="70">
        <v>5</v>
      </c>
      <c r="CX45" s="70">
        <v>86</v>
      </c>
      <c r="CY45" s="70">
        <f t="shared" si="21"/>
        <v>0</v>
      </c>
      <c r="CZ45" s="70">
        <v>0</v>
      </c>
      <c r="DA45" s="70">
        <v>0</v>
      </c>
      <c r="DB45" s="70">
        <v>0</v>
      </c>
      <c r="DC45" s="70">
        <v>0</v>
      </c>
      <c r="DD45" s="70">
        <v>0</v>
      </c>
      <c r="DE45" s="70">
        <v>0</v>
      </c>
      <c r="DF45" s="70">
        <f t="shared" si="22"/>
        <v>0</v>
      </c>
      <c r="DG45" s="70">
        <f t="shared" si="23"/>
        <v>0</v>
      </c>
      <c r="DH45" s="70">
        <v>0</v>
      </c>
      <c r="DI45" s="70">
        <v>0</v>
      </c>
      <c r="DJ45" s="70">
        <v>0</v>
      </c>
      <c r="DK45" s="70">
        <v>0</v>
      </c>
      <c r="DL45" s="70">
        <v>0</v>
      </c>
      <c r="DM45" s="70">
        <v>0</v>
      </c>
      <c r="DN45" s="70">
        <f t="shared" si="24"/>
        <v>0</v>
      </c>
      <c r="DO45" s="70">
        <v>0</v>
      </c>
      <c r="DP45" s="70">
        <v>0</v>
      </c>
      <c r="DQ45" s="70">
        <v>0</v>
      </c>
      <c r="DR45" s="70">
        <v>0</v>
      </c>
      <c r="DS45" s="70">
        <v>0</v>
      </c>
      <c r="DT45" s="70">
        <v>0</v>
      </c>
      <c r="DU45" s="70">
        <f t="shared" si="25"/>
        <v>0</v>
      </c>
      <c r="DV45" s="70">
        <v>0</v>
      </c>
      <c r="DW45" s="70">
        <v>0</v>
      </c>
      <c r="DX45" s="70">
        <v>0</v>
      </c>
      <c r="DY45" s="70">
        <v>0</v>
      </c>
      <c r="DZ45" s="70">
        <f t="shared" si="26"/>
        <v>70</v>
      </c>
      <c r="EA45" s="70">
        <f t="shared" si="27"/>
        <v>6</v>
      </c>
      <c r="EB45" s="70">
        <v>0</v>
      </c>
      <c r="EC45" s="70">
        <v>0</v>
      </c>
      <c r="ED45" s="70">
        <v>6</v>
      </c>
      <c r="EE45" s="70">
        <v>0</v>
      </c>
      <c r="EF45" s="70">
        <v>0</v>
      </c>
      <c r="EG45" s="70">
        <v>0</v>
      </c>
      <c r="EH45" s="70">
        <f t="shared" si="28"/>
        <v>64</v>
      </c>
      <c r="EI45" s="70">
        <v>0</v>
      </c>
      <c r="EJ45" s="70">
        <v>0</v>
      </c>
      <c r="EK45" s="70">
        <v>64</v>
      </c>
      <c r="EL45" s="70">
        <v>0</v>
      </c>
      <c r="EM45" s="70">
        <v>0</v>
      </c>
      <c r="EN45" s="70">
        <v>0</v>
      </c>
    </row>
    <row r="46" spans="1:144" ht="13.5" customHeight="1" x14ac:dyDescent="0.2">
      <c r="A46" s="68" t="s">
        <v>27</v>
      </c>
      <c r="B46" s="69" t="s">
        <v>104</v>
      </c>
      <c r="C46" s="68" t="s">
        <v>105</v>
      </c>
      <c r="D46" s="70">
        <f t="shared" si="0"/>
        <v>1463</v>
      </c>
      <c r="E46" s="70">
        <f t="shared" si="1"/>
        <v>1260</v>
      </c>
      <c r="F46" s="70">
        <f t="shared" si="2"/>
        <v>1257</v>
      </c>
      <c r="G46" s="70">
        <v>0</v>
      </c>
      <c r="H46" s="70">
        <v>1257</v>
      </c>
      <c r="I46" s="70">
        <v>0</v>
      </c>
      <c r="J46" s="70">
        <v>0</v>
      </c>
      <c r="K46" s="70">
        <v>0</v>
      </c>
      <c r="L46" s="70">
        <v>0</v>
      </c>
      <c r="M46" s="70">
        <f t="shared" si="3"/>
        <v>3</v>
      </c>
      <c r="N46" s="70">
        <v>0</v>
      </c>
      <c r="O46" s="70">
        <v>3</v>
      </c>
      <c r="P46" s="70">
        <v>0</v>
      </c>
      <c r="Q46" s="70">
        <v>0</v>
      </c>
      <c r="R46" s="70">
        <v>0</v>
      </c>
      <c r="S46" s="70">
        <v>0</v>
      </c>
      <c r="T46" s="70">
        <f t="shared" si="4"/>
        <v>0</v>
      </c>
      <c r="U46" s="70">
        <f t="shared" si="5"/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>
        <f t="shared" si="6"/>
        <v>0</v>
      </c>
      <c r="AC46" s="70">
        <v>0</v>
      </c>
      <c r="AD46" s="70">
        <v>0</v>
      </c>
      <c r="AE46" s="70">
        <v>0</v>
      </c>
      <c r="AF46" s="70">
        <v>0</v>
      </c>
      <c r="AG46" s="70">
        <v>0</v>
      </c>
      <c r="AH46" s="70">
        <v>0</v>
      </c>
      <c r="AI46" s="70">
        <f t="shared" si="7"/>
        <v>0</v>
      </c>
      <c r="AJ46" s="70">
        <f t="shared" si="8"/>
        <v>0</v>
      </c>
      <c r="AK46" s="70">
        <v>0</v>
      </c>
      <c r="AL46" s="70">
        <v>0</v>
      </c>
      <c r="AM46" s="70">
        <v>0</v>
      </c>
      <c r="AN46" s="70">
        <v>0</v>
      </c>
      <c r="AO46" s="70">
        <v>0</v>
      </c>
      <c r="AP46" s="70">
        <v>0</v>
      </c>
      <c r="AQ46" s="70">
        <f t="shared" si="9"/>
        <v>0</v>
      </c>
      <c r="AR46" s="70">
        <v>0</v>
      </c>
      <c r="AS46" s="70">
        <v>0</v>
      </c>
      <c r="AT46" s="70">
        <v>0</v>
      </c>
      <c r="AU46" s="70">
        <v>0</v>
      </c>
      <c r="AV46" s="70">
        <v>0</v>
      </c>
      <c r="AW46" s="70">
        <v>0</v>
      </c>
      <c r="AX46" s="70">
        <f t="shared" si="10"/>
        <v>0</v>
      </c>
      <c r="AY46" s="70">
        <f t="shared" si="11"/>
        <v>0</v>
      </c>
      <c r="AZ46" s="70">
        <v>0</v>
      </c>
      <c r="BA46" s="70">
        <v>0</v>
      </c>
      <c r="BB46" s="70">
        <v>0</v>
      </c>
      <c r="BC46" s="70">
        <v>0</v>
      </c>
      <c r="BD46" s="70">
        <v>0</v>
      </c>
      <c r="BE46" s="70">
        <v>0</v>
      </c>
      <c r="BF46" s="70">
        <f t="shared" si="12"/>
        <v>0</v>
      </c>
      <c r="BG46" s="70">
        <v>0</v>
      </c>
      <c r="BH46" s="70">
        <v>0</v>
      </c>
      <c r="BI46" s="70">
        <v>0</v>
      </c>
      <c r="BJ46" s="70">
        <v>0</v>
      </c>
      <c r="BK46" s="70">
        <v>0</v>
      </c>
      <c r="BL46" s="70">
        <v>0</v>
      </c>
      <c r="BM46" s="70">
        <f t="shared" si="13"/>
        <v>0</v>
      </c>
      <c r="BN46" s="70">
        <f t="shared" si="14"/>
        <v>0</v>
      </c>
      <c r="BO46" s="70">
        <v>0</v>
      </c>
      <c r="BP46" s="70">
        <v>0</v>
      </c>
      <c r="BQ46" s="70">
        <v>0</v>
      </c>
      <c r="BR46" s="70">
        <v>0</v>
      </c>
      <c r="BS46" s="70">
        <v>0</v>
      </c>
      <c r="BT46" s="70">
        <v>0</v>
      </c>
      <c r="BU46" s="70">
        <f t="shared" si="15"/>
        <v>0</v>
      </c>
      <c r="BV46" s="70">
        <v>0</v>
      </c>
      <c r="BW46" s="70">
        <v>0</v>
      </c>
      <c r="BX46" s="70">
        <v>0</v>
      </c>
      <c r="BY46" s="70">
        <v>0</v>
      </c>
      <c r="BZ46" s="70">
        <v>0</v>
      </c>
      <c r="CA46" s="70">
        <v>0</v>
      </c>
      <c r="CB46" s="70">
        <f t="shared" si="16"/>
        <v>0</v>
      </c>
      <c r="CC46" s="70">
        <f t="shared" si="17"/>
        <v>0</v>
      </c>
      <c r="CD46" s="70">
        <v>0</v>
      </c>
      <c r="CE46" s="70">
        <v>0</v>
      </c>
      <c r="CF46" s="70">
        <v>0</v>
      </c>
      <c r="CG46" s="70">
        <v>0</v>
      </c>
      <c r="CH46" s="70">
        <v>0</v>
      </c>
      <c r="CI46" s="70">
        <v>0</v>
      </c>
      <c r="CJ46" s="70">
        <f t="shared" si="18"/>
        <v>0</v>
      </c>
      <c r="CK46" s="70">
        <v>0</v>
      </c>
      <c r="CL46" s="70">
        <v>0</v>
      </c>
      <c r="CM46" s="70">
        <v>0</v>
      </c>
      <c r="CN46" s="70">
        <v>0</v>
      </c>
      <c r="CO46" s="70">
        <v>0</v>
      </c>
      <c r="CP46" s="70">
        <v>0</v>
      </c>
      <c r="CQ46" s="70">
        <f t="shared" si="19"/>
        <v>64</v>
      </c>
      <c r="CR46" s="70">
        <f t="shared" si="20"/>
        <v>64</v>
      </c>
      <c r="CS46" s="70">
        <v>0</v>
      </c>
      <c r="CT46" s="70">
        <v>0</v>
      </c>
      <c r="CU46" s="70">
        <v>64</v>
      </c>
      <c r="CV46" s="70">
        <v>0</v>
      </c>
      <c r="CW46" s="70">
        <v>0</v>
      </c>
      <c r="CX46" s="70">
        <v>0</v>
      </c>
      <c r="CY46" s="70">
        <f t="shared" si="21"/>
        <v>0</v>
      </c>
      <c r="CZ46" s="70">
        <v>0</v>
      </c>
      <c r="DA46" s="70">
        <v>0</v>
      </c>
      <c r="DB46" s="70">
        <v>0</v>
      </c>
      <c r="DC46" s="70">
        <v>0</v>
      </c>
      <c r="DD46" s="70">
        <v>0</v>
      </c>
      <c r="DE46" s="70">
        <v>0</v>
      </c>
      <c r="DF46" s="70">
        <f t="shared" si="22"/>
        <v>104</v>
      </c>
      <c r="DG46" s="70">
        <f t="shared" si="23"/>
        <v>104</v>
      </c>
      <c r="DH46" s="70">
        <v>0</v>
      </c>
      <c r="DI46" s="70">
        <v>0</v>
      </c>
      <c r="DJ46" s="70">
        <v>0</v>
      </c>
      <c r="DK46" s="70">
        <v>38</v>
      </c>
      <c r="DL46" s="70">
        <v>5</v>
      </c>
      <c r="DM46" s="70">
        <v>61</v>
      </c>
      <c r="DN46" s="70">
        <f t="shared" si="24"/>
        <v>0</v>
      </c>
      <c r="DO46" s="70">
        <v>0</v>
      </c>
      <c r="DP46" s="70">
        <v>0</v>
      </c>
      <c r="DQ46" s="70">
        <v>0</v>
      </c>
      <c r="DR46" s="70">
        <v>0</v>
      </c>
      <c r="DS46" s="70">
        <v>0</v>
      </c>
      <c r="DT46" s="70">
        <v>0</v>
      </c>
      <c r="DU46" s="70">
        <f t="shared" si="25"/>
        <v>23</v>
      </c>
      <c r="DV46" s="70">
        <v>23</v>
      </c>
      <c r="DW46" s="70">
        <v>0</v>
      </c>
      <c r="DX46" s="70">
        <v>0</v>
      </c>
      <c r="DY46" s="70">
        <v>0</v>
      </c>
      <c r="DZ46" s="70">
        <f t="shared" si="26"/>
        <v>12</v>
      </c>
      <c r="EA46" s="70">
        <f t="shared" si="27"/>
        <v>12</v>
      </c>
      <c r="EB46" s="70">
        <v>0</v>
      </c>
      <c r="EC46" s="70">
        <v>0</v>
      </c>
      <c r="ED46" s="70">
        <v>0</v>
      </c>
      <c r="EE46" s="70">
        <v>0</v>
      </c>
      <c r="EF46" s="70">
        <v>12</v>
      </c>
      <c r="EG46" s="70">
        <v>0</v>
      </c>
      <c r="EH46" s="70">
        <f t="shared" si="28"/>
        <v>0</v>
      </c>
      <c r="EI46" s="70">
        <v>0</v>
      </c>
      <c r="EJ46" s="70">
        <v>0</v>
      </c>
      <c r="EK46" s="70">
        <v>0</v>
      </c>
      <c r="EL46" s="70">
        <v>0</v>
      </c>
      <c r="EM46" s="70">
        <v>0</v>
      </c>
      <c r="EN46" s="70">
        <v>0</v>
      </c>
    </row>
    <row r="47" spans="1:144" ht="13.5" customHeight="1" x14ac:dyDescent="0.2">
      <c r="A47" s="68" t="s">
        <v>27</v>
      </c>
      <c r="B47" s="69" t="s">
        <v>106</v>
      </c>
      <c r="C47" s="68" t="s">
        <v>107</v>
      </c>
      <c r="D47" s="70">
        <f t="shared" si="0"/>
        <v>326</v>
      </c>
      <c r="E47" s="70">
        <f t="shared" si="1"/>
        <v>253</v>
      </c>
      <c r="F47" s="70">
        <f t="shared" si="2"/>
        <v>251</v>
      </c>
      <c r="G47" s="70">
        <v>0</v>
      </c>
      <c r="H47" s="70">
        <v>251</v>
      </c>
      <c r="I47" s="70">
        <v>0</v>
      </c>
      <c r="J47" s="70">
        <v>0</v>
      </c>
      <c r="K47" s="70">
        <v>0</v>
      </c>
      <c r="L47" s="70">
        <v>0</v>
      </c>
      <c r="M47" s="70">
        <f t="shared" si="3"/>
        <v>2</v>
      </c>
      <c r="N47" s="70">
        <v>0</v>
      </c>
      <c r="O47" s="70">
        <v>2</v>
      </c>
      <c r="P47" s="70">
        <v>0</v>
      </c>
      <c r="Q47" s="70">
        <v>0</v>
      </c>
      <c r="R47" s="70">
        <v>0</v>
      </c>
      <c r="S47" s="70">
        <v>0</v>
      </c>
      <c r="T47" s="70">
        <f t="shared" si="4"/>
        <v>0</v>
      </c>
      <c r="U47" s="70">
        <f t="shared" si="5"/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>
        <f t="shared" si="6"/>
        <v>0</v>
      </c>
      <c r="AC47" s="70">
        <v>0</v>
      </c>
      <c r="AD47" s="70">
        <v>0</v>
      </c>
      <c r="AE47" s="70">
        <v>0</v>
      </c>
      <c r="AF47" s="70">
        <v>0</v>
      </c>
      <c r="AG47" s="70">
        <v>0</v>
      </c>
      <c r="AH47" s="70">
        <v>0</v>
      </c>
      <c r="AI47" s="70">
        <f t="shared" si="7"/>
        <v>0</v>
      </c>
      <c r="AJ47" s="70">
        <f t="shared" si="8"/>
        <v>0</v>
      </c>
      <c r="AK47" s="70">
        <v>0</v>
      </c>
      <c r="AL47" s="70">
        <v>0</v>
      </c>
      <c r="AM47" s="70">
        <v>0</v>
      </c>
      <c r="AN47" s="70">
        <v>0</v>
      </c>
      <c r="AO47" s="70">
        <v>0</v>
      </c>
      <c r="AP47" s="70">
        <v>0</v>
      </c>
      <c r="AQ47" s="70">
        <f t="shared" si="9"/>
        <v>0</v>
      </c>
      <c r="AR47" s="70">
        <v>0</v>
      </c>
      <c r="AS47" s="70">
        <v>0</v>
      </c>
      <c r="AT47" s="70">
        <v>0</v>
      </c>
      <c r="AU47" s="70">
        <v>0</v>
      </c>
      <c r="AV47" s="70">
        <v>0</v>
      </c>
      <c r="AW47" s="70">
        <v>0</v>
      </c>
      <c r="AX47" s="70">
        <f t="shared" si="10"/>
        <v>0</v>
      </c>
      <c r="AY47" s="70">
        <f t="shared" si="11"/>
        <v>0</v>
      </c>
      <c r="AZ47" s="70">
        <v>0</v>
      </c>
      <c r="BA47" s="70">
        <v>0</v>
      </c>
      <c r="BB47" s="70">
        <v>0</v>
      </c>
      <c r="BC47" s="70">
        <v>0</v>
      </c>
      <c r="BD47" s="70">
        <v>0</v>
      </c>
      <c r="BE47" s="70">
        <v>0</v>
      </c>
      <c r="BF47" s="70">
        <f t="shared" si="12"/>
        <v>0</v>
      </c>
      <c r="BG47" s="70">
        <v>0</v>
      </c>
      <c r="BH47" s="70">
        <v>0</v>
      </c>
      <c r="BI47" s="70">
        <v>0</v>
      </c>
      <c r="BJ47" s="70">
        <v>0</v>
      </c>
      <c r="BK47" s="70">
        <v>0</v>
      </c>
      <c r="BL47" s="70">
        <v>0</v>
      </c>
      <c r="BM47" s="70">
        <f t="shared" si="13"/>
        <v>0</v>
      </c>
      <c r="BN47" s="70">
        <f t="shared" si="14"/>
        <v>0</v>
      </c>
      <c r="BO47" s="70">
        <v>0</v>
      </c>
      <c r="BP47" s="70">
        <v>0</v>
      </c>
      <c r="BQ47" s="70">
        <v>0</v>
      </c>
      <c r="BR47" s="70">
        <v>0</v>
      </c>
      <c r="BS47" s="70">
        <v>0</v>
      </c>
      <c r="BT47" s="70">
        <v>0</v>
      </c>
      <c r="BU47" s="70">
        <f t="shared" si="15"/>
        <v>0</v>
      </c>
      <c r="BV47" s="70">
        <v>0</v>
      </c>
      <c r="BW47" s="70">
        <v>0</v>
      </c>
      <c r="BX47" s="70">
        <v>0</v>
      </c>
      <c r="BY47" s="70">
        <v>0</v>
      </c>
      <c r="BZ47" s="70">
        <v>0</v>
      </c>
      <c r="CA47" s="70">
        <v>0</v>
      </c>
      <c r="CB47" s="70">
        <f t="shared" si="16"/>
        <v>0</v>
      </c>
      <c r="CC47" s="70">
        <f t="shared" si="17"/>
        <v>0</v>
      </c>
      <c r="CD47" s="70">
        <v>0</v>
      </c>
      <c r="CE47" s="70">
        <v>0</v>
      </c>
      <c r="CF47" s="70">
        <v>0</v>
      </c>
      <c r="CG47" s="70">
        <v>0</v>
      </c>
      <c r="CH47" s="70">
        <v>0</v>
      </c>
      <c r="CI47" s="70">
        <v>0</v>
      </c>
      <c r="CJ47" s="70">
        <f t="shared" si="18"/>
        <v>0</v>
      </c>
      <c r="CK47" s="70">
        <v>0</v>
      </c>
      <c r="CL47" s="70">
        <v>0</v>
      </c>
      <c r="CM47" s="70">
        <v>0</v>
      </c>
      <c r="CN47" s="70">
        <v>0</v>
      </c>
      <c r="CO47" s="70">
        <v>0</v>
      </c>
      <c r="CP47" s="70">
        <v>0</v>
      </c>
      <c r="CQ47" s="70">
        <f t="shared" si="19"/>
        <v>66</v>
      </c>
      <c r="CR47" s="70">
        <f t="shared" si="20"/>
        <v>66</v>
      </c>
      <c r="CS47" s="70">
        <v>0</v>
      </c>
      <c r="CT47" s="70">
        <v>0</v>
      </c>
      <c r="CU47" s="70">
        <v>20</v>
      </c>
      <c r="CV47" s="70">
        <v>31</v>
      </c>
      <c r="CW47" s="70">
        <v>2</v>
      </c>
      <c r="CX47" s="70">
        <v>13</v>
      </c>
      <c r="CY47" s="70">
        <f t="shared" si="21"/>
        <v>0</v>
      </c>
      <c r="CZ47" s="70">
        <v>0</v>
      </c>
      <c r="DA47" s="70">
        <v>0</v>
      </c>
      <c r="DB47" s="70">
        <v>0</v>
      </c>
      <c r="DC47" s="70">
        <v>0</v>
      </c>
      <c r="DD47" s="70">
        <v>0</v>
      </c>
      <c r="DE47" s="70">
        <v>0</v>
      </c>
      <c r="DF47" s="70">
        <f t="shared" si="22"/>
        <v>0</v>
      </c>
      <c r="DG47" s="70">
        <f t="shared" si="23"/>
        <v>0</v>
      </c>
      <c r="DH47" s="70">
        <v>0</v>
      </c>
      <c r="DI47" s="70">
        <v>0</v>
      </c>
      <c r="DJ47" s="70">
        <v>0</v>
      </c>
      <c r="DK47" s="70">
        <v>0</v>
      </c>
      <c r="DL47" s="70">
        <v>0</v>
      </c>
      <c r="DM47" s="70">
        <v>0</v>
      </c>
      <c r="DN47" s="70">
        <f t="shared" si="24"/>
        <v>0</v>
      </c>
      <c r="DO47" s="70">
        <v>0</v>
      </c>
      <c r="DP47" s="70">
        <v>0</v>
      </c>
      <c r="DQ47" s="70">
        <v>0</v>
      </c>
      <c r="DR47" s="70">
        <v>0</v>
      </c>
      <c r="DS47" s="70">
        <v>0</v>
      </c>
      <c r="DT47" s="70">
        <v>0</v>
      </c>
      <c r="DU47" s="70">
        <f t="shared" si="25"/>
        <v>0</v>
      </c>
      <c r="DV47" s="70">
        <v>0</v>
      </c>
      <c r="DW47" s="70">
        <v>0</v>
      </c>
      <c r="DX47" s="70">
        <v>0</v>
      </c>
      <c r="DY47" s="70">
        <v>0</v>
      </c>
      <c r="DZ47" s="70">
        <f t="shared" si="26"/>
        <v>7</v>
      </c>
      <c r="EA47" s="70">
        <f t="shared" si="27"/>
        <v>4</v>
      </c>
      <c r="EB47" s="70">
        <v>0</v>
      </c>
      <c r="EC47" s="70">
        <v>0</v>
      </c>
      <c r="ED47" s="70">
        <v>4</v>
      </c>
      <c r="EE47" s="70">
        <v>0</v>
      </c>
      <c r="EF47" s="70">
        <v>0</v>
      </c>
      <c r="EG47" s="70">
        <v>0</v>
      </c>
      <c r="EH47" s="70">
        <f t="shared" si="28"/>
        <v>3</v>
      </c>
      <c r="EI47" s="70">
        <v>0</v>
      </c>
      <c r="EJ47" s="70">
        <v>0</v>
      </c>
      <c r="EK47" s="70">
        <v>3</v>
      </c>
      <c r="EL47" s="70">
        <v>0</v>
      </c>
      <c r="EM47" s="70">
        <v>0</v>
      </c>
      <c r="EN47" s="70">
        <v>0</v>
      </c>
    </row>
    <row r="48" spans="1:144" ht="13.5" customHeight="1" x14ac:dyDescent="0.2">
      <c r="A48" s="68" t="s">
        <v>27</v>
      </c>
      <c r="B48" s="69" t="s">
        <v>108</v>
      </c>
      <c r="C48" s="68" t="s">
        <v>109</v>
      </c>
      <c r="D48" s="70">
        <f t="shared" si="0"/>
        <v>4005</v>
      </c>
      <c r="E48" s="70">
        <f t="shared" si="1"/>
        <v>3584</v>
      </c>
      <c r="F48" s="70">
        <f t="shared" si="2"/>
        <v>3580</v>
      </c>
      <c r="G48" s="70">
        <v>0</v>
      </c>
      <c r="H48" s="70">
        <v>3580</v>
      </c>
      <c r="I48" s="70">
        <v>0</v>
      </c>
      <c r="J48" s="70">
        <v>0</v>
      </c>
      <c r="K48" s="70">
        <v>0</v>
      </c>
      <c r="L48" s="70">
        <v>0</v>
      </c>
      <c r="M48" s="70">
        <f t="shared" si="3"/>
        <v>4</v>
      </c>
      <c r="N48" s="70">
        <v>0</v>
      </c>
      <c r="O48" s="70">
        <v>4</v>
      </c>
      <c r="P48" s="70">
        <v>0</v>
      </c>
      <c r="Q48" s="70">
        <v>0</v>
      </c>
      <c r="R48" s="70">
        <v>0</v>
      </c>
      <c r="S48" s="70">
        <v>0</v>
      </c>
      <c r="T48" s="70">
        <f t="shared" si="4"/>
        <v>0</v>
      </c>
      <c r="U48" s="70">
        <f t="shared" si="5"/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>
        <f t="shared" si="6"/>
        <v>0</v>
      </c>
      <c r="AC48" s="70">
        <v>0</v>
      </c>
      <c r="AD48" s="70">
        <v>0</v>
      </c>
      <c r="AE48" s="70">
        <v>0</v>
      </c>
      <c r="AF48" s="70">
        <v>0</v>
      </c>
      <c r="AG48" s="70">
        <v>0</v>
      </c>
      <c r="AH48" s="70">
        <v>0</v>
      </c>
      <c r="AI48" s="70">
        <f t="shared" si="7"/>
        <v>0</v>
      </c>
      <c r="AJ48" s="70">
        <f t="shared" si="8"/>
        <v>0</v>
      </c>
      <c r="AK48" s="70">
        <v>0</v>
      </c>
      <c r="AL48" s="70">
        <v>0</v>
      </c>
      <c r="AM48" s="70">
        <v>0</v>
      </c>
      <c r="AN48" s="70">
        <v>0</v>
      </c>
      <c r="AO48" s="70">
        <v>0</v>
      </c>
      <c r="AP48" s="70">
        <v>0</v>
      </c>
      <c r="AQ48" s="70">
        <f t="shared" si="9"/>
        <v>0</v>
      </c>
      <c r="AR48" s="70">
        <v>0</v>
      </c>
      <c r="AS48" s="70">
        <v>0</v>
      </c>
      <c r="AT48" s="70">
        <v>0</v>
      </c>
      <c r="AU48" s="70">
        <v>0</v>
      </c>
      <c r="AV48" s="70">
        <v>0</v>
      </c>
      <c r="AW48" s="70">
        <v>0</v>
      </c>
      <c r="AX48" s="70">
        <f t="shared" si="10"/>
        <v>0</v>
      </c>
      <c r="AY48" s="70">
        <f t="shared" si="11"/>
        <v>0</v>
      </c>
      <c r="AZ48" s="70">
        <v>0</v>
      </c>
      <c r="BA48" s="70">
        <v>0</v>
      </c>
      <c r="BB48" s="70">
        <v>0</v>
      </c>
      <c r="BC48" s="70">
        <v>0</v>
      </c>
      <c r="BD48" s="70">
        <v>0</v>
      </c>
      <c r="BE48" s="70">
        <v>0</v>
      </c>
      <c r="BF48" s="70">
        <f t="shared" si="12"/>
        <v>0</v>
      </c>
      <c r="BG48" s="70">
        <v>0</v>
      </c>
      <c r="BH48" s="70">
        <v>0</v>
      </c>
      <c r="BI48" s="70">
        <v>0</v>
      </c>
      <c r="BJ48" s="70">
        <v>0</v>
      </c>
      <c r="BK48" s="70">
        <v>0</v>
      </c>
      <c r="BL48" s="70">
        <v>0</v>
      </c>
      <c r="BM48" s="70">
        <f t="shared" si="13"/>
        <v>0</v>
      </c>
      <c r="BN48" s="70">
        <f t="shared" si="14"/>
        <v>0</v>
      </c>
      <c r="BO48" s="70">
        <v>0</v>
      </c>
      <c r="BP48" s="70">
        <v>0</v>
      </c>
      <c r="BQ48" s="70">
        <v>0</v>
      </c>
      <c r="BR48" s="70">
        <v>0</v>
      </c>
      <c r="BS48" s="70">
        <v>0</v>
      </c>
      <c r="BT48" s="70">
        <v>0</v>
      </c>
      <c r="BU48" s="70">
        <f t="shared" si="15"/>
        <v>0</v>
      </c>
      <c r="BV48" s="70">
        <v>0</v>
      </c>
      <c r="BW48" s="70">
        <v>0</v>
      </c>
      <c r="BX48" s="70">
        <v>0</v>
      </c>
      <c r="BY48" s="70">
        <v>0</v>
      </c>
      <c r="BZ48" s="70">
        <v>0</v>
      </c>
      <c r="CA48" s="70">
        <v>0</v>
      </c>
      <c r="CB48" s="70">
        <f t="shared" si="16"/>
        <v>0</v>
      </c>
      <c r="CC48" s="70">
        <f t="shared" si="17"/>
        <v>0</v>
      </c>
      <c r="CD48" s="70">
        <v>0</v>
      </c>
      <c r="CE48" s="70">
        <v>0</v>
      </c>
      <c r="CF48" s="70">
        <v>0</v>
      </c>
      <c r="CG48" s="70">
        <v>0</v>
      </c>
      <c r="CH48" s="70">
        <v>0</v>
      </c>
      <c r="CI48" s="70">
        <v>0</v>
      </c>
      <c r="CJ48" s="70">
        <f t="shared" si="18"/>
        <v>0</v>
      </c>
      <c r="CK48" s="70">
        <v>0</v>
      </c>
      <c r="CL48" s="70">
        <v>0</v>
      </c>
      <c r="CM48" s="70">
        <v>0</v>
      </c>
      <c r="CN48" s="70">
        <v>0</v>
      </c>
      <c r="CO48" s="70">
        <v>0</v>
      </c>
      <c r="CP48" s="70">
        <v>0</v>
      </c>
      <c r="CQ48" s="70">
        <f t="shared" si="19"/>
        <v>323</v>
      </c>
      <c r="CR48" s="70">
        <f t="shared" si="20"/>
        <v>319</v>
      </c>
      <c r="CS48" s="70">
        <v>0</v>
      </c>
      <c r="CT48" s="70">
        <v>0</v>
      </c>
      <c r="CU48" s="70">
        <v>105</v>
      </c>
      <c r="CV48" s="70">
        <v>98</v>
      </c>
      <c r="CW48" s="70">
        <v>10</v>
      </c>
      <c r="CX48" s="70">
        <v>106</v>
      </c>
      <c r="CY48" s="70">
        <f t="shared" si="21"/>
        <v>4</v>
      </c>
      <c r="CZ48" s="70">
        <v>0</v>
      </c>
      <c r="DA48" s="70">
        <v>0</v>
      </c>
      <c r="DB48" s="70">
        <v>2</v>
      </c>
      <c r="DC48" s="70">
        <v>0</v>
      </c>
      <c r="DD48" s="70">
        <v>0</v>
      </c>
      <c r="DE48" s="70">
        <v>2</v>
      </c>
      <c r="DF48" s="70">
        <f t="shared" si="22"/>
        <v>0</v>
      </c>
      <c r="DG48" s="70">
        <f t="shared" si="23"/>
        <v>0</v>
      </c>
      <c r="DH48" s="70">
        <v>0</v>
      </c>
      <c r="DI48" s="70">
        <v>0</v>
      </c>
      <c r="DJ48" s="70">
        <v>0</v>
      </c>
      <c r="DK48" s="70">
        <v>0</v>
      </c>
      <c r="DL48" s="70">
        <v>0</v>
      </c>
      <c r="DM48" s="70">
        <v>0</v>
      </c>
      <c r="DN48" s="70">
        <f t="shared" si="24"/>
        <v>0</v>
      </c>
      <c r="DO48" s="70">
        <v>0</v>
      </c>
      <c r="DP48" s="70">
        <v>0</v>
      </c>
      <c r="DQ48" s="70">
        <v>0</v>
      </c>
      <c r="DR48" s="70">
        <v>0</v>
      </c>
      <c r="DS48" s="70">
        <v>0</v>
      </c>
      <c r="DT48" s="70">
        <v>0</v>
      </c>
      <c r="DU48" s="70">
        <f t="shared" si="25"/>
        <v>57</v>
      </c>
      <c r="DV48" s="70">
        <v>57</v>
      </c>
      <c r="DW48" s="70">
        <v>0</v>
      </c>
      <c r="DX48" s="70">
        <v>0</v>
      </c>
      <c r="DY48" s="70">
        <v>0</v>
      </c>
      <c r="DZ48" s="70">
        <f t="shared" si="26"/>
        <v>41</v>
      </c>
      <c r="EA48" s="70">
        <f t="shared" si="27"/>
        <v>30</v>
      </c>
      <c r="EB48" s="70">
        <v>0</v>
      </c>
      <c r="EC48" s="70">
        <v>0</v>
      </c>
      <c r="ED48" s="70">
        <v>30</v>
      </c>
      <c r="EE48" s="70">
        <v>0</v>
      </c>
      <c r="EF48" s="70">
        <v>0</v>
      </c>
      <c r="EG48" s="70">
        <v>0</v>
      </c>
      <c r="EH48" s="70">
        <f t="shared" si="28"/>
        <v>11</v>
      </c>
      <c r="EI48" s="70">
        <v>0</v>
      </c>
      <c r="EJ48" s="70">
        <v>0</v>
      </c>
      <c r="EK48" s="70">
        <v>11</v>
      </c>
      <c r="EL48" s="70">
        <v>0</v>
      </c>
      <c r="EM48" s="70">
        <v>0</v>
      </c>
      <c r="EN48" s="70">
        <v>0</v>
      </c>
    </row>
    <row r="49" spans="1:144" ht="13.5" customHeight="1" x14ac:dyDescent="0.2">
      <c r="A49" s="68" t="s">
        <v>27</v>
      </c>
      <c r="B49" s="69" t="s">
        <v>110</v>
      </c>
      <c r="C49" s="68" t="s">
        <v>111</v>
      </c>
      <c r="D49" s="70">
        <f t="shared" si="0"/>
        <v>550</v>
      </c>
      <c r="E49" s="70">
        <f t="shared" si="1"/>
        <v>383</v>
      </c>
      <c r="F49" s="70">
        <f t="shared" si="2"/>
        <v>383</v>
      </c>
      <c r="G49" s="70">
        <v>0</v>
      </c>
      <c r="H49" s="70">
        <v>383</v>
      </c>
      <c r="I49" s="70">
        <v>0</v>
      </c>
      <c r="J49" s="70">
        <v>0</v>
      </c>
      <c r="K49" s="70">
        <v>0</v>
      </c>
      <c r="L49" s="70">
        <v>0</v>
      </c>
      <c r="M49" s="70">
        <f t="shared" si="3"/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f t="shared" si="4"/>
        <v>0</v>
      </c>
      <c r="U49" s="70">
        <f t="shared" si="5"/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>
        <f t="shared" si="6"/>
        <v>0</v>
      </c>
      <c r="AC49" s="70">
        <v>0</v>
      </c>
      <c r="AD49" s="70">
        <v>0</v>
      </c>
      <c r="AE49" s="70">
        <v>0</v>
      </c>
      <c r="AF49" s="70">
        <v>0</v>
      </c>
      <c r="AG49" s="70">
        <v>0</v>
      </c>
      <c r="AH49" s="70">
        <v>0</v>
      </c>
      <c r="AI49" s="70">
        <f t="shared" si="7"/>
        <v>0</v>
      </c>
      <c r="AJ49" s="70">
        <f t="shared" si="8"/>
        <v>0</v>
      </c>
      <c r="AK49" s="70">
        <v>0</v>
      </c>
      <c r="AL49" s="70">
        <v>0</v>
      </c>
      <c r="AM49" s="70">
        <v>0</v>
      </c>
      <c r="AN49" s="70">
        <v>0</v>
      </c>
      <c r="AO49" s="70">
        <v>0</v>
      </c>
      <c r="AP49" s="70">
        <v>0</v>
      </c>
      <c r="AQ49" s="70">
        <f t="shared" si="9"/>
        <v>0</v>
      </c>
      <c r="AR49" s="70">
        <v>0</v>
      </c>
      <c r="AS49" s="70">
        <v>0</v>
      </c>
      <c r="AT49" s="70">
        <v>0</v>
      </c>
      <c r="AU49" s="70">
        <v>0</v>
      </c>
      <c r="AV49" s="70">
        <v>0</v>
      </c>
      <c r="AW49" s="70">
        <v>0</v>
      </c>
      <c r="AX49" s="70">
        <f t="shared" si="10"/>
        <v>0</v>
      </c>
      <c r="AY49" s="70">
        <f t="shared" si="11"/>
        <v>0</v>
      </c>
      <c r="AZ49" s="70">
        <v>0</v>
      </c>
      <c r="BA49" s="70">
        <v>0</v>
      </c>
      <c r="BB49" s="70">
        <v>0</v>
      </c>
      <c r="BC49" s="70">
        <v>0</v>
      </c>
      <c r="BD49" s="70">
        <v>0</v>
      </c>
      <c r="BE49" s="70">
        <v>0</v>
      </c>
      <c r="BF49" s="70">
        <f t="shared" si="12"/>
        <v>0</v>
      </c>
      <c r="BG49" s="70">
        <v>0</v>
      </c>
      <c r="BH49" s="70">
        <v>0</v>
      </c>
      <c r="BI49" s="70">
        <v>0</v>
      </c>
      <c r="BJ49" s="70">
        <v>0</v>
      </c>
      <c r="BK49" s="70">
        <v>0</v>
      </c>
      <c r="BL49" s="70">
        <v>0</v>
      </c>
      <c r="BM49" s="70">
        <f t="shared" si="13"/>
        <v>0</v>
      </c>
      <c r="BN49" s="70">
        <f t="shared" si="14"/>
        <v>0</v>
      </c>
      <c r="BO49" s="70">
        <v>0</v>
      </c>
      <c r="BP49" s="70">
        <v>0</v>
      </c>
      <c r="BQ49" s="70">
        <v>0</v>
      </c>
      <c r="BR49" s="70">
        <v>0</v>
      </c>
      <c r="BS49" s="70">
        <v>0</v>
      </c>
      <c r="BT49" s="70">
        <v>0</v>
      </c>
      <c r="BU49" s="70">
        <f t="shared" si="15"/>
        <v>0</v>
      </c>
      <c r="BV49" s="70">
        <v>0</v>
      </c>
      <c r="BW49" s="70">
        <v>0</v>
      </c>
      <c r="BX49" s="70">
        <v>0</v>
      </c>
      <c r="BY49" s="70">
        <v>0</v>
      </c>
      <c r="BZ49" s="70">
        <v>0</v>
      </c>
      <c r="CA49" s="70">
        <v>0</v>
      </c>
      <c r="CB49" s="70">
        <f t="shared" si="16"/>
        <v>24</v>
      </c>
      <c r="CC49" s="70">
        <f t="shared" si="17"/>
        <v>11</v>
      </c>
      <c r="CD49" s="70">
        <v>0</v>
      </c>
      <c r="CE49" s="70">
        <v>0</v>
      </c>
      <c r="CF49" s="70">
        <v>0</v>
      </c>
      <c r="CG49" s="70">
        <v>11</v>
      </c>
      <c r="CH49" s="70">
        <v>0</v>
      </c>
      <c r="CI49" s="70">
        <v>0</v>
      </c>
      <c r="CJ49" s="70">
        <f t="shared" si="18"/>
        <v>13</v>
      </c>
      <c r="CK49" s="70">
        <v>0</v>
      </c>
      <c r="CL49" s="70">
        <v>0</v>
      </c>
      <c r="CM49" s="70">
        <v>0</v>
      </c>
      <c r="CN49" s="70">
        <v>1</v>
      </c>
      <c r="CO49" s="70">
        <v>0</v>
      </c>
      <c r="CP49" s="70">
        <v>12</v>
      </c>
      <c r="CQ49" s="70">
        <f t="shared" si="19"/>
        <v>134</v>
      </c>
      <c r="CR49" s="70">
        <f t="shared" si="20"/>
        <v>42</v>
      </c>
      <c r="CS49" s="70">
        <v>0</v>
      </c>
      <c r="CT49" s="70">
        <v>0</v>
      </c>
      <c r="CU49" s="70">
        <v>0</v>
      </c>
      <c r="CV49" s="70">
        <v>42</v>
      </c>
      <c r="CW49" s="70">
        <v>0</v>
      </c>
      <c r="CX49" s="70">
        <v>0</v>
      </c>
      <c r="CY49" s="70">
        <f t="shared" si="21"/>
        <v>92</v>
      </c>
      <c r="CZ49" s="70">
        <v>0</v>
      </c>
      <c r="DA49" s="70">
        <v>0</v>
      </c>
      <c r="DB49" s="70">
        <v>0</v>
      </c>
      <c r="DC49" s="70">
        <v>92</v>
      </c>
      <c r="DD49" s="70">
        <v>0</v>
      </c>
      <c r="DE49" s="70">
        <v>0</v>
      </c>
      <c r="DF49" s="70">
        <f t="shared" si="22"/>
        <v>0</v>
      </c>
      <c r="DG49" s="70">
        <f t="shared" si="23"/>
        <v>0</v>
      </c>
      <c r="DH49" s="70">
        <v>0</v>
      </c>
      <c r="DI49" s="70">
        <v>0</v>
      </c>
      <c r="DJ49" s="70">
        <v>0</v>
      </c>
      <c r="DK49" s="70">
        <v>0</v>
      </c>
      <c r="DL49" s="70">
        <v>0</v>
      </c>
      <c r="DM49" s="70">
        <v>0</v>
      </c>
      <c r="DN49" s="70">
        <f t="shared" si="24"/>
        <v>0</v>
      </c>
      <c r="DO49" s="70">
        <v>0</v>
      </c>
      <c r="DP49" s="70">
        <v>0</v>
      </c>
      <c r="DQ49" s="70">
        <v>0</v>
      </c>
      <c r="DR49" s="70">
        <v>0</v>
      </c>
      <c r="DS49" s="70">
        <v>0</v>
      </c>
      <c r="DT49" s="70">
        <v>0</v>
      </c>
      <c r="DU49" s="70">
        <f t="shared" si="25"/>
        <v>0</v>
      </c>
      <c r="DV49" s="70">
        <v>0</v>
      </c>
      <c r="DW49" s="70">
        <v>0</v>
      </c>
      <c r="DX49" s="70">
        <v>0</v>
      </c>
      <c r="DY49" s="70">
        <v>0</v>
      </c>
      <c r="DZ49" s="70">
        <f t="shared" si="26"/>
        <v>9</v>
      </c>
      <c r="EA49" s="70">
        <f t="shared" si="27"/>
        <v>9</v>
      </c>
      <c r="EB49" s="70">
        <v>0</v>
      </c>
      <c r="EC49" s="70">
        <v>0</v>
      </c>
      <c r="ED49" s="70">
        <v>9</v>
      </c>
      <c r="EE49" s="70">
        <v>0</v>
      </c>
      <c r="EF49" s="70">
        <v>0</v>
      </c>
      <c r="EG49" s="70">
        <v>0</v>
      </c>
      <c r="EH49" s="70">
        <f t="shared" si="28"/>
        <v>0</v>
      </c>
      <c r="EI49" s="70">
        <v>0</v>
      </c>
      <c r="EJ49" s="70">
        <v>0</v>
      </c>
      <c r="EK49" s="70">
        <v>0</v>
      </c>
      <c r="EL49" s="70">
        <v>0</v>
      </c>
      <c r="EM49" s="70">
        <v>0</v>
      </c>
      <c r="EN49" s="70">
        <v>0</v>
      </c>
    </row>
  </sheetData>
  <mergeCells count="3">
    <mergeCell ref="A2:A6"/>
    <mergeCell ref="B2:B6"/>
    <mergeCell ref="C2:C6"/>
  </mergeCells>
  <phoneticPr fontId="1"/>
  <pageMargins left="0.70866141732283472" right="0.70866141732283472" top="0.98425196850393704" bottom="0.70866141732283472" header="0.70866141732283472" footer="0.70866141732283472"/>
  <pageSetup paperSize="9" scale="61" orientation="landscape" r:id="rId1"/>
  <headerFooter alignWithMargins="0">
    <oddHeader>&amp;L処理施設別ごみ搬入量の状況（令和4年度実績）</oddHeader>
  </headerFooter>
  <colBreaks count="8" manualBreakCount="8">
    <brk id="19" min="1" max="48" man="1"/>
    <brk id="34" min="1" max="48" man="1"/>
    <brk id="49" min="1" max="48" man="1"/>
    <brk id="64" min="1" max="48" man="1"/>
    <brk id="79" min="1" max="48" man="1"/>
    <brk id="94" min="1" max="48" man="1"/>
    <brk id="109" min="1" max="48" man="1"/>
    <brk id="124" min="1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H27実績</vt:lpstr>
      <vt:lpstr>H28実績</vt:lpstr>
      <vt:lpstr>H29実績</vt:lpstr>
      <vt:lpstr>H30実績</vt:lpstr>
      <vt:lpstr>R1実績</vt:lpstr>
      <vt:lpstr>R2実績</vt:lpstr>
      <vt:lpstr>R3実績</vt:lpstr>
      <vt:lpstr>R4実績</vt:lpstr>
      <vt:lpstr>H27実績!Print_Area</vt:lpstr>
      <vt:lpstr>H28実績!Print_Area</vt:lpstr>
      <vt:lpstr>H29実績!Print_Area</vt:lpstr>
      <vt:lpstr>H30実績!Print_Area</vt:lpstr>
      <vt:lpstr>'R1実績'!Print_Area</vt:lpstr>
      <vt:lpstr>'R2実績'!Print_Area</vt:lpstr>
      <vt:lpstr>'R3実績'!Print_Area</vt:lpstr>
      <vt:lpstr>'R4実績'!Print_Area</vt:lpstr>
      <vt:lpstr>H27実績!Print_Titles</vt:lpstr>
      <vt:lpstr>H28実績!Print_Titles</vt:lpstr>
      <vt:lpstr>H29実績!Print_Titles</vt:lpstr>
      <vt:lpstr>H30実績!Print_Titles</vt:lpstr>
      <vt:lpstr>'R1実績'!Print_Titles</vt:lpstr>
      <vt:lpstr>'R2実績'!Print_Titles</vt:lpstr>
      <vt:lpstr>'R3実績'!Print_Titles</vt:lpstr>
      <vt:lpstr>'R4実績'!Print_Titles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富田 美幸</cp:lastModifiedBy>
  <dcterms:created xsi:type="dcterms:W3CDTF">2021-12-16T06:57:15Z</dcterms:created>
  <dcterms:modified xsi:type="dcterms:W3CDTF">2024-06-25T00:01:26Z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2024-06-24T23:38:55Z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cc80f970-ec7b-49a3-87fa-0195a65a816c</vt:lpwstr>
  </property>
  <property fmtid="{D5CDD505-2E9C-101B-9397-08002B2CF9AE}" pid="8" name="MSIP_Label_defa4170-0d19-0005-0004-bc88714345d2_ContentBits">
    <vt:lpwstr>0</vt:lpwstr>
  </property>
</Properties>
</file>