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53199\Box\11225_10_庁内用\ローカル ディスク\資源循環推進係・一般廃棄物係\一廃\01 一般廃棄物\21 オープンデータ\"/>
    </mc:Choice>
  </mc:AlternateContent>
  <bookViews>
    <workbookView xWindow="936" yWindow="0" windowWidth="20496" windowHeight="7368" firstSheet="4" activeTab="6"/>
  </bookViews>
  <sheets>
    <sheet name="H27実績" sheetId="6" r:id="rId1"/>
    <sheet name="H28実績" sheetId="5" r:id="rId2"/>
    <sheet name="H29実績" sheetId="4" r:id="rId3"/>
    <sheet name="H30実績" sheetId="3" r:id="rId4"/>
    <sheet name="R1実績" sheetId="2" r:id="rId5"/>
    <sheet name="R2実績" sheetId="8" r:id="rId6"/>
    <sheet name="R3実績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Print_Area" localSheetId="0">H27実績!$2:$49</definedName>
    <definedName name="_xlnm.Print_Area" localSheetId="1">H28実績!$2:$49</definedName>
    <definedName name="_xlnm.Print_Area" localSheetId="2">H29実績!$2:$49</definedName>
    <definedName name="_xlnm.Print_Area" localSheetId="3">H30実績!$2:$49</definedName>
    <definedName name="_xlnm.Print_Area" localSheetId="4">'R1実績'!$2:$49</definedName>
    <definedName name="_xlnm.Print_Area" localSheetId="5">'R2実績'!$2:$49</definedName>
    <definedName name="_xlnm.Print_Area" localSheetId="6">'R3実績'!$2:$49</definedName>
    <definedName name="_xlnm.Print_Titles" localSheetId="0">H27実績!$A:$B,H27実績!$2:$6</definedName>
    <definedName name="_xlnm.Print_Titles" localSheetId="1">H28実績!$A:$B,H28実績!$2:$6</definedName>
    <definedName name="_xlnm.Print_Titles" localSheetId="2">H29実績!$A:$B,H29実績!$2:$6</definedName>
    <definedName name="_xlnm.Print_Titles" localSheetId="3">H30実績!$A:$B,H30実績!$2:$6</definedName>
    <definedName name="_xlnm.Print_Titles" localSheetId="4">'R1実績'!$A:$B,'R1実績'!$2:$6</definedName>
    <definedName name="_xlnm.Print_Titles" localSheetId="5">'R2実績'!$A:$B,'R2実績'!$2:$6</definedName>
    <definedName name="_xlnm.Print_Titles" localSheetId="6">'R3実績'!$A:$B,'R3実績'!$2:$6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H49" i="8" l="1"/>
  <c r="EA49" i="8"/>
  <c r="DZ49" i="8"/>
  <c r="DU49" i="8"/>
  <c r="DN49" i="8"/>
  <c r="DG49" i="8"/>
  <c r="DF49" i="8" s="1"/>
  <c r="CY49" i="8"/>
  <c r="CQ49" i="8" s="1"/>
  <c r="CR49" i="8"/>
  <c r="CJ49" i="8"/>
  <c r="CC49" i="8"/>
  <c r="CB49" i="8"/>
  <c r="BU49" i="8"/>
  <c r="BN49" i="8"/>
  <c r="BM49" i="8"/>
  <c r="BF49" i="8"/>
  <c r="AY49" i="8"/>
  <c r="AX49" i="8" s="1"/>
  <c r="AQ49" i="8"/>
  <c r="AJ49" i="8"/>
  <c r="AI49" i="8"/>
  <c r="AB49" i="8"/>
  <c r="U49" i="8"/>
  <c r="T49" i="8" s="1"/>
  <c r="M49" i="8"/>
  <c r="F49" i="8"/>
  <c r="E49" i="8" s="1"/>
  <c r="EH48" i="8"/>
  <c r="EA48" i="8"/>
  <c r="DZ48" i="8"/>
  <c r="DU48" i="8"/>
  <c r="DN48" i="8"/>
  <c r="DG48" i="8"/>
  <c r="DF48" i="8" s="1"/>
  <c r="CY48" i="8"/>
  <c r="CR48" i="8"/>
  <c r="CQ48" i="8" s="1"/>
  <c r="CJ48" i="8"/>
  <c r="CC48" i="8"/>
  <c r="CB48" i="8" s="1"/>
  <c r="BU48" i="8"/>
  <c r="BN48" i="8"/>
  <c r="BM48" i="8"/>
  <c r="BF48" i="8"/>
  <c r="AY48" i="8"/>
  <c r="AX48" i="8"/>
  <c r="AQ48" i="8"/>
  <c r="AJ48" i="8"/>
  <c r="AI48" i="8"/>
  <c r="AB48" i="8"/>
  <c r="U48" i="8"/>
  <c r="T48" i="8"/>
  <c r="M48" i="8"/>
  <c r="F48" i="8"/>
  <c r="E48" i="8" s="1"/>
  <c r="D48" i="8" s="1"/>
  <c r="EH47" i="8"/>
  <c r="EA47" i="8"/>
  <c r="DZ47" i="8"/>
  <c r="DU47" i="8"/>
  <c r="DN47" i="8"/>
  <c r="DG47" i="8"/>
  <c r="DF47" i="8" s="1"/>
  <c r="CY47" i="8"/>
  <c r="CR47" i="8"/>
  <c r="CQ47" i="8" s="1"/>
  <c r="CJ47" i="8"/>
  <c r="CC47" i="8"/>
  <c r="CB47" i="8" s="1"/>
  <c r="BU47" i="8"/>
  <c r="BM47" i="8" s="1"/>
  <c r="BN47" i="8"/>
  <c r="BF47" i="8"/>
  <c r="AY47" i="8"/>
  <c r="AX47" i="8"/>
  <c r="AQ47" i="8"/>
  <c r="AJ47" i="8"/>
  <c r="AI47" i="8"/>
  <c r="AB47" i="8"/>
  <c r="U47" i="8"/>
  <c r="T47" i="8" s="1"/>
  <c r="M47" i="8"/>
  <c r="F47" i="8"/>
  <c r="E47" i="8"/>
  <c r="EH46" i="8"/>
  <c r="DZ46" i="8" s="1"/>
  <c r="EA46" i="8"/>
  <c r="DU46" i="8"/>
  <c r="DN46" i="8"/>
  <c r="DG46" i="8"/>
  <c r="DF46" i="8"/>
  <c r="CY46" i="8"/>
  <c r="CR46" i="8"/>
  <c r="CQ46" i="8" s="1"/>
  <c r="CJ46" i="8"/>
  <c r="CC46" i="8"/>
  <c r="CB46" i="8" s="1"/>
  <c r="BU46" i="8"/>
  <c r="BN46" i="8"/>
  <c r="BM46" i="8" s="1"/>
  <c r="BF46" i="8"/>
  <c r="AX46" i="8" s="1"/>
  <c r="AY46" i="8"/>
  <c r="AQ46" i="8"/>
  <c r="AJ46" i="8"/>
  <c r="AI46" i="8"/>
  <c r="AB46" i="8"/>
  <c r="U46" i="8"/>
  <c r="T46" i="8"/>
  <c r="M46" i="8"/>
  <c r="F46" i="8"/>
  <c r="E46" i="8" s="1"/>
  <c r="EH45" i="8"/>
  <c r="EA45" i="8"/>
  <c r="DZ45" i="8" s="1"/>
  <c r="DU45" i="8"/>
  <c r="DN45" i="8"/>
  <c r="DG45" i="8"/>
  <c r="DF45" i="8"/>
  <c r="CY45" i="8"/>
  <c r="CR45" i="8"/>
  <c r="CQ45" i="8"/>
  <c r="CJ45" i="8"/>
  <c r="CC45" i="8"/>
  <c r="CB45" i="8" s="1"/>
  <c r="BU45" i="8"/>
  <c r="BN45" i="8"/>
  <c r="BM45" i="8" s="1"/>
  <c r="BF45" i="8"/>
  <c r="AY45" i="8"/>
  <c r="AX45" i="8" s="1"/>
  <c r="AQ45" i="8"/>
  <c r="AI45" i="8" s="1"/>
  <c r="AJ45" i="8"/>
  <c r="AB45" i="8"/>
  <c r="T45" i="8" s="1"/>
  <c r="U45" i="8"/>
  <c r="M45" i="8"/>
  <c r="F45" i="8"/>
  <c r="E45" i="8"/>
  <c r="EH44" i="8"/>
  <c r="EA44" i="8"/>
  <c r="DZ44" i="8" s="1"/>
  <c r="DU44" i="8"/>
  <c r="DN44" i="8"/>
  <c r="DG44" i="8"/>
  <c r="DF44" i="8"/>
  <c r="CY44" i="8"/>
  <c r="CR44" i="8"/>
  <c r="CQ44" i="8"/>
  <c r="CJ44" i="8"/>
  <c r="CC44" i="8"/>
  <c r="CB44" i="8"/>
  <c r="BU44" i="8"/>
  <c r="BN44" i="8"/>
  <c r="BM44" i="8" s="1"/>
  <c r="BF44" i="8"/>
  <c r="AY44" i="8"/>
  <c r="AX44" i="8" s="1"/>
  <c r="AQ44" i="8"/>
  <c r="AJ44" i="8"/>
  <c r="AI44" i="8" s="1"/>
  <c r="AB44" i="8"/>
  <c r="T44" i="8" s="1"/>
  <c r="U44" i="8"/>
  <c r="M44" i="8"/>
  <c r="F44" i="8"/>
  <c r="E44" i="8" s="1"/>
  <c r="D44" i="8" s="1"/>
  <c r="EH43" i="8"/>
  <c r="EA43" i="8"/>
  <c r="DZ43" i="8" s="1"/>
  <c r="DU43" i="8"/>
  <c r="DN43" i="8"/>
  <c r="DG43" i="8"/>
  <c r="DF43" i="8" s="1"/>
  <c r="CY43" i="8"/>
  <c r="CR43" i="8"/>
  <c r="CQ43" i="8"/>
  <c r="CJ43" i="8"/>
  <c r="CC43" i="8"/>
  <c r="CB43" i="8"/>
  <c r="BU43" i="8"/>
  <c r="BN43" i="8"/>
  <c r="BM43" i="8"/>
  <c r="BF43" i="8"/>
  <c r="AY43" i="8"/>
  <c r="AX43" i="8" s="1"/>
  <c r="AQ43" i="8"/>
  <c r="AJ43" i="8"/>
  <c r="AI43" i="8" s="1"/>
  <c r="AB43" i="8"/>
  <c r="U43" i="8"/>
  <c r="T43" i="8" s="1"/>
  <c r="M43" i="8"/>
  <c r="E43" i="8" s="1"/>
  <c r="F43" i="8"/>
  <c r="EH42" i="8"/>
  <c r="EA42" i="8"/>
  <c r="DZ42" i="8"/>
  <c r="DU42" i="8"/>
  <c r="DN42" i="8"/>
  <c r="DF42" i="8" s="1"/>
  <c r="DG42" i="8"/>
  <c r="CY42" i="8"/>
  <c r="CR42" i="8"/>
  <c r="CQ42" i="8" s="1"/>
  <c r="CJ42" i="8"/>
  <c r="CC42" i="8"/>
  <c r="CB42" i="8"/>
  <c r="BU42" i="8"/>
  <c r="BN42" i="8"/>
  <c r="BM42" i="8"/>
  <c r="BF42" i="8"/>
  <c r="AY42" i="8"/>
  <c r="AX42" i="8"/>
  <c r="AQ42" i="8"/>
  <c r="AJ42" i="8"/>
  <c r="AI42" i="8" s="1"/>
  <c r="AB42" i="8"/>
  <c r="U42" i="8"/>
  <c r="T42" i="8" s="1"/>
  <c r="M42" i="8"/>
  <c r="F42" i="8"/>
  <c r="E42" i="8" s="1"/>
  <c r="EH41" i="8"/>
  <c r="EA41" i="8"/>
  <c r="DZ41" i="8"/>
  <c r="DU41" i="8"/>
  <c r="DN41" i="8"/>
  <c r="DG41" i="8"/>
  <c r="DF41" i="8" s="1"/>
  <c r="CY41" i="8"/>
  <c r="CQ41" i="8" s="1"/>
  <c r="CR41" i="8"/>
  <c r="CJ41" i="8"/>
  <c r="CC41" i="8"/>
  <c r="CB41" i="8" s="1"/>
  <c r="BU41" i="8"/>
  <c r="BN41" i="8"/>
  <c r="BM41" i="8"/>
  <c r="BF41" i="8"/>
  <c r="AY41" i="8"/>
  <c r="AX41" i="8"/>
  <c r="AQ41" i="8"/>
  <c r="AJ41" i="8"/>
  <c r="AI41" i="8"/>
  <c r="AB41" i="8"/>
  <c r="U41" i="8"/>
  <c r="T41" i="8" s="1"/>
  <c r="M41" i="8"/>
  <c r="F41" i="8"/>
  <c r="E41" i="8" s="1"/>
  <c r="EH40" i="8"/>
  <c r="EA40" i="8"/>
  <c r="DZ40" i="8"/>
  <c r="DU40" i="8"/>
  <c r="DN40" i="8"/>
  <c r="DG40" i="8"/>
  <c r="DF40" i="8" s="1"/>
  <c r="CY40" i="8"/>
  <c r="CR40" i="8"/>
  <c r="CQ40" i="8" s="1"/>
  <c r="CJ40" i="8"/>
  <c r="CB40" i="8" s="1"/>
  <c r="CC40" i="8"/>
  <c r="BU40" i="8"/>
  <c r="BN40" i="8"/>
  <c r="BM40" i="8" s="1"/>
  <c r="BF40" i="8"/>
  <c r="AY40" i="8"/>
  <c r="AX40" i="8"/>
  <c r="AQ40" i="8"/>
  <c r="AJ40" i="8"/>
  <c r="AI40" i="8"/>
  <c r="AB40" i="8"/>
  <c r="U40" i="8"/>
  <c r="T40" i="8"/>
  <c r="M40" i="8"/>
  <c r="F40" i="8"/>
  <c r="E40" i="8" s="1"/>
  <c r="EH39" i="8"/>
  <c r="EA39" i="8"/>
  <c r="DZ39" i="8" s="1"/>
  <c r="DU39" i="8"/>
  <c r="DN39" i="8"/>
  <c r="DG39" i="8"/>
  <c r="DF39" i="8" s="1"/>
  <c r="CY39" i="8"/>
  <c r="CR39" i="8"/>
  <c r="CQ39" i="8" s="1"/>
  <c r="CJ39" i="8"/>
  <c r="CC39" i="8"/>
  <c r="CB39" i="8" s="1"/>
  <c r="BU39" i="8"/>
  <c r="BM39" i="8" s="1"/>
  <c r="BN39" i="8"/>
  <c r="BF39" i="8"/>
  <c r="AY39" i="8"/>
  <c r="AX39" i="8" s="1"/>
  <c r="AQ39" i="8"/>
  <c r="AJ39" i="8"/>
  <c r="AI39" i="8"/>
  <c r="AB39" i="8"/>
  <c r="U39" i="8"/>
  <c r="T39" i="8"/>
  <c r="M39" i="8"/>
  <c r="F39" i="8"/>
  <c r="E39" i="8"/>
  <c r="EH38" i="8"/>
  <c r="DZ38" i="8" s="1"/>
  <c r="EA38" i="8"/>
  <c r="DU38" i="8"/>
  <c r="DN38" i="8"/>
  <c r="DG38" i="8"/>
  <c r="DF38" i="8"/>
  <c r="CY38" i="8"/>
  <c r="CR38" i="8"/>
  <c r="CQ38" i="8" s="1"/>
  <c r="CJ38" i="8"/>
  <c r="CC38" i="8"/>
  <c r="CB38" i="8" s="1"/>
  <c r="BU38" i="8"/>
  <c r="BN38" i="8"/>
  <c r="BM38" i="8" s="1"/>
  <c r="BF38" i="8"/>
  <c r="AX38" i="8" s="1"/>
  <c r="AY38" i="8"/>
  <c r="AQ38" i="8"/>
  <c r="AJ38" i="8"/>
  <c r="AI38" i="8" s="1"/>
  <c r="AB38" i="8"/>
  <c r="U38" i="8"/>
  <c r="T38" i="8"/>
  <c r="M38" i="8"/>
  <c r="F38" i="8"/>
  <c r="E38" i="8"/>
  <c r="D38" i="8" s="1"/>
  <c r="EH37" i="8"/>
  <c r="EA37" i="8"/>
  <c r="DZ37" i="8" s="1"/>
  <c r="DU37" i="8"/>
  <c r="DN37" i="8"/>
  <c r="DG37" i="8"/>
  <c r="DF37" i="8"/>
  <c r="CY37" i="8"/>
  <c r="CR37" i="8"/>
  <c r="CQ37" i="8"/>
  <c r="CJ37" i="8"/>
  <c r="CC37" i="8"/>
  <c r="CB37" i="8" s="1"/>
  <c r="BU37" i="8"/>
  <c r="BN37" i="8"/>
  <c r="BM37" i="8" s="1"/>
  <c r="BF37" i="8"/>
  <c r="AY37" i="8"/>
  <c r="AX37" i="8" s="1"/>
  <c r="AQ37" i="8"/>
  <c r="AI37" i="8" s="1"/>
  <c r="AJ37" i="8"/>
  <c r="AB37" i="8"/>
  <c r="U37" i="8"/>
  <c r="T37" i="8" s="1"/>
  <c r="M37" i="8"/>
  <c r="F37" i="8"/>
  <c r="E37" i="8"/>
  <c r="EH36" i="8"/>
  <c r="EA36" i="8"/>
  <c r="DZ36" i="8" s="1"/>
  <c r="DU36" i="8"/>
  <c r="DN36" i="8"/>
  <c r="DG36" i="8"/>
  <c r="DF36" i="8"/>
  <c r="CY36" i="8"/>
  <c r="CR36" i="8"/>
  <c r="CQ36" i="8"/>
  <c r="CJ36" i="8"/>
  <c r="CC36" i="8"/>
  <c r="CB36" i="8"/>
  <c r="BU36" i="8"/>
  <c r="BN36" i="8"/>
  <c r="BM36" i="8" s="1"/>
  <c r="BF36" i="8"/>
  <c r="AY36" i="8"/>
  <c r="AX36" i="8" s="1"/>
  <c r="AQ36" i="8"/>
  <c r="AJ36" i="8"/>
  <c r="AI36" i="8" s="1"/>
  <c r="AB36" i="8"/>
  <c r="T36" i="8" s="1"/>
  <c r="U36" i="8"/>
  <c r="M36" i="8"/>
  <c r="F36" i="8"/>
  <c r="E36" i="8" s="1"/>
  <c r="EH35" i="8"/>
  <c r="EA35" i="8"/>
  <c r="DZ35" i="8" s="1"/>
  <c r="DU35" i="8"/>
  <c r="DN35" i="8"/>
  <c r="DG35" i="8"/>
  <c r="DF35" i="8" s="1"/>
  <c r="CY35" i="8"/>
  <c r="CR35" i="8"/>
  <c r="CQ35" i="8"/>
  <c r="CJ35" i="8"/>
  <c r="CC35" i="8"/>
  <c r="CB35" i="8"/>
  <c r="BU35" i="8"/>
  <c r="BN35" i="8"/>
  <c r="BM35" i="8"/>
  <c r="BF35" i="8"/>
  <c r="AY35" i="8"/>
  <c r="AX35" i="8" s="1"/>
  <c r="AQ35" i="8"/>
  <c r="AJ35" i="8"/>
  <c r="AI35" i="8" s="1"/>
  <c r="AB35" i="8"/>
  <c r="U35" i="8"/>
  <c r="T35" i="8" s="1"/>
  <c r="M35" i="8"/>
  <c r="E35" i="8" s="1"/>
  <c r="D35" i="8" s="1"/>
  <c r="F35" i="8"/>
  <c r="EH34" i="8"/>
  <c r="EA34" i="8"/>
  <c r="DZ34" i="8"/>
  <c r="DU34" i="8"/>
  <c r="DN34" i="8"/>
  <c r="DF34" i="8" s="1"/>
  <c r="DG34" i="8"/>
  <c r="CY34" i="8"/>
  <c r="CR34" i="8"/>
  <c r="CQ34" i="8" s="1"/>
  <c r="CJ34" i="8"/>
  <c r="CC34" i="8"/>
  <c r="CB34" i="8"/>
  <c r="BU34" i="8"/>
  <c r="BN34" i="8"/>
  <c r="BM34" i="8"/>
  <c r="BF34" i="8"/>
  <c r="AY34" i="8"/>
  <c r="AX34" i="8"/>
  <c r="AQ34" i="8"/>
  <c r="AJ34" i="8"/>
  <c r="AI34" i="8" s="1"/>
  <c r="AB34" i="8"/>
  <c r="U34" i="8"/>
  <c r="T34" i="8" s="1"/>
  <c r="M34" i="8"/>
  <c r="F34" i="8"/>
  <c r="E34" i="8" s="1"/>
  <c r="D34" i="8" s="1"/>
  <c r="EH33" i="8"/>
  <c r="EA33" i="8"/>
  <c r="DZ33" i="8"/>
  <c r="DU33" i="8"/>
  <c r="DN33" i="8"/>
  <c r="DG33" i="8"/>
  <c r="DF33" i="8" s="1"/>
  <c r="CY33" i="8"/>
  <c r="CQ33" i="8" s="1"/>
  <c r="CR33" i="8"/>
  <c r="CJ33" i="8"/>
  <c r="CC33" i="8"/>
  <c r="CB33" i="8" s="1"/>
  <c r="BU33" i="8"/>
  <c r="BN33" i="8"/>
  <c r="BM33" i="8"/>
  <c r="BF33" i="8"/>
  <c r="AY33" i="8"/>
  <c r="AX33" i="8"/>
  <c r="AQ33" i="8"/>
  <c r="AJ33" i="8"/>
  <c r="AI33" i="8"/>
  <c r="AB33" i="8"/>
  <c r="U33" i="8"/>
  <c r="T33" i="8" s="1"/>
  <c r="M33" i="8"/>
  <c r="F33" i="8"/>
  <c r="E33" i="8" s="1"/>
  <c r="D33" i="8" s="1"/>
  <c r="EH32" i="8"/>
  <c r="EA32" i="8"/>
  <c r="DZ32" i="8"/>
  <c r="DU32" i="8"/>
  <c r="DN32" i="8"/>
  <c r="DG32" i="8"/>
  <c r="DF32" i="8" s="1"/>
  <c r="CY32" i="8"/>
  <c r="CR32" i="8"/>
  <c r="CQ32" i="8" s="1"/>
  <c r="CJ32" i="8"/>
  <c r="CB32" i="8" s="1"/>
  <c r="CC32" i="8"/>
  <c r="BU32" i="8"/>
  <c r="BN32" i="8"/>
  <c r="BM32" i="8" s="1"/>
  <c r="BF32" i="8"/>
  <c r="AY32" i="8"/>
  <c r="AX32" i="8"/>
  <c r="AQ32" i="8"/>
  <c r="AJ32" i="8"/>
  <c r="AI32" i="8"/>
  <c r="AB32" i="8"/>
  <c r="U32" i="8"/>
  <c r="T32" i="8"/>
  <c r="M32" i="8"/>
  <c r="F32" i="8"/>
  <c r="E32" i="8" s="1"/>
  <c r="EH31" i="8"/>
  <c r="EA31" i="8"/>
  <c r="DZ31" i="8" s="1"/>
  <c r="DU31" i="8"/>
  <c r="DN31" i="8"/>
  <c r="DG31" i="8"/>
  <c r="DF31" i="8" s="1"/>
  <c r="CY31" i="8"/>
  <c r="CR31" i="8"/>
  <c r="CQ31" i="8" s="1"/>
  <c r="CJ31" i="8"/>
  <c r="CC31" i="8"/>
  <c r="CB31" i="8" s="1"/>
  <c r="BU31" i="8"/>
  <c r="BM31" i="8" s="1"/>
  <c r="BN31" i="8"/>
  <c r="BF31" i="8"/>
  <c r="AY31" i="8"/>
  <c r="AX31" i="8" s="1"/>
  <c r="AQ31" i="8"/>
  <c r="AJ31" i="8"/>
  <c r="AI31" i="8"/>
  <c r="AB31" i="8"/>
  <c r="U31" i="8"/>
  <c r="T31" i="8"/>
  <c r="M31" i="8"/>
  <c r="E31" i="8" s="1"/>
  <c r="F31" i="8"/>
  <c r="EH30" i="8"/>
  <c r="DZ30" i="8" s="1"/>
  <c r="EA30" i="8"/>
  <c r="DU30" i="8"/>
  <c r="DN30" i="8"/>
  <c r="DF30" i="8" s="1"/>
  <c r="DG30" i="8"/>
  <c r="CY30" i="8"/>
  <c r="CR30" i="8"/>
  <c r="CQ30" i="8" s="1"/>
  <c r="CJ30" i="8"/>
  <c r="CC30" i="8"/>
  <c r="CB30" i="8" s="1"/>
  <c r="BU30" i="8"/>
  <c r="BN30" i="8"/>
  <c r="BM30" i="8" s="1"/>
  <c r="BF30" i="8"/>
  <c r="AX30" i="8" s="1"/>
  <c r="AY30" i="8"/>
  <c r="AQ30" i="8"/>
  <c r="AJ30" i="8"/>
  <c r="AI30" i="8" s="1"/>
  <c r="AB30" i="8"/>
  <c r="U30" i="8"/>
  <c r="T30" i="8"/>
  <c r="M30" i="8"/>
  <c r="F30" i="8"/>
  <c r="E30" i="8"/>
  <c r="D30" i="8" s="1"/>
  <c r="EH29" i="8"/>
  <c r="EA29" i="8"/>
  <c r="DZ29" i="8" s="1"/>
  <c r="DU29" i="8"/>
  <c r="DN29" i="8"/>
  <c r="DG29" i="8"/>
  <c r="DF29" i="8"/>
  <c r="CY29" i="8"/>
  <c r="CQ29" i="8" s="1"/>
  <c r="CR29" i="8"/>
  <c r="CJ29" i="8"/>
  <c r="CC29" i="8"/>
  <c r="CB29" i="8" s="1"/>
  <c r="BU29" i="8"/>
  <c r="BN29" i="8"/>
  <c r="BM29" i="8" s="1"/>
  <c r="BF29" i="8"/>
  <c r="AY29" i="8"/>
  <c r="AX29" i="8" s="1"/>
  <c r="AQ29" i="8"/>
  <c r="AI29" i="8" s="1"/>
  <c r="AJ29" i="8"/>
  <c r="AB29" i="8"/>
  <c r="U29" i="8"/>
  <c r="T29" i="8" s="1"/>
  <c r="M29" i="8"/>
  <c r="F29" i="8"/>
  <c r="E29" i="8"/>
  <c r="EH28" i="8"/>
  <c r="EA28" i="8"/>
  <c r="DZ28" i="8" s="1"/>
  <c r="DU28" i="8"/>
  <c r="DN28" i="8"/>
  <c r="DG28" i="8"/>
  <c r="DF28" i="8"/>
  <c r="CY28" i="8"/>
  <c r="CR28" i="8"/>
  <c r="CQ28" i="8"/>
  <c r="CJ28" i="8"/>
  <c r="CB28" i="8" s="1"/>
  <c r="CC28" i="8"/>
  <c r="BU28" i="8"/>
  <c r="BN28" i="8"/>
  <c r="BM28" i="8" s="1"/>
  <c r="BF28" i="8"/>
  <c r="AY28" i="8"/>
  <c r="AX28" i="8" s="1"/>
  <c r="AQ28" i="8"/>
  <c r="AJ28" i="8"/>
  <c r="AI28" i="8" s="1"/>
  <c r="AB28" i="8"/>
  <c r="T28" i="8" s="1"/>
  <c r="U28" i="8"/>
  <c r="M28" i="8"/>
  <c r="F28" i="8"/>
  <c r="E28" i="8" s="1"/>
  <c r="EH27" i="8"/>
  <c r="EA27" i="8"/>
  <c r="DZ27" i="8" s="1"/>
  <c r="DU27" i="8"/>
  <c r="DN27" i="8"/>
  <c r="DG27" i="8"/>
  <c r="DF27" i="8" s="1"/>
  <c r="CY27" i="8"/>
  <c r="CR27" i="8"/>
  <c r="CQ27" i="8"/>
  <c r="CJ27" i="8"/>
  <c r="CC27" i="8"/>
  <c r="CB27" i="8"/>
  <c r="BU27" i="8"/>
  <c r="BM27" i="8" s="1"/>
  <c r="BN27" i="8"/>
  <c r="BF27" i="8"/>
  <c r="AY27" i="8"/>
  <c r="AX27" i="8" s="1"/>
  <c r="AQ27" i="8"/>
  <c r="AJ27" i="8"/>
  <c r="AI27" i="8" s="1"/>
  <c r="AB27" i="8"/>
  <c r="U27" i="8"/>
  <c r="T27" i="8" s="1"/>
  <c r="M27" i="8"/>
  <c r="E27" i="8" s="1"/>
  <c r="F27" i="8"/>
  <c r="EH26" i="8"/>
  <c r="DZ26" i="8" s="1"/>
  <c r="EA26" i="8"/>
  <c r="DU26" i="8"/>
  <c r="DN26" i="8"/>
  <c r="DF26" i="8" s="1"/>
  <c r="DG26" i="8"/>
  <c r="CY26" i="8"/>
  <c r="CR26" i="8"/>
  <c r="CQ26" i="8" s="1"/>
  <c r="CJ26" i="8"/>
  <c r="CC26" i="8"/>
  <c r="CB26" i="8"/>
  <c r="BU26" i="8"/>
  <c r="BN26" i="8"/>
  <c r="BM26" i="8"/>
  <c r="BF26" i="8"/>
  <c r="AX26" i="8" s="1"/>
  <c r="AY26" i="8"/>
  <c r="AQ26" i="8"/>
  <c r="AJ26" i="8"/>
  <c r="AI26" i="8" s="1"/>
  <c r="AB26" i="8"/>
  <c r="U26" i="8"/>
  <c r="T26" i="8" s="1"/>
  <c r="M26" i="8"/>
  <c r="F26" i="8"/>
  <c r="E26" i="8" s="1"/>
  <c r="EH25" i="8"/>
  <c r="EA25" i="8"/>
  <c r="DZ25" i="8"/>
  <c r="DU25" i="8"/>
  <c r="DN25" i="8"/>
  <c r="DG25" i="8"/>
  <c r="DF25" i="8" s="1"/>
  <c r="CY25" i="8"/>
  <c r="CQ25" i="8" s="1"/>
  <c r="CR25" i="8"/>
  <c r="CJ25" i="8"/>
  <c r="CC25" i="8"/>
  <c r="CB25" i="8" s="1"/>
  <c r="BU25" i="8"/>
  <c r="BN25" i="8"/>
  <c r="BM25" i="8"/>
  <c r="BF25" i="8"/>
  <c r="AY25" i="8"/>
  <c r="AX25" i="8"/>
  <c r="AQ25" i="8"/>
  <c r="AI25" i="8" s="1"/>
  <c r="AJ25" i="8"/>
  <c r="AB25" i="8"/>
  <c r="U25" i="8"/>
  <c r="T25" i="8" s="1"/>
  <c r="M25" i="8"/>
  <c r="F25" i="8"/>
  <c r="E25" i="8" s="1"/>
  <c r="EH24" i="8"/>
  <c r="EA24" i="8"/>
  <c r="DZ24" i="8"/>
  <c r="DU24" i="8"/>
  <c r="DN24" i="8"/>
  <c r="DG24" i="8"/>
  <c r="DF24" i="8" s="1"/>
  <c r="CY24" i="8"/>
  <c r="CR24" i="8"/>
  <c r="CQ24" i="8" s="1"/>
  <c r="CJ24" i="8"/>
  <c r="CB24" i="8" s="1"/>
  <c r="CC24" i="8"/>
  <c r="BU24" i="8"/>
  <c r="BN24" i="8"/>
  <c r="BM24" i="8" s="1"/>
  <c r="BF24" i="8"/>
  <c r="AY24" i="8"/>
  <c r="AX24" i="8"/>
  <c r="AQ24" i="8"/>
  <c r="AJ24" i="8"/>
  <c r="AI24" i="8"/>
  <c r="AB24" i="8"/>
  <c r="T24" i="8" s="1"/>
  <c r="U24" i="8"/>
  <c r="M24" i="8"/>
  <c r="F24" i="8"/>
  <c r="E24" i="8" s="1"/>
  <c r="D24" i="8" s="1"/>
  <c r="EH23" i="8"/>
  <c r="EA23" i="8"/>
  <c r="DZ23" i="8" s="1"/>
  <c r="DU23" i="8"/>
  <c r="DN23" i="8"/>
  <c r="DG23" i="8"/>
  <c r="DF23" i="8" s="1"/>
  <c r="CY23" i="8"/>
  <c r="CR23" i="8"/>
  <c r="CQ23" i="8" s="1"/>
  <c r="CJ23" i="8"/>
  <c r="CC23" i="8"/>
  <c r="CB23" i="8" s="1"/>
  <c r="BU23" i="8"/>
  <c r="BM23" i="8" s="1"/>
  <c r="BN23" i="8"/>
  <c r="BF23" i="8"/>
  <c r="AY23" i="8"/>
  <c r="AX23" i="8" s="1"/>
  <c r="AQ23" i="8"/>
  <c r="AJ23" i="8"/>
  <c r="AI23" i="8"/>
  <c r="AB23" i="8"/>
  <c r="U23" i="8"/>
  <c r="T23" i="8"/>
  <c r="M23" i="8"/>
  <c r="E23" i="8" s="1"/>
  <c r="F23" i="8"/>
  <c r="EH22" i="8"/>
  <c r="DZ22" i="8" s="1"/>
  <c r="EA22" i="8"/>
  <c r="DU22" i="8"/>
  <c r="DN22" i="8"/>
  <c r="DF22" i="8" s="1"/>
  <c r="DG22" i="8"/>
  <c r="CY22" i="8"/>
  <c r="CR22" i="8"/>
  <c r="CQ22" i="8" s="1"/>
  <c r="CJ22" i="8"/>
  <c r="CC22" i="8"/>
  <c r="CB22" i="8" s="1"/>
  <c r="BU22" i="8"/>
  <c r="BN22" i="8"/>
  <c r="BM22" i="8" s="1"/>
  <c r="BF22" i="8"/>
  <c r="AX22" i="8" s="1"/>
  <c r="AY22" i="8"/>
  <c r="AQ22" i="8"/>
  <c r="AJ22" i="8"/>
  <c r="AI22" i="8" s="1"/>
  <c r="AB22" i="8"/>
  <c r="U22" i="8"/>
  <c r="T22" i="8"/>
  <c r="M22" i="8"/>
  <c r="F22" i="8"/>
  <c r="E22" i="8"/>
  <c r="EH21" i="8"/>
  <c r="EA21" i="8"/>
  <c r="DZ21" i="8" s="1"/>
  <c r="DU21" i="8"/>
  <c r="DN21" i="8"/>
  <c r="DG21" i="8"/>
  <c r="DF21" i="8"/>
  <c r="CY21" i="8"/>
  <c r="CQ21" i="8" s="1"/>
  <c r="CR21" i="8"/>
  <c r="CJ21" i="8"/>
  <c r="CC21" i="8"/>
  <c r="CB21" i="8" s="1"/>
  <c r="BU21" i="8"/>
  <c r="BN21" i="8"/>
  <c r="BM21" i="8" s="1"/>
  <c r="BF21" i="8"/>
  <c r="AY21" i="8"/>
  <c r="AX21" i="8" s="1"/>
  <c r="AQ21" i="8"/>
  <c r="AI21" i="8" s="1"/>
  <c r="AJ21" i="8"/>
  <c r="AB21" i="8"/>
  <c r="U21" i="8"/>
  <c r="T21" i="8" s="1"/>
  <c r="M21" i="8"/>
  <c r="F21" i="8"/>
  <c r="E21" i="8"/>
  <c r="EH20" i="8"/>
  <c r="EA20" i="8"/>
  <c r="DZ20" i="8" s="1"/>
  <c r="DU20" i="8"/>
  <c r="DN20" i="8"/>
  <c r="DG20" i="8"/>
  <c r="DF20" i="8"/>
  <c r="CY20" i="8"/>
  <c r="CR20" i="8"/>
  <c r="CQ20" i="8"/>
  <c r="CJ20" i="8"/>
  <c r="CB20" i="8" s="1"/>
  <c r="CC20" i="8"/>
  <c r="BU20" i="8"/>
  <c r="BN20" i="8"/>
  <c r="BM20" i="8" s="1"/>
  <c r="BF20" i="8"/>
  <c r="AY20" i="8"/>
  <c r="AX20" i="8" s="1"/>
  <c r="AQ20" i="8"/>
  <c r="AJ20" i="8"/>
  <c r="AI20" i="8" s="1"/>
  <c r="AB20" i="8"/>
  <c r="T20" i="8" s="1"/>
  <c r="U20" i="8"/>
  <c r="M20" i="8"/>
  <c r="F20" i="8"/>
  <c r="E20" i="8" s="1"/>
  <c r="EH19" i="8"/>
  <c r="EA19" i="8"/>
  <c r="DZ19" i="8" s="1"/>
  <c r="DU19" i="8"/>
  <c r="DN19" i="8"/>
  <c r="DG19" i="8"/>
  <c r="DF19" i="8" s="1"/>
  <c r="CY19" i="8"/>
  <c r="CR19" i="8"/>
  <c r="CQ19" i="8"/>
  <c r="CJ19" i="8"/>
  <c r="CC19" i="8"/>
  <c r="CB19" i="8"/>
  <c r="BU19" i="8"/>
  <c r="BM19" i="8" s="1"/>
  <c r="BN19" i="8"/>
  <c r="BF19" i="8"/>
  <c r="AY19" i="8"/>
  <c r="AX19" i="8" s="1"/>
  <c r="AQ19" i="8"/>
  <c r="AJ19" i="8"/>
  <c r="AI19" i="8" s="1"/>
  <c r="AB19" i="8"/>
  <c r="U19" i="8"/>
  <c r="T19" i="8" s="1"/>
  <c r="M19" i="8"/>
  <c r="E19" i="8" s="1"/>
  <c r="D19" i="8" s="1"/>
  <c r="F19" i="8"/>
  <c r="EH18" i="8"/>
  <c r="DZ18" i="8" s="1"/>
  <c r="EA18" i="8"/>
  <c r="DU18" i="8"/>
  <c r="DN18" i="8"/>
  <c r="DF18" i="8" s="1"/>
  <c r="DG18" i="8"/>
  <c r="CY18" i="8"/>
  <c r="CR18" i="8"/>
  <c r="CQ18" i="8" s="1"/>
  <c r="CJ18" i="8"/>
  <c r="CC18" i="8"/>
  <c r="CB18" i="8"/>
  <c r="BU18" i="8"/>
  <c r="BN18" i="8"/>
  <c r="BM18" i="8"/>
  <c r="BF18" i="8"/>
  <c r="AX18" i="8" s="1"/>
  <c r="AY18" i="8"/>
  <c r="AQ18" i="8"/>
  <c r="AJ18" i="8"/>
  <c r="AI18" i="8" s="1"/>
  <c r="AB18" i="8"/>
  <c r="U18" i="8"/>
  <c r="T18" i="8" s="1"/>
  <c r="M18" i="8"/>
  <c r="F18" i="8"/>
  <c r="E18" i="8" s="1"/>
  <c r="EH17" i="8"/>
  <c r="EA17" i="8"/>
  <c r="DZ17" i="8"/>
  <c r="DU17" i="8"/>
  <c r="DN17" i="8"/>
  <c r="DG17" i="8"/>
  <c r="DF17" i="8" s="1"/>
  <c r="CY17" i="8"/>
  <c r="CQ17" i="8" s="1"/>
  <c r="CR17" i="8"/>
  <c r="CJ17" i="8"/>
  <c r="CC17" i="8"/>
  <c r="CB17" i="8" s="1"/>
  <c r="BU17" i="8"/>
  <c r="BN17" i="8"/>
  <c r="BM17" i="8"/>
  <c r="BF17" i="8"/>
  <c r="AY17" i="8"/>
  <c r="AX17" i="8"/>
  <c r="AQ17" i="8"/>
  <c r="AI17" i="8" s="1"/>
  <c r="AJ17" i="8"/>
  <c r="AB17" i="8"/>
  <c r="U17" i="8"/>
  <c r="T17" i="8" s="1"/>
  <c r="M17" i="8"/>
  <c r="F17" i="8"/>
  <c r="E17" i="8" s="1"/>
  <c r="EH16" i="8"/>
  <c r="EA16" i="8"/>
  <c r="DZ16" i="8"/>
  <c r="DU16" i="8"/>
  <c r="DN16" i="8"/>
  <c r="DG16" i="8"/>
  <c r="DF16" i="8" s="1"/>
  <c r="CY16" i="8"/>
  <c r="CR16" i="8"/>
  <c r="CQ16" i="8" s="1"/>
  <c r="CJ16" i="8"/>
  <c r="CB16" i="8" s="1"/>
  <c r="CC16" i="8"/>
  <c r="BU16" i="8"/>
  <c r="BN16" i="8"/>
  <c r="BM16" i="8" s="1"/>
  <c r="BF16" i="8"/>
  <c r="AY16" i="8"/>
  <c r="AX16" i="8"/>
  <c r="AQ16" i="8"/>
  <c r="AJ16" i="8"/>
  <c r="AI16" i="8"/>
  <c r="AB16" i="8"/>
  <c r="T16" i="8" s="1"/>
  <c r="U16" i="8"/>
  <c r="M16" i="8"/>
  <c r="F16" i="8"/>
  <c r="E16" i="8" s="1"/>
  <c r="EH15" i="8"/>
  <c r="EA15" i="8"/>
  <c r="DZ15" i="8" s="1"/>
  <c r="DU15" i="8"/>
  <c r="DN15" i="8"/>
  <c r="DG15" i="8"/>
  <c r="DF15" i="8" s="1"/>
  <c r="CY15" i="8"/>
  <c r="CR15" i="8"/>
  <c r="CQ15" i="8" s="1"/>
  <c r="CJ15" i="8"/>
  <c r="CC15" i="8"/>
  <c r="CB15" i="8" s="1"/>
  <c r="BU15" i="8"/>
  <c r="BM15" i="8" s="1"/>
  <c r="BN15" i="8"/>
  <c r="BF15" i="8"/>
  <c r="AY15" i="8"/>
  <c r="AX15" i="8" s="1"/>
  <c r="AQ15" i="8"/>
  <c r="AJ15" i="8"/>
  <c r="AI15" i="8"/>
  <c r="AB15" i="8"/>
  <c r="U15" i="8"/>
  <c r="T15" i="8"/>
  <c r="M15" i="8"/>
  <c r="E15" i="8" s="1"/>
  <c r="F15" i="8"/>
  <c r="EH14" i="8"/>
  <c r="DZ14" i="8" s="1"/>
  <c r="EA14" i="8"/>
  <c r="DU14" i="8"/>
  <c r="DN14" i="8"/>
  <c r="DF14" i="8" s="1"/>
  <c r="DG14" i="8"/>
  <c r="CY14" i="8"/>
  <c r="CR14" i="8"/>
  <c r="CQ14" i="8" s="1"/>
  <c r="CJ14" i="8"/>
  <c r="CC14" i="8"/>
  <c r="CB14" i="8" s="1"/>
  <c r="BU14" i="8"/>
  <c r="BN14" i="8"/>
  <c r="BM14" i="8" s="1"/>
  <c r="BF14" i="8"/>
  <c r="AX14" i="8" s="1"/>
  <c r="AY14" i="8"/>
  <c r="AQ14" i="8"/>
  <c r="AJ14" i="8"/>
  <c r="AI14" i="8" s="1"/>
  <c r="AB14" i="8"/>
  <c r="U14" i="8"/>
  <c r="T14" i="8"/>
  <c r="M14" i="8"/>
  <c r="F14" i="8"/>
  <c r="E14" i="8"/>
  <c r="EH13" i="8"/>
  <c r="EA13" i="8"/>
  <c r="DZ13" i="8" s="1"/>
  <c r="DU13" i="8"/>
  <c r="DN13" i="8"/>
  <c r="DG13" i="8"/>
  <c r="DF13" i="8"/>
  <c r="CY13" i="8"/>
  <c r="CQ13" i="8" s="1"/>
  <c r="CR13" i="8"/>
  <c r="CJ13" i="8"/>
  <c r="CC13" i="8"/>
  <c r="CB13" i="8" s="1"/>
  <c r="BU13" i="8"/>
  <c r="BN13" i="8"/>
  <c r="BM13" i="8" s="1"/>
  <c r="BF13" i="8"/>
  <c r="AY13" i="8"/>
  <c r="AX13" i="8" s="1"/>
  <c r="AQ13" i="8"/>
  <c r="AI13" i="8" s="1"/>
  <c r="AJ13" i="8"/>
  <c r="AB13" i="8"/>
  <c r="U13" i="8"/>
  <c r="T13" i="8" s="1"/>
  <c r="M13" i="8"/>
  <c r="F13" i="8"/>
  <c r="E13" i="8"/>
  <c r="EH12" i="8"/>
  <c r="EA12" i="8"/>
  <c r="DZ12" i="8" s="1"/>
  <c r="DU12" i="8"/>
  <c r="DN12" i="8"/>
  <c r="DG12" i="8"/>
  <c r="DF12" i="8"/>
  <c r="CY12" i="8"/>
  <c r="CR12" i="8"/>
  <c r="CQ12" i="8"/>
  <c r="CJ12" i="8"/>
  <c r="CB12" i="8" s="1"/>
  <c r="CC12" i="8"/>
  <c r="BU12" i="8"/>
  <c r="BN12" i="8"/>
  <c r="BM12" i="8" s="1"/>
  <c r="BF12" i="8"/>
  <c r="AY12" i="8"/>
  <c r="AX12" i="8" s="1"/>
  <c r="AQ12" i="8"/>
  <c r="AJ12" i="8"/>
  <c r="AI12" i="8" s="1"/>
  <c r="AB12" i="8"/>
  <c r="T12" i="8" s="1"/>
  <c r="U12" i="8"/>
  <c r="M12" i="8"/>
  <c r="F12" i="8"/>
  <c r="E12" i="8" s="1"/>
  <c r="EH11" i="8"/>
  <c r="EA11" i="8"/>
  <c r="DZ11" i="8" s="1"/>
  <c r="DU11" i="8"/>
  <c r="DN11" i="8"/>
  <c r="DG11" i="8"/>
  <c r="DF11" i="8" s="1"/>
  <c r="CY11" i="8"/>
  <c r="CR11" i="8"/>
  <c r="CQ11" i="8"/>
  <c r="CJ11" i="8"/>
  <c r="CC11" i="8"/>
  <c r="CB11" i="8"/>
  <c r="BU11" i="8"/>
  <c r="BM11" i="8" s="1"/>
  <c r="BN11" i="8"/>
  <c r="BF11" i="8"/>
  <c r="AY11" i="8"/>
  <c r="AX11" i="8" s="1"/>
  <c r="AQ11" i="8"/>
  <c r="AJ11" i="8"/>
  <c r="AI11" i="8" s="1"/>
  <c r="AB11" i="8"/>
  <c r="U11" i="8"/>
  <c r="T11" i="8" s="1"/>
  <c r="M11" i="8"/>
  <c r="E11" i="8" s="1"/>
  <c r="F11" i="8"/>
  <c r="EH10" i="8"/>
  <c r="DZ10" i="8" s="1"/>
  <c r="EA10" i="8"/>
  <c r="DU10" i="8"/>
  <c r="DN10" i="8"/>
  <c r="DF10" i="8" s="1"/>
  <c r="DG10" i="8"/>
  <c r="CY10" i="8"/>
  <c r="CR10" i="8"/>
  <c r="CQ10" i="8" s="1"/>
  <c r="CJ10" i="8"/>
  <c r="CC10" i="8"/>
  <c r="CB10" i="8"/>
  <c r="BU10" i="8"/>
  <c r="BN10" i="8"/>
  <c r="BM10" i="8"/>
  <c r="BF10" i="8"/>
  <c r="AX10" i="8" s="1"/>
  <c r="AY10" i="8"/>
  <c r="AQ10" i="8"/>
  <c r="AJ10" i="8"/>
  <c r="AI10" i="8" s="1"/>
  <c r="AB10" i="8"/>
  <c r="U10" i="8"/>
  <c r="T10" i="8" s="1"/>
  <c r="M10" i="8"/>
  <c r="F10" i="8"/>
  <c r="E10" i="8" s="1"/>
  <c r="D10" i="8" s="1"/>
  <c r="EH9" i="8"/>
  <c r="EA9" i="8"/>
  <c r="DZ9" i="8"/>
  <c r="DU9" i="8"/>
  <c r="DN9" i="8"/>
  <c r="DG9" i="8"/>
  <c r="DF9" i="8" s="1"/>
  <c r="CY9" i="8"/>
  <c r="CQ9" i="8" s="1"/>
  <c r="CR9" i="8"/>
  <c r="CJ9" i="8"/>
  <c r="CC9" i="8"/>
  <c r="CB9" i="8" s="1"/>
  <c r="BU9" i="8"/>
  <c r="BN9" i="8"/>
  <c r="BM9" i="8"/>
  <c r="BF9" i="8"/>
  <c r="AY9" i="8"/>
  <c r="AX9" i="8"/>
  <c r="AQ9" i="8"/>
  <c r="AI9" i="8" s="1"/>
  <c r="AJ9" i="8"/>
  <c r="AB9" i="8"/>
  <c r="U9" i="8"/>
  <c r="T9" i="8" s="1"/>
  <c r="M9" i="8"/>
  <c r="F9" i="8"/>
  <c r="E9" i="8" s="1"/>
  <c r="D9" i="8" s="1"/>
  <c r="EH8" i="8"/>
  <c r="EA8" i="8"/>
  <c r="DZ8" i="8"/>
  <c r="DU8" i="8"/>
  <c r="DN8" i="8"/>
  <c r="DG8" i="8"/>
  <c r="DF8" i="8" s="1"/>
  <c r="CY8" i="8"/>
  <c r="CR8" i="8"/>
  <c r="CQ8" i="8" s="1"/>
  <c r="CJ8" i="8"/>
  <c r="CB8" i="8" s="1"/>
  <c r="CC8" i="8"/>
  <c r="BU8" i="8"/>
  <c r="BN8" i="8"/>
  <c r="BM8" i="8" s="1"/>
  <c r="BF8" i="8"/>
  <c r="AY8" i="8"/>
  <c r="AX8" i="8"/>
  <c r="AQ8" i="8"/>
  <c r="AJ8" i="8"/>
  <c r="AI8" i="8"/>
  <c r="AB8" i="8"/>
  <c r="T8" i="8" s="1"/>
  <c r="U8" i="8"/>
  <c r="M8" i="8"/>
  <c r="F8" i="8"/>
  <c r="E8" i="8" s="1"/>
  <c r="EN7" i="8"/>
  <c r="EM7" i="8"/>
  <c r="EL7" i="8"/>
  <c r="EK7" i="8"/>
  <c r="EJ7" i="8"/>
  <c r="EI7" i="8"/>
  <c r="EH7" i="8" s="1"/>
  <c r="EG7" i="8"/>
  <c r="EF7" i="8"/>
  <c r="EE7" i="8"/>
  <c r="ED7" i="8"/>
  <c r="EC7" i="8"/>
  <c r="EB7" i="8"/>
  <c r="EA7" i="8"/>
  <c r="DY7" i="8"/>
  <c r="DX7" i="8"/>
  <c r="DW7" i="8"/>
  <c r="DV7" i="8"/>
  <c r="DU7" i="8" s="1"/>
  <c r="DT7" i="8"/>
  <c r="DS7" i="8"/>
  <c r="DR7" i="8"/>
  <c r="DQ7" i="8"/>
  <c r="DP7" i="8"/>
  <c r="DO7" i="8"/>
  <c r="DN7" i="8" s="1"/>
  <c r="DM7" i="8"/>
  <c r="DL7" i="8"/>
  <c r="DK7" i="8"/>
  <c r="DJ7" i="8"/>
  <c r="DI7" i="8"/>
  <c r="DH7" i="8"/>
  <c r="DG7" i="8" s="1"/>
  <c r="DE7" i="8"/>
  <c r="DD7" i="8"/>
  <c r="DC7" i="8"/>
  <c r="DB7" i="8"/>
  <c r="DA7" i="8"/>
  <c r="CZ7" i="8"/>
  <c r="CY7" i="8" s="1"/>
  <c r="CX7" i="8"/>
  <c r="CW7" i="8"/>
  <c r="CV7" i="8"/>
  <c r="CU7" i="8"/>
  <c r="CR7" i="8" s="1"/>
  <c r="CT7" i="8"/>
  <c r="CS7" i="8"/>
  <c r="CP7" i="8"/>
  <c r="CO7" i="8"/>
  <c r="CN7" i="8"/>
  <c r="CM7" i="8"/>
  <c r="CJ7" i="8" s="1"/>
  <c r="CL7" i="8"/>
  <c r="CK7" i="8"/>
  <c r="CI7" i="8"/>
  <c r="CH7" i="8"/>
  <c r="CG7" i="8"/>
  <c r="CF7" i="8"/>
  <c r="CE7" i="8"/>
  <c r="CD7" i="8"/>
  <c r="CC7" i="8" s="1"/>
  <c r="CB7" i="8" s="1"/>
  <c r="CA7" i="8"/>
  <c r="BZ7" i="8"/>
  <c r="BY7" i="8"/>
  <c r="BX7" i="8"/>
  <c r="BW7" i="8"/>
  <c r="BV7" i="8"/>
  <c r="BU7" i="8" s="1"/>
  <c r="BT7" i="8"/>
  <c r="BS7" i="8"/>
  <c r="BR7" i="8"/>
  <c r="BQ7" i="8"/>
  <c r="BP7" i="8"/>
  <c r="BO7" i="8"/>
  <c r="BN7" i="8" s="1"/>
  <c r="BL7" i="8"/>
  <c r="BK7" i="8"/>
  <c r="BJ7" i="8"/>
  <c r="BI7" i="8"/>
  <c r="BH7" i="8"/>
  <c r="BG7" i="8"/>
  <c r="BF7" i="8" s="1"/>
  <c r="BE7" i="8"/>
  <c r="BD7" i="8"/>
  <c r="BC7" i="8"/>
  <c r="BB7" i="8"/>
  <c r="BA7" i="8"/>
  <c r="AZ7" i="8"/>
  <c r="AY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 s="1"/>
  <c r="AI7" i="8" s="1"/>
  <c r="AH7" i="8"/>
  <c r="AG7" i="8"/>
  <c r="AF7" i="8"/>
  <c r="AE7" i="8"/>
  <c r="AD7" i="8"/>
  <c r="AC7" i="8"/>
  <c r="AB7" i="8" s="1"/>
  <c r="AA7" i="8"/>
  <c r="Z7" i="8"/>
  <c r="Y7" i="8"/>
  <c r="X7" i="8"/>
  <c r="W7" i="8"/>
  <c r="V7" i="8"/>
  <c r="U7" i="8" s="1"/>
  <c r="T7" i="8" s="1"/>
  <c r="S7" i="8"/>
  <c r="R7" i="8"/>
  <c r="Q7" i="8"/>
  <c r="P7" i="8"/>
  <c r="O7" i="8"/>
  <c r="N7" i="8"/>
  <c r="M7" i="8" s="1"/>
  <c r="L7" i="8"/>
  <c r="K7" i="8"/>
  <c r="J7" i="8"/>
  <c r="I7" i="8"/>
  <c r="H7" i="8"/>
  <c r="G7" i="8"/>
  <c r="F7" i="8" s="1"/>
  <c r="E7" i="8" s="1"/>
  <c r="B7" i="8"/>
  <c r="A7" i="8"/>
  <c r="EH49" i="7"/>
  <c r="EA49" i="7"/>
  <c r="DZ49" i="7" s="1"/>
  <c r="DU49" i="7"/>
  <c r="DN49" i="7"/>
  <c r="DG49" i="7"/>
  <c r="DF49" i="7"/>
  <c r="CY49" i="7"/>
  <c r="CQ49" i="7" s="1"/>
  <c r="CR49" i="7"/>
  <c r="CJ49" i="7"/>
  <c r="CC49" i="7"/>
  <c r="CB49" i="7"/>
  <c r="BU49" i="7"/>
  <c r="BN49" i="7"/>
  <c r="BM49" i="7"/>
  <c r="BF49" i="7"/>
  <c r="AY49" i="7"/>
  <c r="AX49" i="7"/>
  <c r="AQ49" i="7"/>
  <c r="AJ49" i="7"/>
  <c r="AI49" i="7"/>
  <c r="AB49" i="7"/>
  <c r="U49" i="7"/>
  <c r="T49" i="7" s="1"/>
  <c r="M49" i="7"/>
  <c r="F49" i="7"/>
  <c r="E49" i="7" s="1"/>
  <c r="D49" i="7" s="1"/>
  <c r="EH48" i="7"/>
  <c r="EA48" i="7"/>
  <c r="DZ48" i="7"/>
  <c r="DU48" i="7"/>
  <c r="DN48" i="7"/>
  <c r="DG48" i="7"/>
  <c r="DF48" i="7" s="1"/>
  <c r="CY48" i="7"/>
  <c r="CR48" i="7"/>
  <c r="CQ48" i="7" s="1"/>
  <c r="CJ48" i="7"/>
  <c r="CC48" i="7"/>
  <c r="CB48" i="7" s="1"/>
  <c r="BU48" i="7"/>
  <c r="BN48" i="7"/>
  <c r="BM48" i="7"/>
  <c r="BF48" i="7"/>
  <c r="AY48" i="7"/>
  <c r="AX48" i="7"/>
  <c r="AQ48" i="7"/>
  <c r="AJ48" i="7"/>
  <c r="AI48" i="7"/>
  <c r="AB48" i="7"/>
  <c r="U48" i="7"/>
  <c r="T48" i="7"/>
  <c r="M48" i="7"/>
  <c r="F48" i="7"/>
  <c r="E48" i="7" s="1"/>
  <c r="D48" i="7" s="1"/>
  <c r="EH47" i="7"/>
  <c r="EA47" i="7"/>
  <c r="DZ47" i="7"/>
  <c r="DU47" i="7"/>
  <c r="DN47" i="7"/>
  <c r="DG47" i="7"/>
  <c r="DF47" i="7" s="1"/>
  <c r="CY47" i="7"/>
  <c r="CR47" i="7"/>
  <c r="CQ47" i="7" s="1"/>
  <c r="CJ47" i="7"/>
  <c r="CC47" i="7"/>
  <c r="CB47" i="7"/>
  <c r="BU47" i="7"/>
  <c r="BM47" i="7" s="1"/>
  <c r="BN47" i="7"/>
  <c r="BF47" i="7"/>
  <c r="AY47" i="7"/>
  <c r="AX47" i="7"/>
  <c r="AQ47" i="7"/>
  <c r="AJ47" i="7"/>
  <c r="AI47" i="7"/>
  <c r="AB47" i="7"/>
  <c r="U47" i="7"/>
  <c r="T47" i="7"/>
  <c r="M47" i="7"/>
  <c r="F47" i="7"/>
  <c r="E47" i="7"/>
  <c r="EH46" i="7"/>
  <c r="DZ46" i="7" s="1"/>
  <c r="EA46" i="7"/>
  <c r="DU46" i="7"/>
  <c r="DN46" i="7"/>
  <c r="DG46" i="7"/>
  <c r="DF46" i="7"/>
  <c r="CY46" i="7"/>
  <c r="CR46" i="7"/>
  <c r="CQ46" i="7" s="1"/>
  <c r="CJ46" i="7"/>
  <c r="CC46" i="7"/>
  <c r="CB46" i="7" s="1"/>
  <c r="BU46" i="7"/>
  <c r="BN46" i="7"/>
  <c r="BM46" i="7"/>
  <c r="BF46" i="7"/>
  <c r="AX46" i="7" s="1"/>
  <c r="AY46" i="7"/>
  <c r="AQ46" i="7"/>
  <c r="AJ46" i="7"/>
  <c r="AI46" i="7"/>
  <c r="AB46" i="7"/>
  <c r="U46" i="7"/>
  <c r="T46" i="7"/>
  <c r="M46" i="7"/>
  <c r="F46" i="7"/>
  <c r="E46" i="7"/>
  <c r="EH45" i="7"/>
  <c r="EA45" i="7"/>
  <c r="DZ45" i="7"/>
  <c r="DU45" i="7"/>
  <c r="DN45" i="7"/>
  <c r="DG45" i="7"/>
  <c r="DF45" i="7"/>
  <c r="CY45" i="7"/>
  <c r="CR45" i="7"/>
  <c r="CQ45" i="7"/>
  <c r="CJ45" i="7"/>
  <c r="CC45" i="7"/>
  <c r="CB45" i="7" s="1"/>
  <c r="BU45" i="7"/>
  <c r="BN45" i="7"/>
  <c r="BM45" i="7" s="1"/>
  <c r="BF45" i="7"/>
  <c r="AY45" i="7"/>
  <c r="AX45" i="7"/>
  <c r="AQ45" i="7"/>
  <c r="AI45" i="7" s="1"/>
  <c r="AJ45" i="7"/>
  <c r="AB45" i="7"/>
  <c r="U45" i="7"/>
  <c r="T45" i="7"/>
  <c r="M45" i="7"/>
  <c r="F45" i="7"/>
  <c r="E45" i="7"/>
  <c r="EH44" i="7"/>
  <c r="EA44" i="7"/>
  <c r="DZ44" i="7" s="1"/>
  <c r="DU44" i="7"/>
  <c r="DN44" i="7"/>
  <c r="DG44" i="7"/>
  <c r="DF44" i="7"/>
  <c r="CY44" i="7"/>
  <c r="CR44" i="7"/>
  <c r="CQ44" i="7"/>
  <c r="CJ44" i="7"/>
  <c r="CC44" i="7"/>
  <c r="CB44" i="7"/>
  <c r="BU44" i="7"/>
  <c r="BN44" i="7"/>
  <c r="BM44" i="7" s="1"/>
  <c r="BF44" i="7"/>
  <c r="AY44" i="7"/>
  <c r="AX44" i="7" s="1"/>
  <c r="AQ44" i="7"/>
  <c r="AJ44" i="7"/>
  <c r="AI44" i="7"/>
  <c r="AB44" i="7"/>
  <c r="U44" i="7"/>
  <c r="T44" i="7" s="1"/>
  <c r="M44" i="7"/>
  <c r="F44" i="7"/>
  <c r="E44" i="7"/>
  <c r="EH43" i="7"/>
  <c r="EA43" i="7"/>
  <c r="DZ43" i="7" s="1"/>
  <c r="DU43" i="7"/>
  <c r="DN43" i="7"/>
  <c r="DG43" i="7"/>
  <c r="DF43" i="7"/>
  <c r="CY43" i="7"/>
  <c r="CR43" i="7"/>
  <c r="CQ43" i="7"/>
  <c r="CJ43" i="7"/>
  <c r="CC43" i="7"/>
  <c r="CB43" i="7"/>
  <c r="BU43" i="7"/>
  <c r="BN43" i="7"/>
  <c r="BM43" i="7"/>
  <c r="BF43" i="7"/>
  <c r="AY43" i="7"/>
  <c r="AX43" i="7" s="1"/>
  <c r="AQ43" i="7"/>
  <c r="AJ43" i="7"/>
  <c r="AI43" i="7" s="1"/>
  <c r="AB43" i="7"/>
  <c r="U43" i="7"/>
  <c r="T43" i="7" s="1"/>
  <c r="M43" i="7"/>
  <c r="F43" i="7"/>
  <c r="E43" i="7" s="1"/>
  <c r="EH42" i="7"/>
  <c r="EA42" i="7"/>
  <c r="DZ42" i="7"/>
  <c r="DU42" i="7"/>
  <c r="DN42" i="7"/>
  <c r="DG42" i="7"/>
  <c r="DF42" i="7" s="1"/>
  <c r="CY42" i="7"/>
  <c r="CQ42" i="7" s="1"/>
  <c r="CR42" i="7"/>
  <c r="CJ42" i="7"/>
  <c r="CC42" i="7"/>
  <c r="CB42" i="7"/>
  <c r="BU42" i="7"/>
  <c r="BN42" i="7"/>
  <c r="BM42" i="7"/>
  <c r="BF42" i="7"/>
  <c r="AY42" i="7"/>
  <c r="AX42" i="7"/>
  <c r="AQ42" i="7"/>
  <c r="AJ42" i="7"/>
  <c r="AI42" i="7" s="1"/>
  <c r="AB42" i="7"/>
  <c r="U42" i="7"/>
  <c r="T42" i="7" s="1"/>
  <c r="M42" i="7"/>
  <c r="F42" i="7"/>
  <c r="E42" i="7" s="1"/>
  <c r="D42" i="7" s="1"/>
  <c r="EH41" i="7"/>
  <c r="EA41" i="7"/>
  <c r="DZ41" i="7"/>
  <c r="DU41" i="7"/>
  <c r="DN41" i="7"/>
  <c r="DG41" i="7"/>
  <c r="DF41" i="7" s="1"/>
  <c r="CY41" i="7"/>
  <c r="CR41" i="7"/>
  <c r="CQ41" i="7" s="1"/>
  <c r="CJ41" i="7"/>
  <c r="CB41" i="7" s="1"/>
  <c r="CC41" i="7"/>
  <c r="BU41" i="7"/>
  <c r="BN41" i="7"/>
  <c r="BM41" i="7"/>
  <c r="BF41" i="7"/>
  <c r="AY41" i="7"/>
  <c r="AX41" i="7"/>
  <c r="AQ41" i="7"/>
  <c r="AJ41" i="7"/>
  <c r="AI41" i="7"/>
  <c r="AB41" i="7"/>
  <c r="U41" i="7"/>
  <c r="T41" i="7" s="1"/>
  <c r="M41" i="7"/>
  <c r="F41" i="7"/>
  <c r="E41" i="7" s="1"/>
  <c r="EH40" i="7"/>
  <c r="EA40" i="7"/>
  <c r="DZ40" i="7"/>
  <c r="DU40" i="7"/>
  <c r="DN40" i="7"/>
  <c r="DG40" i="7"/>
  <c r="DF40" i="7" s="1"/>
  <c r="CY40" i="7"/>
  <c r="CR40" i="7"/>
  <c r="CQ40" i="7" s="1"/>
  <c r="CJ40" i="7"/>
  <c r="CC40" i="7"/>
  <c r="CB40" i="7" s="1"/>
  <c r="BU40" i="7"/>
  <c r="BM40" i="7" s="1"/>
  <c r="BN40" i="7"/>
  <c r="BF40" i="7"/>
  <c r="AY40" i="7"/>
  <c r="AX40" i="7"/>
  <c r="AQ40" i="7"/>
  <c r="AJ40" i="7"/>
  <c r="AI40" i="7"/>
  <c r="AB40" i="7"/>
  <c r="U40" i="7"/>
  <c r="T40" i="7"/>
  <c r="M40" i="7"/>
  <c r="F40" i="7"/>
  <c r="E40" i="7" s="1"/>
  <c r="EH39" i="7"/>
  <c r="DZ39" i="7" s="1"/>
  <c r="EA39" i="7"/>
  <c r="DU39" i="7"/>
  <c r="DN39" i="7"/>
  <c r="DG39" i="7"/>
  <c r="DF39" i="7" s="1"/>
  <c r="CY39" i="7"/>
  <c r="CR39" i="7"/>
  <c r="CQ39" i="7" s="1"/>
  <c r="CJ39" i="7"/>
  <c r="CC39" i="7"/>
  <c r="CB39" i="7" s="1"/>
  <c r="BU39" i="7"/>
  <c r="BN39" i="7"/>
  <c r="BM39" i="7" s="1"/>
  <c r="BF39" i="7"/>
  <c r="AX39" i="7" s="1"/>
  <c r="AY39" i="7"/>
  <c r="AQ39" i="7"/>
  <c r="AJ39" i="7"/>
  <c r="AI39" i="7"/>
  <c r="AB39" i="7"/>
  <c r="U39" i="7"/>
  <c r="T39" i="7"/>
  <c r="M39" i="7"/>
  <c r="F39" i="7"/>
  <c r="E39" i="7" s="1"/>
  <c r="EH38" i="7"/>
  <c r="EA38" i="7"/>
  <c r="DZ38" i="7" s="1"/>
  <c r="DU38" i="7"/>
  <c r="DN38" i="7"/>
  <c r="DG38" i="7"/>
  <c r="DF38" i="7" s="1"/>
  <c r="CY38" i="7"/>
  <c r="CR38" i="7"/>
  <c r="CQ38" i="7" s="1"/>
  <c r="CJ38" i="7"/>
  <c r="CC38" i="7"/>
  <c r="CB38" i="7" s="1"/>
  <c r="BU38" i="7"/>
  <c r="BN38" i="7"/>
  <c r="BM38" i="7" s="1"/>
  <c r="BF38" i="7"/>
  <c r="AY38" i="7"/>
  <c r="AX38" i="7" s="1"/>
  <c r="AQ38" i="7"/>
  <c r="AI38" i="7" s="1"/>
  <c r="AJ38" i="7"/>
  <c r="AB38" i="7"/>
  <c r="U38" i="7"/>
  <c r="T38" i="7"/>
  <c r="M38" i="7"/>
  <c r="F38" i="7"/>
  <c r="E38" i="7"/>
  <c r="EH37" i="7"/>
  <c r="EA37" i="7"/>
  <c r="DZ37" i="7" s="1"/>
  <c r="DU37" i="7"/>
  <c r="DN37" i="7"/>
  <c r="DG37" i="7"/>
  <c r="DF37" i="7"/>
  <c r="CY37" i="7"/>
  <c r="CR37" i="7"/>
  <c r="CQ37" i="7" s="1"/>
  <c r="CJ37" i="7"/>
  <c r="CC37" i="7"/>
  <c r="CB37" i="7" s="1"/>
  <c r="BU37" i="7"/>
  <c r="BN37" i="7"/>
  <c r="BM37" i="7" s="1"/>
  <c r="BF37" i="7"/>
  <c r="AY37" i="7"/>
  <c r="AX37" i="7" s="1"/>
  <c r="AQ37" i="7"/>
  <c r="AJ37" i="7"/>
  <c r="AI37" i="7" s="1"/>
  <c r="AB37" i="7"/>
  <c r="T37" i="7" s="1"/>
  <c r="U37" i="7"/>
  <c r="M37" i="7"/>
  <c r="F37" i="7"/>
  <c r="E37" i="7"/>
  <c r="EH36" i="7"/>
  <c r="EA36" i="7"/>
  <c r="DZ36" i="7" s="1"/>
  <c r="DU36" i="7"/>
  <c r="DN36" i="7"/>
  <c r="DG36" i="7"/>
  <c r="DF36" i="7"/>
  <c r="CY36" i="7"/>
  <c r="CR36" i="7"/>
  <c r="CQ36" i="7"/>
  <c r="CJ36" i="7"/>
  <c r="CC36" i="7"/>
  <c r="CB36" i="7" s="1"/>
  <c r="BU36" i="7"/>
  <c r="BN36" i="7"/>
  <c r="BM36" i="7" s="1"/>
  <c r="BF36" i="7"/>
  <c r="AY36" i="7"/>
  <c r="AX36" i="7" s="1"/>
  <c r="AQ36" i="7"/>
  <c r="AJ36" i="7"/>
  <c r="AI36" i="7" s="1"/>
  <c r="AB36" i="7"/>
  <c r="T36" i="7" s="1"/>
  <c r="U36" i="7"/>
  <c r="M36" i="7"/>
  <c r="E36" i="7" s="1"/>
  <c r="F36" i="7"/>
  <c r="EH35" i="7"/>
  <c r="EA35" i="7"/>
  <c r="DZ35" i="7" s="1"/>
  <c r="DU35" i="7"/>
  <c r="DN35" i="7"/>
  <c r="DF35" i="7" s="1"/>
  <c r="DG35" i="7"/>
  <c r="CY35" i="7"/>
  <c r="CR35" i="7"/>
  <c r="CQ35" i="7"/>
  <c r="CJ35" i="7"/>
  <c r="CC35" i="7"/>
  <c r="CB35" i="7"/>
  <c r="BU35" i="7"/>
  <c r="BN35" i="7"/>
  <c r="BM35" i="7" s="1"/>
  <c r="BF35" i="7"/>
  <c r="AY35" i="7"/>
  <c r="AX35" i="7" s="1"/>
  <c r="AQ35" i="7"/>
  <c r="AJ35" i="7"/>
  <c r="AI35" i="7" s="1"/>
  <c r="AB35" i="7"/>
  <c r="U35" i="7"/>
  <c r="T35" i="7" s="1"/>
  <c r="M35" i="7"/>
  <c r="E35" i="7" s="1"/>
  <c r="F35" i="7"/>
  <c r="EH34" i="7"/>
  <c r="EA34" i="7"/>
  <c r="DZ34" i="7" s="1"/>
  <c r="DU34" i="7"/>
  <c r="DN34" i="7"/>
  <c r="DF34" i="7" s="1"/>
  <c r="DG34" i="7"/>
  <c r="CY34" i="7"/>
  <c r="CQ34" i="7" s="1"/>
  <c r="CR34" i="7"/>
  <c r="CJ34" i="7"/>
  <c r="CC34" i="7"/>
  <c r="CB34" i="7"/>
  <c r="BU34" i="7"/>
  <c r="BN34" i="7"/>
  <c r="BM34" i="7"/>
  <c r="BF34" i="7"/>
  <c r="AY34" i="7"/>
  <c r="AX34" i="7" s="1"/>
  <c r="AQ34" i="7"/>
  <c r="AJ34" i="7"/>
  <c r="AI34" i="7" s="1"/>
  <c r="AB34" i="7"/>
  <c r="U34" i="7"/>
  <c r="T34" i="7" s="1"/>
  <c r="M34" i="7"/>
  <c r="F34" i="7"/>
  <c r="E34" i="7" s="1"/>
  <c r="EH33" i="7"/>
  <c r="EA33" i="7"/>
  <c r="DZ33" i="7"/>
  <c r="DU33" i="7"/>
  <c r="DN33" i="7"/>
  <c r="DG33" i="7"/>
  <c r="DF33" i="7" s="1"/>
  <c r="CY33" i="7"/>
  <c r="CQ33" i="7" s="1"/>
  <c r="CR33" i="7"/>
  <c r="CJ33" i="7"/>
  <c r="CB33" i="7" s="1"/>
  <c r="CC33" i="7"/>
  <c r="BU33" i="7"/>
  <c r="BN33" i="7"/>
  <c r="BM33" i="7"/>
  <c r="BF33" i="7"/>
  <c r="AY33" i="7"/>
  <c r="AX33" i="7"/>
  <c r="AQ33" i="7"/>
  <c r="AJ33" i="7"/>
  <c r="AI33" i="7" s="1"/>
  <c r="AB33" i="7"/>
  <c r="U33" i="7"/>
  <c r="T33" i="7" s="1"/>
  <c r="M33" i="7"/>
  <c r="F33" i="7"/>
  <c r="E33" i="7" s="1"/>
  <c r="EH32" i="7"/>
  <c r="EA32" i="7"/>
  <c r="DZ32" i="7"/>
  <c r="DU32" i="7"/>
  <c r="DN32" i="7"/>
  <c r="DG32" i="7"/>
  <c r="DF32" i="7" s="1"/>
  <c r="CY32" i="7"/>
  <c r="CR32" i="7"/>
  <c r="CQ32" i="7" s="1"/>
  <c r="CJ32" i="7"/>
  <c r="CB32" i="7" s="1"/>
  <c r="CC32" i="7"/>
  <c r="BU32" i="7"/>
  <c r="BM32" i="7" s="1"/>
  <c r="BN32" i="7"/>
  <c r="BF32" i="7"/>
  <c r="AY32" i="7"/>
  <c r="AX32" i="7"/>
  <c r="AQ32" i="7"/>
  <c r="AJ32" i="7"/>
  <c r="AI32" i="7"/>
  <c r="AB32" i="7"/>
  <c r="U32" i="7"/>
  <c r="T32" i="7" s="1"/>
  <c r="M32" i="7"/>
  <c r="F32" i="7"/>
  <c r="E32" i="7" s="1"/>
  <c r="D32" i="7" s="1"/>
  <c r="EH31" i="7"/>
  <c r="DZ31" i="7" s="1"/>
  <c r="EA31" i="7"/>
  <c r="DU31" i="7"/>
  <c r="DN31" i="7"/>
  <c r="DG31" i="7"/>
  <c r="DF31" i="7" s="1"/>
  <c r="CY31" i="7"/>
  <c r="CR31" i="7"/>
  <c r="CQ31" i="7" s="1"/>
  <c r="CJ31" i="7"/>
  <c r="CB31" i="7" s="1"/>
  <c r="CC31" i="7"/>
  <c r="BU31" i="7"/>
  <c r="BN31" i="7"/>
  <c r="BM31" i="7" s="1"/>
  <c r="BF31" i="7"/>
  <c r="AY31" i="7"/>
  <c r="AX31" i="7" s="1"/>
  <c r="AQ31" i="7"/>
  <c r="AJ31" i="7"/>
  <c r="AI31" i="7"/>
  <c r="AB31" i="7"/>
  <c r="U31" i="7"/>
  <c r="T31" i="7"/>
  <c r="M31" i="7"/>
  <c r="F31" i="7"/>
  <c r="E31" i="7" s="1"/>
  <c r="EH30" i="7"/>
  <c r="EA30" i="7"/>
  <c r="DZ30" i="7" s="1"/>
  <c r="DU30" i="7"/>
  <c r="DN30" i="7"/>
  <c r="DG30" i="7"/>
  <c r="DF30" i="7" s="1"/>
  <c r="CY30" i="7"/>
  <c r="CR30" i="7"/>
  <c r="CQ30" i="7" s="1"/>
  <c r="CJ30" i="7"/>
  <c r="CC30" i="7"/>
  <c r="CB30" i="7"/>
  <c r="BU30" i="7"/>
  <c r="BN30" i="7"/>
  <c r="BM30" i="7"/>
  <c r="BF30" i="7"/>
  <c r="AY30" i="7"/>
  <c r="AX30" i="7" s="1"/>
  <c r="AQ30" i="7"/>
  <c r="AJ30" i="7"/>
  <c r="AI30" i="7" s="1"/>
  <c r="AB30" i="7"/>
  <c r="U30" i="7"/>
  <c r="T30" i="7"/>
  <c r="M30" i="7"/>
  <c r="F30" i="7"/>
  <c r="E30" i="7"/>
  <c r="EH29" i="7"/>
  <c r="EA29" i="7"/>
  <c r="DZ29" i="7"/>
  <c r="DU29" i="7"/>
  <c r="DN29" i="7"/>
  <c r="DG29" i="7"/>
  <c r="DF29" i="7"/>
  <c r="CY29" i="7"/>
  <c r="CR29" i="7"/>
  <c r="CQ29" i="7" s="1"/>
  <c r="CJ29" i="7"/>
  <c r="CC29" i="7"/>
  <c r="CB29" i="7" s="1"/>
  <c r="BU29" i="7"/>
  <c r="BN29" i="7"/>
  <c r="BM29" i="7" s="1"/>
  <c r="BF29" i="7"/>
  <c r="AX29" i="7" s="1"/>
  <c r="AY29" i="7"/>
  <c r="AQ29" i="7"/>
  <c r="AJ29" i="7"/>
  <c r="AI29" i="7" s="1"/>
  <c r="AB29" i="7"/>
  <c r="U29" i="7"/>
  <c r="T29" i="7" s="1"/>
  <c r="M29" i="7"/>
  <c r="F29" i="7"/>
  <c r="E29" i="7"/>
  <c r="EH28" i="7"/>
  <c r="EA28" i="7"/>
  <c r="DZ28" i="7" s="1"/>
  <c r="DU28" i="7"/>
  <c r="DN28" i="7"/>
  <c r="DG28" i="7"/>
  <c r="DF28" i="7"/>
  <c r="CY28" i="7"/>
  <c r="CR28" i="7"/>
  <c r="CQ28" i="7"/>
  <c r="CJ28" i="7"/>
  <c r="CC28" i="7"/>
  <c r="CB28" i="7" s="1"/>
  <c r="BU28" i="7"/>
  <c r="BN28" i="7"/>
  <c r="BM28" i="7" s="1"/>
  <c r="BF28" i="7"/>
  <c r="AY28" i="7"/>
  <c r="AX28" i="7" s="1"/>
  <c r="AQ28" i="7"/>
  <c r="AI28" i="7" s="1"/>
  <c r="AJ28" i="7"/>
  <c r="AB28" i="7"/>
  <c r="U28" i="7"/>
  <c r="T28" i="7" s="1"/>
  <c r="M28" i="7"/>
  <c r="F28" i="7"/>
  <c r="E28" i="7" s="1"/>
  <c r="D28" i="7" s="1"/>
  <c r="EH27" i="7"/>
  <c r="EA27" i="7"/>
  <c r="DZ27" i="7" s="1"/>
  <c r="DU27" i="7"/>
  <c r="DN27" i="7"/>
  <c r="DG27" i="7"/>
  <c r="DF27" i="7" s="1"/>
  <c r="CY27" i="7"/>
  <c r="CR27" i="7"/>
  <c r="CQ27" i="7"/>
  <c r="CJ27" i="7"/>
  <c r="CC27" i="7"/>
  <c r="CB27" i="7"/>
  <c r="BU27" i="7"/>
  <c r="BN27" i="7"/>
  <c r="BM27" i="7" s="1"/>
  <c r="BF27" i="7"/>
  <c r="AY27" i="7"/>
  <c r="AX27" i="7" s="1"/>
  <c r="AQ27" i="7"/>
  <c r="AJ27" i="7"/>
  <c r="AI27" i="7" s="1"/>
  <c r="AB27" i="7"/>
  <c r="U27" i="7"/>
  <c r="T27" i="7" s="1"/>
  <c r="M27" i="7"/>
  <c r="F27" i="7"/>
  <c r="E27" i="7" s="1"/>
  <c r="EH26" i="7"/>
  <c r="EA26" i="7"/>
  <c r="DZ26" i="7" s="1"/>
  <c r="DU26" i="7"/>
  <c r="DN26" i="7"/>
  <c r="DG26" i="7"/>
  <c r="DF26" i="7" s="1"/>
  <c r="CY26" i="7"/>
  <c r="CR26" i="7"/>
  <c r="CQ26" i="7" s="1"/>
  <c r="CJ26" i="7"/>
  <c r="CC26" i="7"/>
  <c r="CB26" i="7"/>
  <c r="BU26" i="7"/>
  <c r="BN26" i="7"/>
  <c r="BM26" i="7"/>
  <c r="BF26" i="7"/>
  <c r="AY26" i="7"/>
  <c r="AX26" i="7" s="1"/>
  <c r="AQ26" i="7"/>
  <c r="AJ26" i="7"/>
  <c r="AI26" i="7" s="1"/>
  <c r="AB26" i="7"/>
  <c r="U26" i="7"/>
  <c r="T26" i="7" s="1"/>
  <c r="M26" i="7"/>
  <c r="E26" i="7" s="1"/>
  <c r="D26" i="7" s="1"/>
  <c r="F26" i="7"/>
  <c r="EH25" i="7"/>
  <c r="EA25" i="7"/>
  <c r="DZ25" i="7"/>
  <c r="DU25" i="7"/>
  <c r="DN25" i="7"/>
  <c r="DG25" i="7"/>
  <c r="DF25" i="7" s="1"/>
  <c r="CY25" i="7"/>
  <c r="CQ25" i="7" s="1"/>
  <c r="CR25" i="7"/>
  <c r="CJ25" i="7"/>
  <c r="CC25" i="7"/>
  <c r="CB25" i="7" s="1"/>
  <c r="BU25" i="7"/>
  <c r="BN25" i="7"/>
  <c r="BM25" i="7"/>
  <c r="BF25" i="7"/>
  <c r="AY25" i="7"/>
  <c r="AX25" i="7"/>
  <c r="AQ25" i="7"/>
  <c r="AI25" i="7" s="1"/>
  <c r="AJ25" i="7"/>
  <c r="AB25" i="7"/>
  <c r="U25" i="7"/>
  <c r="T25" i="7" s="1"/>
  <c r="M25" i="7"/>
  <c r="F25" i="7"/>
  <c r="E25" i="7" s="1"/>
  <c r="EH24" i="7"/>
  <c r="EA24" i="7"/>
  <c r="DZ24" i="7"/>
  <c r="DU24" i="7"/>
  <c r="DN24" i="7"/>
  <c r="DG24" i="7"/>
  <c r="DF24" i="7" s="1"/>
  <c r="CY24" i="7"/>
  <c r="CR24" i="7"/>
  <c r="CQ24" i="7" s="1"/>
  <c r="CJ24" i="7"/>
  <c r="CC24" i="7"/>
  <c r="CB24" i="7" s="1"/>
  <c r="BU24" i="7"/>
  <c r="BN24" i="7"/>
  <c r="BM24" i="7" s="1"/>
  <c r="BF24" i="7"/>
  <c r="AY24" i="7"/>
  <c r="AX24" i="7"/>
  <c r="AQ24" i="7"/>
  <c r="AJ24" i="7"/>
  <c r="AI24" i="7" s="1"/>
  <c r="AB24" i="7"/>
  <c r="T24" i="7" s="1"/>
  <c r="U24" i="7"/>
  <c r="M24" i="7"/>
  <c r="F24" i="7"/>
  <c r="E24" i="7" s="1"/>
  <c r="EH23" i="7"/>
  <c r="EA23" i="7"/>
  <c r="DZ23" i="7" s="1"/>
  <c r="DU23" i="7"/>
  <c r="DN23" i="7"/>
  <c r="DG23" i="7"/>
  <c r="DF23" i="7" s="1"/>
  <c r="CY23" i="7"/>
  <c r="CR23" i="7"/>
  <c r="CQ23" i="7" s="1"/>
  <c r="CJ23" i="7"/>
  <c r="CC23" i="7"/>
  <c r="CB23" i="7" s="1"/>
  <c r="BU23" i="7"/>
  <c r="BM23" i="7" s="1"/>
  <c r="BN23" i="7"/>
  <c r="BF23" i="7"/>
  <c r="AY23" i="7"/>
  <c r="AX23" i="7" s="1"/>
  <c r="AQ23" i="7"/>
  <c r="AJ23" i="7"/>
  <c r="AI23" i="7"/>
  <c r="AB23" i="7"/>
  <c r="U23" i="7"/>
  <c r="T23" i="7" s="1"/>
  <c r="M23" i="7"/>
  <c r="F23" i="7"/>
  <c r="E23" i="7" s="1"/>
  <c r="D23" i="7" s="1"/>
  <c r="EH22" i="7"/>
  <c r="DZ22" i="7" s="1"/>
  <c r="EA22" i="7"/>
  <c r="DU22" i="7"/>
  <c r="DN22" i="7"/>
  <c r="DG22" i="7"/>
  <c r="DF22" i="7" s="1"/>
  <c r="CY22" i="7"/>
  <c r="CR22" i="7"/>
  <c r="CQ22" i="7" s="1"/>
  <c r="CJ22" i="7"/>
  <c r="CC22" i="7"/>
  <c r="CB22" i="7" s="1"/>
  <c r="BU22" i="7"/>
  <c r="BM22" i="7" s="1"/>
  <c r="BN22" i="7"/>
  <c r="BF22" i="7"/>
  <c r="AY22" i="7"/>
  <c r="AX22" i="7" s="1"/>
  <c r="AQ22" i="7"/>
  <c r="AJ22" i="7"/>
  <c r="AI22" i="7" s="1"/>
  <c r="AB22" i="7"/>
  <c r="U22" i="7"/>
  <c r="T22" i="7"/>
  <c r="M22" i="7"/>
  <c r="F22" i="7"/>
  <c r="E22" i="7" s="1"/>
  <c r="EH21" i="7"/>
  <c r="DZ21" i="7" s="1"/>
  <c r="EA21" i="7"/>
  <c r="DU21" i="7"/>
  <c r="DN21" i="7"/>
  <c r="DG21" i="7"/>
  <c r="DF21" i="7" s="1"/>
  <c r="CY21" i="7"/>
  <c r="CR21" i="7"/>
  <c r="CQ21" i="7" s="1"/>
  <c r="CJ21" i="7"/>
  <c r="CC21" i="7"/>
  <c r="CB21" i="7" s="1"/>
  <c r="BU21" i="7"/>
  <c r="BN21" i="7"/>
  <c r="BM21" i="7" s="1"/>
  <c r="BF21" i="7"/>
  <c r="AX21" i="7" s="1"/>
  <c r="AY21" i="7"/>
  <c r="AQ21" i="7"/>
  <c r="AI21" i="7" s="1"/>
  <c r="AJ21" i="7"/>
  <c r="AB21" i="7"/>
  <c r="U21" i="7"/>
  <c r="T21" i="7" s="1"/>
  <c r="M21" i="7"/>
  <c r="F21" i="7"/>
  <c r="E21" i="7"/>
  <c r="D21" i="7" s="1"/>
  <c r="EH20" i="7"/>
  <c r="EA20" i="7"/>
  <c r="DZ20" i="7" s="1"/>
  <c r="DU20" i="7"/>
  <c r="DN20" i="7"/>
  <c r="DG20" i="7"/>
  <c r="DF20" i="7"/>
  <c r="CY20" i="7"/>
  <c r="CR20" i="7"/>
  <c r="CQ20" i="7"/>
  <c r="CJ20" i="7"/>
  <c r="CC20" i="7"/>
  <c r="CB20" i="7" s="1"/>
  <c r="BU20" i="7"/>
  <c r="BN20" i="7"/>
  <c r="BM20" i="7" s="1"/>
  <c r="BF20" i="7"/>
  <c r="AY20" i="7"/>
  <c r="AX20" i="7" s="1"/>
  <c r="AQ20" i="7"/>
  <c r="AJ20" i="7"/>
  <c r="AI20" i="7" s="1"/>
  <c r="AB20" i="7"/>
  <c r="T20" i="7" s="1"/>
  <c r="U20" i="7"/>
  <c r="M20" i="7"/>
  <c r="F20" i="7"/>
  <c r="E20" i="7" s="1"/>
  <c r="EH19" i="7"/>
  <c r="EA19" i="7"/>
  <c r="DZ19" i="7" s="1"/>
  <c r="DU19" i="7"/>
  <c r="DN19" i="7"/>
  <c r="DG19" i="7"/>
  <c r="DF19" i="7" s="1"/>
  <c r="CY19" i="7"/>
  <c r="CR19" i="7"/>
  <c r="CQ19" i="7"/>
  <c r="CJ19" i="7"/>
  <c r="CC19" i="7"/>
  <c r="CB19" i="7"/>
  <c r="BU19" i="7"/>
  <c r="BN19" i="7"/>
  <c r="BM19" i="7" s="1"/>
  <c r="BF19" i="7"/>
  <c r="AY19" i="7"/>
  <c r="AX19" i="7" s="1"/>
  <c r="AQ19" i="7"/>
  <c r="AJ19" i="7"/>
  <c r="AI19" i="7" s="1"/>
  <c r="AB19" i="7"/>
  <c r="U19" i="7"/>
  <c r="T19" i="7" s="1"/>
  <c r="M19" i="7"/>
  <c r="E19" i="7" s="1"/>
  <c r="F19" i="7"/>
  <c r="EH18" i="7"/>
  <c r="EA18" i="7"/>
  <c r="DZ18" i="7" s="1"/>
  <c r="DU18" i="7"/>
  <c r="DN18" i="7"/>
  <c r="DF18" i="7" s="1"/>
  <c r="DG18" i="7"/>
  <c r="CY18" i="7"/>
  <c r="CR18" i="7"/>
  <c r="CQ18" i="7" s="1"/>
  <c r="CJ18" i="7"/>
  <c r="CC18" i="7"/>
  <c r="CB18" i="7"/>
  <c r="BU18" i="7"/>
  <c r="BN18" i="7"/>
  <c r="BM18" i="7"/>
  <c r="BF18" i="7"/>
  <c r="AY18" i="7"/>
  <c r="AX18" i="7" s="1"/>
  <c r="AQ18" i="7"/>
  <c r="AJ18" i="7"/>
  <c r="AI18" i="7" s="1"/>
  <c r="AB18" i="7"/>
  <c r="U18" i="7"/>
  <c r="T18" i="7" s="1"/>
  <c r="M18" i="7"/>
  <c r="E18" i="7" s="1"/>
  <c r="F18" i="7"/>
  <c r="EH17" i="7"/>
  <c r="EA17" i="7"/>
  <c r="DZ17" i="7"/>
  <c r="DU17" i="7"/>
  <c r="DN17" i="7"/>
  <c r="DF17" i="7" s="1"/>
  <c r="DG17" i="7"/>
  <c r="CY17" i="7"/>
  <c r="CQ17" i="7" s="1"/>
  <c r="CR17" i="7"/>
  <c r="CJ17" i="7"/>
  <c r="CC17" i="7"/>
  <c r="CB17" i="7" s="1"/>
  <c r="BU17" i="7"/>
  <c r="BN17" i="7"/>
  <c r="BM17" i="7"/>
  <c r="BF17" i="7"/>
  <c r="AY17" i="7"/>
  <c r="AX17" i="7"/>
  <c r="AQ17" i="7"/>
  <c r="AJ17" i="7"/>
  <c r="AI17" i="7" s="1"/>
  <c r="AB17" i="7"/>
  <c r="U17" i="7"/>
  <c r="T17" i="7" s="1"/>
  <c r="M17" i="7"/>
  <c r="F17" i="7"/>
  <c r="E17" i="7" s="1"/>
  <c r="D17" i="7" s="1"/>
  <c r="EH16" i="7"/>
  <c r="EA16" i="7"/>
  <c r="DZ16" i="7"/>
  <c r="DU16" i="7"/>
  <c r="DN16" i="7"/>
  <c r="DG16" i="7"/>
  <c r="DF16" i="7" s="1"/>
  <c r="CY16" i="7"/>
  <c r="CR16" i="7"/>
  <c r="CQ16" i="7" s="1"/>
  <c r="CJ16" i="7"/>
  <c r="CC16" i="7"/>
  <c r="CB16" i="7" s="1"/>
  <c r="BU16" i="7"/>
  <c r="BN16" i="7"/>
  <c r="BM16" i="7" s="1"/>
  <c r="BF16" i="7"/>
  <c r="AY16" i="7"/>
  <c r="AX16" i="7"/>
  <c r="AQ16" i="7"/>
  <c r="AJ16" i="7"/>
  <c r="AI16" i="7"/>
  <c r="AB16" i="7"/>
  <c r="U16" i="7"/>
  <c r="T16" i="7" s="1"/>
  <c r="M16" i="7"/>
  <c r="F16" i="7"/>
  <c r="E16" i="7" s="1"/>
  <c r="EH15" i="7"/>
  <c r="EA15" i="7"/>
  <c r="DZ15" i="7" s="1"/>
  <c r="DU15" i="7"/>
  <c r="DN15" i="7"/>
  <c r="DG15" i="7"/>
  <c r="DF15" i="7" s="1"/>
  <c r="CY15" i="7"/>
  <c r="CR15" i="7"/>
  <c r="CQ15" i="7" s="1"/>
  <c r="CJ15" i="7"/>
  <c r="CC15" i="7"/>
  <c r="CB15" i="7"/>
  <c r="BU15" i="7"/>
  <c r="BM15" i="7" s="1"/>
  <c r="BN15" i="7"/>
  <c r="BF15" i="7"/>
  <c r="AY15" i="7"/>
  <c r="AX15" i="7" s="1"/>
  <c r="AQ15" i="7"/>
  <c r="AJ15" i="7"/>
  <c r="AI15" i="7"/>
  <c r="AB15" i="7"/>
  <c r="U15" i="7"/>
  <c r="T15" i="7" s="1"/>
  <c r="M15" i="7"/>
  <c r="F15" i="7"/>
  <c r="E15" i="7" s="1"/>
  <c r="D15" i="7" s="1"/>
  <c r="EH14" i="7"/>
  <c r="EA14" i="7"/>
  <c r="DZ14" i="7" s="1"/>
  <c r="DU14" i="7"/>
  <c r="DN14" i="7"/>
  <c r="DG14" i="7"/>
  <c r="DF14" i="7" s="1"/>
  <c r="CY14" i="7"/>
  <c r="CR14" i="7"/>
  <c r="CQ14" i="7" s="1"/>
  <c r="CJ14" i="7"/>
  <c r="CC14" i="7"/>
  <c r="CB14" i="7" s="1"/>
  <c r="BU14" i="7"/>
  <c r="BN14" i="7"/>
  <c r="BM14" i="7" s="1"/>
  <c r="BF14" i="7"/>
  <c r="AY14" i="7"/>
  <c r="AX14" i="7" s="1"/>
  <c r="AQ14" i="7"/>
  <c r="AJ14" i="7"/>
  <c r="AI14" i="7" s="1"/>
  <c r="AB14" i="7"/>
  <c r="U14" i="7"/>
  <c r="T14" i="7"/>
  <c r="M14" i="7"/>
  <c r="F14" i="7"/>
  <c r="E14" i="7" s="1"/>
  <c r="EH13" i="7"/>
  <c r="EA13" i="7"/>
  <c r="DZ13" i="7" s="1"/>
  <c r="DU13" i="7"/>
  <c r="DN13" i="7"/>
  <c r="DG13" i="7"/>
  <c r="DF13" i="7" s="1"/>
  <c r="CY13" i="7"/>
  <c r="CR13" i="7"/>
  <c r="CQ13" i="7" s="1"/>
  <c r="CJ13" i="7"/>
  <c r="CC13" i="7"/>
  <c r="CB13" i="7" s="1"/>
  <c r="BU13" i="7"/>
  <c r="BN13" i="7"/>
  <c r="BM13" i="7" s="1"/>
  <c r="BF13" i="7"/>
  <c r="AY13" i="7"/>
  <c r="AX13" i="7" s="1"/>
  <c r="AQ13" i="7"/>
  <c r="AI13" i="7" s="1"/>
  <c r="AJ13" i="7"/>
  <c r="AB13" i="7"/>
  <c r="U13" i="7"/>
  <c r="T13" i="7" s="1"/>
  <c r="M13" i="7"/>
  <c r="F13" i="7"/>
  <c r="E13" i="7"/>
  <c r="D13" i="7" s="1"/>
  <c r="EH12" i="7"/>
  <c r="EA12" i="7"/>
  <c r="DZ12" i="7" s="1"/>
  <c r="DU12" i="7"/>
  <c r="DN12" i="7"/>
  <c r="DG12" i="7"/>
  <c r="DF12" i="7"/>
  <c r="CY12" i="7"/>
  <c r="CR12" i="7"/>
  <c r="CQ12" i="7" s="1"/>
  <c r="CJ12" i="7"/>
  <c r="CC12" i="7"/>
  <c r="CB12" i="7" s="1"/>
  <c r="BU12" i="7"/>
  <c r="BN12" i="7"/>
  <c r="BM12" i="7" s="1"/>
  <c r="BF12" i="7"/>
  <c r="AY12" i="7"/>
  <c r="AX12" i="7"/>
  <c r="AQ12" i="7"/>
  <c r="AJ12" i="7"/>
  <c r="AI12" i="7" s="1"/>
  <c r="AB12" i="7"/>
  <c r="T12" i="7" s="1"/>
  <c r="U12" i="7"/>
  <c r="M12" i="7"/>
  <c r="F12" i="7"/>
  <c r="E12" i="7" s="1"/>
  <c r="EH11" i="7"/>
  <c r="EA11" i="7"/>
  <c r="DZ11" i="7" s="1"/>
  <c r="DU11" i="7"/>
  <c r="DN11" i="7"/>
  <c r="DG11" i="7"/>
  <c r="DF11" i="7" s="1"/>
  <c r="CY11" i="7"/>
  <c r="CR11" i="7"/>
  <c r="CQ11" i="7"/>
  <c r="CJ11" i="7"/>
  <c r="CC11" i="7"/>
  <c r="CB11" i="7" s="1"/>
  <c r="BU11" i="7"/>
  <c r="BN11" i="7"/>
  <c r="BM11" i="7" s="1"/>
  <c r="BF11" i="7"/>
  <c r="AY11" i="7"/>
  <c r="AX11" i="7" s="1"/>
  <c r="AQ11" i="7"/>
  <c r="AI11" i="7" s="1"/>
  <c r="AJ11" i="7"/>
  <c r="AB11" i="7"/>
  <c r="U11" i="7"/>
  <c r="T11" i="7" s="1"/>
  <c r="M11" i="7"/>
  <c r="E11" i="7" s="1"/>
  <c r="D11" i="7" s="1"/>
  <c r="F11" i="7"/>
  <c r="EH10" i="7"/>
  <c r="EA10" i="7"/>
  <c r="DZ10" i="7" s="1"/>
  <c r="DU10" i="7"/>
  <c r="DN10" i="7"/>
  <c r="DF10" i="7" s="1"/>
  <c r="DG10" i="7"/>
  <c r="CY10" i="7"/>
  <c r="CR10" i="7"/>
  <c r="CQ10" i="7" s="1"/>
  <c r="CJ10" i="7"/>
  <c r="CC10" i="7"/>
  <c r="CB10" i="7"/>
  <c r="BU10" i="7"/>
  <c r="BN10" i="7"/>
  <c r="BM10" i="7" s="1"/>
  <c r="BF10" i="7"/>
  <c r="AY10" i="7"/>
  <c r="AX10" i="7" s="1"/>
  <c r="AQ10" i="7"/>
  <c r="AJ10" i="7"/>
  <c r="AI10" i="7" s="1"/>
  <c r="AB10" i="7"/>
  <c r="U10" i="7"/>
  <c r="T10" i="7"/>
  <c r="M10" i="7"/>
  <c r="E10" i="7" s="1"/>
  <c r="F10" i="7"/>
  <c r="EH9" i="7"/>
  <c r="EA9" i="7"/>
  <c r="DZ9" i="7" s="1"/>
  <c r="DU9" i="7"/>
  <c r="DN9" i="7"/>
  <c r="DG9" i="7"/>
  <c r="DF9" i="7" s="1"/>
  <c r="CY9" i="7"/>
  <c r="CQ9" i="7" s="1"/>
  <c r="CR9" i="7"/>
  <c r="CJ9" i="7"/>
  <c r="CC9" i="7"/>
  <c r="CB9" i="7" s="1"/>
  <c r="BU9" i="7"/>
  <c r="BN9" i="7"/>
  <c r="BM9" i="7"/>
  <c r="BF9" i="7"/>
  <c r="AY9" i="7"/>
  <c r="AX9" i="7" s="1"/>
  <c r="AQ9" i="7"/>
  <c r="AJ9" i="7"/>
  <c r="AI9" i="7" s="1"/>
  <c r="AB9" i="7"/>
  <c r="U9" i="7"/>
  <c r="T9" i="7" s="1"/>
  <c r="M9" i="7"/>
  <c r="F9" i="7"/>
  <c r="E9" i="7" s="1"/>
  <c r="EH8" i="7"/>
  <c r="EA8" i="7"/>
  <c r="DZ8" i="7"/>
  <c r="DU8" i="7"/>
  <c r="DN8" i="7"/>
  <c r="DG8" i="7"/>
  <c r="DF8" i="7" s="1"/>
  <c r="CY8" i="7"/>
  <c r="CQ8" i="7" s="1"/>
  <c r="CR8" i="7"/>
  <c r="CJ8" i="7"/>
  <c r="CB8" i="7" s="1"/>
  <c r="CC8" i="7"/>
  <c r="BU8" i="7"/>
  <c r="BN8" i="7"/>
  <c r="BM8" i="7" s="1"/>
  <c r="BF8" i="7"/>
  <c r="AY8" i="7"/>
  <c r="AX8" i="7"/>
  <c r="AQ8" i="7"/>
  <c r="AJ8" i="7"/>
  <c r="AI8" i="7" s="1"/>
  <c r="AB8" i="7"/>
  <c r="U8" i="7"/>
  <c r="T8" i="7" s="1"/>
  <c r="M8" i="7"/>
  <c r="F8" i="7"/>
  <c r="E8" i="7" s="1"/>
  <c r="EN7" i="7"/>
  <c r="EM7" i="7"/>
  <c r="EL7" i="7"/>
  <c r="EK7" i="7"/>
  <c r="EJ7" i="7"/>
  <c r="EI7" i="7"/>
  <c r="EH7" i="7" s="1"/>
  <c r="EG7" i="7"/>
  <c r="EF7" i="7"/>
  <c r="EE7" i="7"/>
  <c r="ED7" i="7"/>
  <c r="EC7" i="7"/>
  <c r="EB7" i="7"/>
  <c r="EA7" i="7"/>
  <c r="DY7" i="7"/>
  <c r="DX7" i="7"/>
  <c r="DW7" i="7"/>
  <c r="DV7" i="7"/>
  <c r="DU7" i="7" s="1"/>
  <c r="DT7" i="7"/>
  <c r="DS7" i="7"/>
  <c r="DR7" i="7"/>
  <c r="DQ7" i="7"/>
  <c r="DP7" i="7"/>
  <c r="DO7" i="7"/>
  <c r="DN7" i="7" s="1"/>
  <c r="DM7" i="7"/>
  <c r="DL7" i="7"/>
  <c r="DK7" i="7"/>
  <c r="DJ7" i="7"/>
  <c r="DI7" i="7"/>
  <c r="DH7" i="7"/>
  <c r="DG7" i="7" s="1"/>
  <c r="DE7" i="7"/>
  <c r="DD7" i="7"/>
  <c r="DC7" i="7"/>
  <c r="DB7" i="7"/>
  <c r="DA7" i="7"/>
  <c r="CZ7" i="7"/>
  <c r="CY7" i="7" s="1"/>
  <c r="CX7" i="7"/>
  <c r="CW7" i="7"/>
  <c r="CV7" i="7"/>
  <c r="CU7" i="7"/>
  <c r="CT7" i="7"/>
  <c r="CS7" i="7"/>
  <c r="CR7" i="7" s="1"/>
  <c r="CQ7" i="7" s="1"/>
  <c r="CP7" i="7"/>
  <c r="CO7" i="7"/>
  <c r="CN7" i="7"/>
  <c r="CM7" i="7"/>
  <c r="CL7" i="7"/>
  <c r="CK7" i="7"/>
  <c r="CJ7" i="7" s="1"/>
  <c r="CI7" i="7"/>
  <c r="CH7" i="7"/>
  <c r="CG7" i="7"/>
  <c r="CF7" i="7"/>
  <c r="CE7" i="7"/>
  <c r="CD7" i="7"/>
  <c r="CC7" i="7" s="1"/>
  <c r="CA7" i="7"/>
  <c r="BZ7" i="7"/>
  <c r="BY7" i="7"/>
  <c r="BX7" i="7"/>
  <c r="BW7" i="7"/>
  <c r="BV7" i="7"/>
  <c r="BU7" i="7" s="1"/>
  <c r="BT7" i="7"/>
  <c r="BS7" i="7"/>
  <c r="BR7" i="7"/>
  <c r="BQ7" i="7"/>
  <c r="BP7" i="7"/>
  <c r="BO7" i="7"/>
  <c r="BN7" i="7" s="1"/>
  <c r="BM7" i="7" s="1"/>
  <c r="BL7" i="7"/>
  <c r="BK7" i="7"/>
  <c r="BJ7" i="7"/>
  <c r="BI7" i="7"/>
  <c r="BH7" i="7"/>
  <c r="BG7" i="7"/>
  <c r="BF7" i="7" s="1"/>
  <c r="BE7" i="7"/>
  <c r="BD7" i="7"/>
  <c r="BC7" i="7"/>
  <c r="BB7" i="7"/>
  <c r="BA7" i="7"/>
  <c r="AZ7" i="7"/>
  <c r="AY7" i="7"/>
  <c r="AX7" i="7" s="1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 s="1"/>
  <c r="AI7" i="7" s="1"/>
  <c r="AH7" i="7"/>
  <c r="AG7" i="7"/>
  <c r="AF7" i="7"/>
  <c r="AE7" i="7"/>
  <c r="AD7" i="7"/>
  <c r="AC7" i="7"/>
  <c r="AB7" i="7" s="1"/>
  <c r="AA7" i="7"/>
  <c r="Z7" i="7"/>
  <c r="Y7" i="7"/>
  <c r="X7" i="7"/>
  <c r="W7" i="7"/>
  <c r="V7" i="7"/>
  <c r="U7" i="7" s="1"/>
  <c r="S7" i="7"/>
  <c r="R7" i="7"/>
  <c r="Q7" i="7"/>
  <c r="P7" i="7"/>
  <c r="O7" i="7"/>
  <c r="N7" i="7"/>
  <c r="M7" i="7" s="1"/>
  <c r="L7" i="7"/>
  <c r="K7" i="7"/>
  <c r="J7" i="7"/>
  <c r="I7" i="7"/>
  <c r="H7" i="7"/>
  <c r="G7" i="7"/>
  <c r="F7" i="7" s="1"/>
  <c r="B7" i="7"/>
  <c r="A7" i="7"/>
  <c r="D21" i="8" l="1"/>
  <c r="D49" i="8"/>
  <c r="D12" i="8"/>
  <c r="D15" i="8"/>
  <c r="D18" i="8"/>
  <c r="D27" i="8"/>
  <c r="D32" i="8"/>
  <c r="D47" i="8"/>
  <c r="BM7" i="8"/>
  <c r="D29" i="8"/>
  <c r="D37" i="8"/>
  <c r="D42" i="8"/>
  <c r="D43" i="8"/>
  <c r="D8" i="8"/>
  <c r="D14" i="8"/>
  <c r="D17" i="8"/>
  <c r="D20" i="8"/>
  <c r="D23" i="8"/>
  <c r="D26" i="8"/>
  <c r="D41" i="8"/>
  <c r="D46" i="8"/>
  <c r="CQ7" i="8"/>
  <c r="D36" i="8"/>
  <c r="D40" i="8"/>
  <c r="AX7" i="8"/>
  <c r="D7" i="8" s="1"/>
  <c r="D11" i="8"/>
  <c r="D16" i="8"/>
  <c r="D22" i="8"/>
  <c r="D25" i="8"/>
  <c r="D28" i="8"/>
  <c r="D31" i="8"/>
  <c r="D45" i="8"/>
  <c r="DF7" i="8"/>
  <c r="DZ7" i="8"/>
  <c r="D13" i="8"/>
  <c r="D39" i="8"/>
  <c r="D38" i="7"/>
  <c r="D25" i="7"/>
  <c r="D41" i="7"/>
  <c r="D44" i="7"/>
  <c r="D8" i="7"/>
  <c r="T7" i="7"/>
  <c r="D18" i="7"/>
  <c r="D35" i="7"/>
  <c r="D40" i="7"/>
  <c r="D12" i="7"/>
  <c r="D20" i="7"/>
  <c r="D31" i="7"/>
  <c r="D37" i="7"/>
  <c r="CB7" i="7"/>
  <c r="DF7" i="7"/>
  <c r="DZ7" i="7"/>
  <c r="D14" i="7"/>
  <c r="D22" i="7"/>
  <c r="D24" i="7"/>
  <c r="D27" i="7"/>
  <c r="D30" i="7"/>
  <c r="D34" i="7"/>
  <c r="D16" i="7"/>
  <c r="D39" i="7"/>
  <c r="D47" i="7"/>
  <c r="D10" i="7"/>
  <c r="D9" i="7"/>
  <c r="D29" i="7"/>
  <c r="D33" i="7"/>
  <c r="D45" i="7"/>
  <c r="E7" i="7"/>
  <c r="D19" i="7"/>
  <c r="D36" i="7"/>
  <c r="D43" i="7"/>
  <c r="D46" i="7"/>
  <c r="EH49" i="6"/>
  <c r="EA49" i="6"/>
  <c r="DZ49" i="6"/>
  <c r="DU49" i="6"/>
  <c r="DN49" i="6"/>
  <c r="DF49" i="6" s="1"/>
  <c r="DG49" i="6"/>
  <c r="CY49" i="6"/>
  <c r="CQ49" i="6" s="1"/>
  <c r="CR49" i="6"/>
  <c r="CJ49" i="6"/>
  <c r="CC49" i="6"/>
  <c r="CB49" i="6"/>
  <c r="BU49" i="6"/>
  <c r="BN49" i="6"/>
  <c r="BM49" i="6"/>
  <c r="BF49" i="6"/>
  <c r="AY49" i="6"/>
  <c r="AX49" i="6" s="1"/>
  <c r="AQ49" i="6"/>
  <c r="AJ49" i="6"/>
  <c r="AI49" i="6" s="1"/>
  <c r="AB49" i="6"/>
  <c r="U49" i="6"/>
  <c r="T49" i="6" s="1"/>
  <c r="M49" i="6"/>
  <c r="F49" i="6"/>
  <c r="E49" i="6" s="1"/>
  <c r="EH48" i="6"/>
  <c r="EA48" i="6"/>
  <c r="DZ48" i="6"/>
  <c r="DU48" i="6"/>
  <c r="DN48" i="6"/>
  <c r="DF48" i="6" s="1"/>
  <c r="DG48" i="6"/>
  <c r="CY48" i="6"/>
  <c r="CQ48" i="6" s="1"/>
  <c r="CR48" i="6"/>
  <c r="CJ48" i="6"/>
  <c r="CB48" i="6" s="1"/>
  <c r="CC48" i="6"/>
  <c r="BU48" i="6"/>
  <c r="BN48" i="6"/>
  <c r="BM48" i="6"/>
  <c r="BF48" i="6"/>
  <c r="AY48" i="6"/>
  <c r="AX48" i="6"/>
  <c r="AQ48" i="6"/>
  <c r="AJ48" i="6"/>
  <c r="AI48" i="6" s="1"/>
  <c r="AB48" i="6"/>
  <c r="U48" i="6"/>
  <c r="T48" i="6" s="1"/>
  <c r="M48" i="6"/>
  <c r="F48" i="6"/>
  <c r="E48" i="6" s="1"/>
  <c r="EH47" i="6"/>
  <c r="EA47" i="6"/>
  <c r="DZ47" i="6"/>
  <c r="DU47" i="6"/>
  <c r="DN47" i="6"/>
  <c r="DG47" i="6"/>
  <c r="DF47" i="6" s="1"/>
  <c r="CY47" i="6"/>
  <c r="CR47" i="6"/>
  <c r="CQ47" i="6" s="1"/>
  <c r="CJ47" i="6"/>
  <c r="CB47" i="6" s="1"/>
  <c r="CC47" i="6"/>
  <c r="BU47" i="6"/>
  <c r="BM47" i="6" s="1"/>
  <c r="BN47" i="6"/>
  <c r="BF47" i="6"/>
  <c r="AY47" i="6"/>
  <c r="AX47" i="6"/>
  <c r="AQ47" i="6"/>
  <c r="AJ47" i="6"/>
  <c r="AI47" i="6"/>
  <c r="AB47" i="6"/>
  <c r="U47" i="6"/>
  <c r="T47" i="6" s="1"/>
  <c r="M47" i="6"/>
  <c r="F47" i="6"/>
  <c r="E47" i="6" s="1"/>
  <c r="EH46" i="6"/>
  <c r="DZ46" i="6" s="1"/>
  <c r="EA46" i="6"/>
  <c r="DU46" i="6"/>
  <c r="DN46" i="6"/>
  <c r="DG46" i="6"/>
  <c r="DF46" i="6" s="1"/>
  <c r="CY46" i="6"/>
  <c r="CR46" i="6"/>
  <c r="CQ46" i="6" s="1"/>
  <c r="CJ46" i="6"/>
  <c r="CC46" i="6"/>
  <c r="CB46" i="6" s="1"/>
  <c r="BU46" i="6"/>
  <c r="BM46" i="6" s="1"/>
  <c r="BN46" i="6"/>
  <c r="BF46" i="6"/>
  <c r="AX46" i="6" s="1"/>
  <c r="AY46" i="6"/>
  <c r="AQ46" i="6"/>
  <c r="AJ46" i="6"/>
  <c r="AI46" i="6"/>
  <c r="AB46" i="6"/>
  <c r="U46" i="6"/>
  <c r="T46" i="6"/>
  <c r="M46" i="6"/>
  <c r="F46" i="6"/>
  <c r="E46" i="6" s="1"/>
  <c r="EH45" i="6"/>
  <c r="DZ45" i="6" s="1"/>
  <c r="EA45" i="6"/>
  <c r="DU45" i="6"/>
  <c r="DN45" i="6"/>
  <c r="DG45" i="6"/>
  <c r="DF45" i="6" s="1"/>
  <c r="CY45" i="6"/>
  <c r="CR45" i="6"/>
  <c r="CQ45" i="6" s="1"/>
  <c r="CJ45" i="6"/>
  <c r="CC45" i="6"/>
  <c r="CB45" i="6" s="1"/>
  <c r="BU45" i="6"/>
  <c r="BM45" i="6" s="1"/>
  <c r="BN45" i="6"/>
  <c r="BF45" i="6"/>
  <c r="AX45" i="6" s="1"/>
  <c r="AY45" i="6"/>
  <c r="AQ45" i="6"/>
  <c r="AI45" i="6" s="1"/>
  <c r="AJ45" i="6"/>
  <c r="AB45" i="6"/>
  <c r="U45" i="6"/>
  <c r="T45" i="6"/>
  <c r="M45" i="6"/>
  <c r="F45" i="6"/>
  <c r="E45" i="6"/>
  <c r="EH44" i="6"/>
  <c r="DZ44" i="6" s="1"/>
  <c r="EA44" i="6"/>
  <c r="DU44" i="6"/>
  <c r="DN44" i="6"/>
  <c r="DG44" i="6"/>
  <c r="DF44" i="6"/>
  <c r="CY44" i="6"/>
  <c r="CR44" i="6"/>
  <c r="CQ44" i="6" s="1"/>
  <c r="CJ44" i="6"/>
  <c r="CC44" i="6"/>
  <c r="CB44" i="6" s="1"/>
  <c r="BU44" i="6"/>
  <c r="BN44" i="6"/>
  <c r="BM44" i="6" s="1"/>
  <c r="BF44" i="6"/>
  <c r="AX44" i="6" s="1"/>
  <c r="AY44" i="6"/>
  <c r="AQ44" i="6"/>
  <c r="AI44" i="6" s="1"/>
  <c r="AJ44" i="6"/>
  <c r="AB44" i="6"/>
  <c r="T44" i="6" s="1"/>
  <c r="U44" i="6"/>
  <c r="M44" i="6"/>
  <c r="F44" i="6"/>
  <c r="E44" i="6"/>
  <c r="D44" i="6" s="1"/>
  <c r="EH43" i="6"/>
  <c r="EA43" i="6"/>
  <c r="DZ43" i="6" s="1"/>
  <c r="DU43" i="6"/>
  <c r="DN43" i="6"/>
  <c r="DG43" i="6"/>
  <c r="DF43" i="6"/>
  <c r="CY43" i="6"/>
  <c r="CR43" i="6"/>
  <c r="CQ43" i="6"/>
  <c r="CJ43" i="6"/>
  <c r="CC43" i="6"/>
  <c r="CB43" i="6" s="1"/>
  <c r="BU43" i="6"/>
  <c r="BN43" i="6"/>
  <c r="BM43" i="6" s="1"/>
  <c r="BF43" i="6"/>
  <c r="AY43" i="6"/>
  <c r="AX43" i="6" s="1"/>
  <c r="AQ43" i="6"/>
  <c r="AJ43" i="6"/>
  <c r="AI43" i="6" s="1"/>
  <c r="AB43" i="6"/>
  <c r="T43" i="6" s="1"/>
  <c r="U43" i="6"/>
  <c r="M43" i="6"/>
  <c r="E43" i="6" s="1"/>
  <c r="D43" i="6" s="1"/>
  <c r="F43" i="6"/>
  <c r="EH42" i="6"/>
  <c r="EA42" i="6"/>
  <c r="DZ42" i="6" s="1"/>
  <c r="DU42" i="6"/>
  <c r="DN42" i="6"/>
  <c r="DF42" i="6" s="1"/>
  <c r="DG42" i="6"/>
  <c r="CY42" i="6"/>
  <c r="CR42" i="6"/>
  <c r="CQ42" i="6"/>
  <c r="CJ42" i="6"/>
  <c r="CC42" i="6"/>
  <c r="CB42" i="6"/>
  <c r="BU42" i="6"/>
  <c r="BN42" i="6"/>
  <c r="BM42" i="6" s="1"/>
  <c r="BF42" i="6"/>
  <c r="AY42" i="6"/>
  <c r="AX42" i="6" s="1"/>
  <c r="AQ42" i="6"/>
  <c r="AJ42" i="6"/>
  <c r="AI42" i="6" s="1"/>
  <c r="AB42" i="6"/>
  <c r="U42" i="6"/>
  <c r="T42" i="6" s="1"/>
  <c r="M42" i="6"/>
  <c r="E42" i="6" s="1"/>
  <c r="F42" i="6"/>
  <c r="EH41" i="6"/>
  <c r="EA41" i="6"/>
  <c r="DZ41" i="6" s="1"/>
  <c r="DU41" i="6"/>
  <c r="DN41" i="6"/>
  <c r="DF41" i="6" s="1"/>
  <c r="DG41" i="6"/>
  <c r="CY41" i="6"/>
  <c r="CQ41" i="6" s="1"/>
  <c r="CR41" i="6"/>
  <c r="CJ41" i="6"/>
  <c r="CC41" i="6"/>
  <c r="CB41" i="6"/>
  <c r="BU41" i="6"/>
  <c r="BN41" i="6"/>
  <c r="BM41" i="6"/>
  <c r="BF41" i="6"/>
  <c r="AY41" i="6"/>
  <c r="AX41" i="6" s="1"/>
  <c r="AQ41" i="6"/>
  <c r="AJ41" i="6"/>
  <c r="AI41" i="6" s="1"/>
  <c r="AB41" i="6"/>
  <c r="U41" i="6"/>
  <c r="T41" i="6" s="1"/>
  <c r="M41" i="6"/>
  <c r="F41" i="6"/>
  <c r="E41" i="6" s="1"/>
  <c r="EH40" i="6"/>
  <c r="EA40" i="6"/>
  <c r="DZ40" i="6"/>
  <c r="DU40" i="6"/>
  <c r="DN40" i="6"/>
  <c r="DG40" i="6"/>
  <c r="DF40" i="6" s="1"/>
  <c r="CY40" i="6"/>
  <c r="CQ40" i="6" s="1"/>
  <c r="CR40" i="6"/>
  <c r="CJ40" i="6"/>
  <c r="CB40" i="6" s="1"/>
  <c r="CC40" i="6"/>
  <c r="BU40" i="6"/>
  <c r="BN40" i="6"/>
  <c r="BM40" i="6"/>
  <c r="BF40" i="6"/>
  <c r="AY40" i="6"/>
  <c r="AX40" i="6"/>
  <c r="AQ40" i="6"/>
  <c r="AJ40" i="6"/>
  <c r="AI40" i="6" s="1"/>
  <c r="AB40" i="6"/>
  <c r="U40" i="6"/>
  <c r="T40" i="6" s="1"/>
  <c r="M40" i="6"/>
  <c r="F40" i="6"/>
  <c r="E40" i="6" s="1"/>
  <c r="EH39" i="6"/>
  <c r="EA39" i="6"/>
  <c r="DZ39" i="6"/>
  <c r="DU39" i="6"/>
  <c r="DN39" i="6"/>
  <c r="DG39" i="6"/>
  <c r="DF39" i="6" s="1"/>
  <c r="CY39" i="6"/>
  <c r="CR39" i="6"/>
  <c r="CQ39" i="6" s="1"/>
  <c r="CJ39" i="6"/>
  <c r="CB39" i="6" s="1"/>
  <c r="CC39" i="6"/>
  <c r="BU39" i="6"/>
  <c r="BM39" i="6" s="1"/>
  <c r="BN39" i="6"/>
  <c r="BF39" i="6"/>
  <c r="AY39" i="6"/>
  <c r="AX39" i="6"/>
  <c r="AQ39" i="6"/>
  <c r="AJ39" i="6"/>
  <c r="AI39" i="6"/>
  <c r="AB39" i="6"/>
  <c r="U39" i="6"/>
  <c r="T39" i="6" s="1"/>
  <c r="M39" i="6"/>
  <c r="F39" i="6"/>
  <c r="E39" i="6" s="1"/>
  <c r="EH38" i="6"/>
  <c r="DZ38" i="6" s="1"/>
  <c r="EA38" i="6"/>
  <c r="DU38" i="6"/>
  <c r="DN38" i="6"/>
  <c r="DG38" i="6"/>
  <c r="DF38" i="6" s="1"/>
  <c r="CY38" i="6"/>
  <c r="CR38" i="6"/>
  <c r="CQ38" i="6" s="1"/>
  <c r="CJ38" i="6"/>
  <c r="CC38" i="6"/>
  <c r="CB38" i="6" s="1"/>
  <c r="BU38" i="6"/>
  <c r="BM38" i="6" s="1"/>
  <c r="BN38" i="6"/>
  <c r="BF38" i="6"/>
  <c r="AX38" i="6" s="1"/>
  <c r="AY38" i="6"/>
  <c r="AQ38" i="6"/>
  <c r="AJ38" i="6"/>
  <c r="AI38" i="6"/>
  <c r="AB38" i="6"/>
  <c r="U38" i="6"/>
  <c r="T38" i="6"/>
  <c r="M38" i="6"/>
  <c r="F38" i="6"/>
  <c r="E38" i="6" s="1"/>
  <c r="D38" i="6" s="1"/>
  <c r="EH37" i="6"/>
  <c r="DZ37" i="6" s="1"/>
  <c r="EA37" i="6"/>
  <c r="DU37" i="6"/>
  <c r="DN37" i="6"/>
  <c r="DG37" i="6"/>
  <c r="DF37" i="6" s="1"/>
  <c r="CY37" i="6"/>
  <c r="CR37" i="6"/>
  <c r="CQ37" i="6" s="1"/>
  <c r="CJ37" i="6"/>
  <c r="CC37" i="6"/>
  <c r="CB37" i="6" s="1"/>
  <c r="BU37" i="6"/>
  <c r="BM37" i="6" s="1"/>
  <c r="BN37" i="6"/>
  <c r="BF37" i="6"/>
  <c r="AX37" i="6" s="1"/>
  <c r="AY37" i="6"/>
  <c r="AQ37" i="6"/>
  <c r="AI37" i="6" s="1"/>
  <c r="AJ37" i="6"/>
  <c r="AB37" i="6"/>
  <c r="U37" i="6"/>
  <c r="T37" i="6"/>
  <c r="M37" i="6"/>
  <c r="F37" i="6"/>
  <c r="E37" i="6"/>
  <c r="EH36" i="6"/>
  <c r="DZ36" i="6" s="1"/>
  <c r="EA36" i="6"/>
  <c r="DU36" i="6"/>
  <c r="DN36" i="6"/>
  <c r="DG36" i="6"/>
  <c r="DF36" i="6"/>
  <c r="CY36" i="6"/>
  <c r="CR36" i="6"/>
  <c r="CQ36" i="6" s="1"/>
  <c r="CJ36" i="6"/>
  <c r="CC36" i="6"/>
  <c r="CB36" i="6" s="1"/>
  <c r="BU36" i="6"/>
  <c r="BN36" i="6"/>
  <c r="BM36" i="6" s="1"/>
  <c r="BF36" i="6"/>
  <c r="AY36" i="6"/>
  <c r="AX36" i="6"/>
  <c r="AQ36" i="6"/>
  <c r="AI36" i="6" s="1"/>
  <c r="AJ36" i="6"/>
  <c r="AB36" i="6"/>
  <c r="T36" i="6" s="1"/>
  <c r="U36" i="6"/>
  <c r="M36" i="6"/>
  <c r="F36" i="6"/>
  <c r="E36" i="6"/>
  <c r="EH35" i="6"/>
  <c r="EA35" i="6"/>
  <c r="DZ35" i="6" s="1"/>
  <c r="DU35" i="6"/>
  <c r="DN35" i="6"/>
  <c r="DG35" i="6"/>
  <c r="DF35" i="6"/>
  <c r="CY35" i="6"/>
  <c r="CR35" i="6"/>
  <c r="CQ35" i="6"/>
  <c r="CJ35" i="6"/>
  <c r="CC35" i="6"/>
  <c r="CB35" i="6" s="1"/>
  <c r="BU35" i="6"/>
  <c r="BN35" i="6"/>
  <c r="BM35" i="6" s="1"/>
  <c r="BF35" i="6"/>
  <c r="AY35" i="6"/>
  <c r="AX35" i="6" s="1"/>
  <c r="AQ35" i="6"/>
  <c r="AJ35" i="6"/>
  <c r="AI35" i="6"/>
  <c r="AB35" i="6"/>
  <c r="T35" i="6" s="1"/>
  <c r="U35" i="6"/>
  <c r="M35" i="6"/>
  <c r="E35" i="6" s="1"/>
  <c r="D35" i="6" s="1"/>
  <c r="F35" i="6"/>
  <c r="EH34" i="6"/>
  <c r="EA34" i="6"/>
  <c r="DZ34" i="6" s="1"/>
  <c r="DU34" i="6"/>
  <c r="DN34" i="6"/>
  <c r="DF34" i="6" s="1"/>
  <c r="DG34" i="6"/>
  <c r="CY34" i="6"/>
  <c r="CR34" i="6"/>
  <c r="CQ34" i="6"/>
  <c r="CJ34" i="6"/>
  <c r="CC34" i="6"/>
  <c r="CB34" i="6"/>
  <c r="BU34" i="6"/>
  <c r="BN34" i="6"/>
  <c r="BM34" i="6" s="1"/>
  <c r="BF34" i="6"/>
  <c r="AY34" i="6"/>
  <c r="AX34" i="6" s="1"/>
  <c r="AQ34" i="6"/>
  <c r="AJ34" i="6"/>
  <c r="AI34" i="6" s="1"/>
  <c r="AB34" i="6"/>
  <c r="U34" i="6"/>
  <c r="T34" i="6"/>
  <c r="M34" i="6"/>
  <c r="E34" i="6" s="1"/>
  <c r="F34" i="6"/>
  <c r="EH33" i="6"/>
  <c r="EA33" i="6"/>
  <c r="DZ33" i="6" s="1"/>
  <c r="DU33" i="6"/>
  <c r="DN33" i="6"/>
  <c r="DF33" i="6" s="1"/>
  <c r="DG33" i="6"/>
  <c r="CY33" i="6"/>
  <c r="CQ33" i="6" s="1"/>
  <c r="CR33" i="6"/>
  <c r="CJ33" i="6"/>
  <c r="CC33" i="6"/>
  <c r="CB33" i="6"/>
  <c r="BU33" i="6"/>
  <c r="BN33" i="6"/>
  <c r="BM33" i="6"/>
  <c r="BF33" i="6"/>
  <c r="AY33" i="6"/>
  <c r="AX33" i="6" s="1"/>
  <c r="AQ33" i="6"/>
  <c r="AJ33" i="6"/>
  <c r="AI33" i="6" s="1"/>
  <c r="AB33" i="6"/>
  <c r="U33" i="6"/>
  <c r="T33" i="6" s="1"/>
  <c r="M33" i="6"/>
  <c r="F33" i="6"/>
  <c r="E33" i="6"/>
  <c r="EH32" i="6"/>
  <c r="EA32" i="6"/>
  <c r="DZ32" i="6"/>
  <c r="DU32" i="6"/>
  <c r="DN32" i="6"/>
  <c r="DG32" i="6"/>
  <c r="DF32" i="6"/>
  <c r="CY32" i="6"/>
  <c r="CQ32" i="6" s="1"/>
  <c r="CR32" i="6"/>
  <c r="CJ32" i="6"/>
  <c r="CC32" i="6"/>
  <c r="CB32" i="6" s="1"/>
  <c r="BU32" i="6"/>
  <c r="BN32" i="6"/>
  <c r="BM32" i="6"/>
  <c r="BF32" i="6"/>
  <c r="AY32" i="6"/>
  <c r="AX32" i="6"/>
  <c r="AQ32" i="6"/>
  <c r="AJ32" i="6"/>
  <c r="AI32" i="6" s="1"/>
  <c r="AB32" i="6"/>
  <c r="U32" i="6"/>
  <c r="T32" i="6" s="1"/>
  <c r="M32" i="6"/>
  <c r="F32" i="6"/>
  <c r="E32" i="6" s="1"/>
  <c r="EH31" i="6"/>
  <c r="EA31" i="6"/>
  <c r="DZ31" i="6"/>
  <c r="DU31" i="6"/>
  <c r="DN31" i="6"/>
  <c r="DG31" i="6"/>
  <c r="DF31" i="6" s="1"/>
  <c r="CY31" i="6"/>
  <c r="CQ31" i="6" s="1"/>
  <c r="CR31" i="6"/>
  <c r="CJ31" i="6"/>
  <c r="CB31" i="6" s="1"/>
  <c r="CC31" i="6"/>
  <c r="BU31" i="6"/>
  <c r="BM31" i="6" s="1"/>
  <c r="BN31" i="6"/>
  <c r="BF31" i="6"/>
  <c r="AY31" i="6"/>
  <c r="AX31" i="6"/>
  <c r="AQ31" i="6"/>
  <c r="AJ31" i="6"/>
  <c r="AI31" i="6"/>
  <c r="AB31" i="6"/>
  <c r="U31" i="6"/>
  <c r="T31" i="6" s="1"/>
  <c r="M31" i="6"/>
  <c r="F31" i="6"/>
  <c r="E31" i="6" s="1"/>
  <c r="EH30" i="6"/>
  <c r="DZ30" i="6" s="1"/>
  <c r="EA30" i="6"/>
  <c r="DU30" i="6"/>
  <c r="DN30" i="6"/>
  <c r="DG30" i="6"/>
  <c r="DF30" i="6" s="1"/>
  <c r="CY30" i="6"/>
  <c r="CR30" i="6"/>
  <c r="CQ30" i="6" s="1"/>
  <c r="CJ30" i="6"/>
  <c r="CB30" i="6" s="1"/>
  <c r="CC30" i="6"/>
  <c r="BU30" i="6"/>
  <c r="BM30" i="6" s="1"/>
  <c r="BN30" i="6"/>
  <c r="BF30" i="6"/>
  <c r="AX30" i="6" s="1"/>
  <c r="AY30" i="6"/>
  <c r="AQ30" i="6"/>
  <c r="AJ30" i="6"/>
  <c r="AI30" i="6"/>
  <c r="AB30" i="6"/>
  <c r="U30" i="6"/>
  <c r="T30" i="6"/>
  <c r="M30" i="6"/>
  <c r="F30" i="6"/>
  <c r="E30" i="6" s="1"/>
  <c r="EH29" i="6"/>
  <c r="DZ29" i="6" s="1"/>
  <c r="EA29" i="6"/>
  <c r="DU29" i="6"/>
  <c r="DN29" i="6"/>
  <c r="DG29" i="6"/>
  <c r="DF29" i="6" s="1"/>
  <c r="CY29" i="6"/>
  <c r="CR29" i="6"/>
  <c r="CQ29" i="6" s="1"/>
  <c r="CJ29" i="6"/>
  <c r="CC29" i="6"/>
  <c r="CB29" i="6" s="1"/>
  <c r="BU29" i="6"/>
  <c r="BN29" i="6"/>
  <c r="BM29" i="6"/>
  <c r="BF29" i="6"/>
  <c r="AX29" i="6" s="1"/>
  <c r="AY29" i="6"/>
  <c r="AQ29" i="6"/>
  <c r="AI29" i="6" s="1"/>
  <c r="AJ29" i="6"/>
  <c r="AB29" i="6"/>
  <c r="U29" i="6"/>
  <c r="T29" i="6"/>
  <c r="M29" i="6"/>
  <c r="F29" i="6"/>
  <c r="E29" i="6"/>
  <c r="EH28" i="6"/>
  <c r="EA28" i="6"/>
  <c r="DZ28" i="6"/>
  <c r="DU28" i="6"/>
  <c r="DN28" i="6"/>
  <c r="DG28" i="6"/>
  <c r="DF28" i="6"/>
  <c r="CY28" i="6"/>
  <c r="CR28" i="6"/>
  <c r="CQ28" i="6" s="1"/>
  <c r="CJ28" i="6"/>
  <c r="CC28" i="6"/>
  <c r="CB28" i="6" s="1"/>
  <c r="BU28" i="6"/>
  <c r="BN28" i="6"/>
  <c r="BM28" i="6" s="1"/>
  <c r="BF28" i="6"/>
  <c r="AY28" i="6"/>
  <c r="AX28" i="6"/>
  <c r="AQ28" i="6"/>
  <c r="AI28" i="6" s="1"/>
  <c r="AJ28" i="6"/>
  <c r="AB28" i="6"/>
  <c r="U28" i="6"/>
  <c r="T28" i="6" s="1"/>
  <c r="M28" i="6"/>
  <c r="F28" i="6"/>
  <c r="E28" i="6"/>
  <c r="EH27" i="6"/>
  <c r="EA27" i="6"/>
  <c r="DZ27" i="6" s="1"/>
  <c r="DU27" i="6"/>
  <c r="DN27" i="6"/>
  <c r="DG27" i="6"/>
  <c r="DF27" i="6"/>
  <c r="CY27" i="6"/>
  <c r="CR27" i="6"/>
  <c r="CQ27" i="6"/>
  <c r="CJ27" i="6"/>
  <c r="CC27" i="6"/>
  <c r="CB27" i="6" s="1"/>
  <c r="BU27" i="6"/>
  <c r="BN27" i="6"/>
  <c r="BM27" i="6" s="1"/>
  <c r="BF27" i="6"/>
  <c r="AY27" i="6"/>
  <c r="AX27" i="6" s="1"/>
  <c r="AQ27" i="6"/>
  <c r="AJ27" i="6"/>
  <c r="AI27" i="6"/>
  <c r="AB27" i="6"/>
  <c r="U27" i="6"/>
  <c r="T27" i="6" s="1"/>
  <c r="M27" i="6"/>
  <c r="F27" i="6"/>
  <c r="E27" i="6" s="1"/>
  <c r="EH26" i="6"/>
  <c r="EA26" i="6"/>
  <c r="DZ26" i="6" s="1"/>
  <c r="DU26" i="6"/>
  <c r="DN26" i="6"/>
  <c r="DG26" i="6"/>
  <c r="DF26" i="6" s="1"/>
  <c r="CY26" i="6"/>
  <c r="CR26" i="6"/>
  <c r="CQ26" i="6"/>
  <c r="CJ26" i="6"/>
  <c r="CC26" i="6"/>
  <c r="CB26" i="6"/>
  <c r="BU26" i="6"/>
  <c r="BN26" i="6"/>
  <c r="BM26" i="6"/>
  <c r="BF26" i="6"/>
  <c r="AY26" i="6"/>
  <c r="AX26" i="6" s="1"/>
  <c r="AQ26" i="6"/>
  <c r="AJ26" i="6"/>
  <c r="AI26" i="6" s="1"/>
  <c r="AB26" i="6"/>
  <c r="U26" i="6"/>
  <c r="T26" i="6"/>
  <c r="M26" i="6"/>
  <c r="F26" i="6"/>
  <c r="E26" i="6" s="1"/>
  <c r="EH25" i="6"/>
  <c r="EA25" i="6"/>
  <c r="DZ25" i="6"/>
  <c r="DU25" i="6"/>
  <c r="DN25" i="6"/>
  <c r="DG25" i="6"/>
  <c r="DF25" i="6" s="1"/>
  <c r="CY25" i="6"/>
  <c r="CR25" i="6"/>
  <c r="CQ25" i="6" s="1"/>
  <c r="CJ25" i="6"/>
  <c r="CC25" i="6"/>
  <c r="CB25" i="6"/>
  <c r="BU25" i="6"/>
  <c r="BN25" i="6"/>
  <c r="BM25" i="6"/>
  <c r="BF25" i="6"/>
  <c r="AY25" i="6"/>
  <c r="AX25" i="6"/>
  <c r="AQ25" i="6"/>
  <c r="AJ25" i="6"/>
  <c r="AI25" i="6" s="1"/>
  <c r="AB25" i="6"/>
  <c r="U25" i="6"/>
  <c r="T25" i="6" s="1"/>
  <c r="M25" i="6"/>
  <c r="F25" i="6"/>
  <c r="E25" i="6" s="1"/>
  <c r="D25" i="6" s="1"/>
  <c r="EH24" i="6"/>
  <c r="EA24" i="6"/>
  <c r="DZ24" i="6"/>
  <c r="DU24" i="6"/>
  <c r="DN24" i="6"/>
  <c r="DG24" i="6"/>
  <c r="DF24" i="6"/>
  <c r="CY24" i="6"/>
  <c r="CR24" i="6"/>
  <c r="CQ24" i="6" s="1"/>
  <c r="CJ24" i="6"/>
  <c r="CC24" i="6"/>
  <c r="CB24" i="6" s="1"/>
  <c r="BU24" i="6"/>
  <c r="BN24" i="6"/>
  <c r="BM24" i="6"/>
  <c r="BF24" i="6"/>
  <c r="AY24" i="6"/>
  <c r="AX24" i="6"/>
  <c r="AQ24" i="6"/>
  <c r="AJ24" i="6"/>
  <c r="AI24" i="6"/>
  <c r="AB24" i="6"/>
  <c r="U24" i="6"/>
  <c r="T24" i="6" s="1"/>
  <c r="M24" i="6"/>
  <c r="F24" i="6"/>
  <c r="E24" i="6" s="1"/>
  <c r="D24" i="6" s="1"/>
  <c r="EH23" i="6"/>
  <c r="EA23" i="6"/>
  <c r="DZ23" i="6"/>
  <c r="DU23" i="6"/>
  <c r="DN23" i="6"/>
  <c r="DG23" i="6"/>
  <c r="DF23" i="6" s="1"/>
  <c r="CY23" i="6"/>
  <c r="CR23" i="6"/>
  <c r="CQ23" i="6"/>
  <c r="CJ23" i="6"/>
  <c r="CC23" i="6"/>
  <c r="CB23" i="6" s="1"/>
  <c r="BU23" i="6"/>
  <c r="BN23" i="6"/>
  <c r="BM23" i="6" s="1"/>
  <c r="BF23" i="6"/>
  <c r="AY23" i="6"/>
  <c r="AX23" i="6"/>
  <c r="AQ23" i="6"/>
  <c r="AJ23" i="6"/>
  <c r="AI23" i="6"/>
  <c r="AB23" i="6"/>
  <c r="U23" i="6"/>
  <c r="T23" i="6"/>
  <c r="M23" i="6"/>
  <c r="F23" i="6"/>
  <c r="E23" i="6" s="1"/>
  <c r="D23" i="6" s="1"/>
  <c r="EH22" i="6"/>
  <c r="EA22" i="6"/>
  <c r="DZ22" i="6" s="1"/>
  <c r="DU22" i="6"/>
  <c r="DN22" i="6"/>
  <c r="DG22" i="6"/>
  <c r="DF22" i="6" s="1"/>
  <c r="CY22" i="6"/>
  <c r="CR22" i="6"/>
  <c r="CQ22" i="6" s="1"/>
  <c r="CJ22" i="6"/>
  <c r="CC22" i="6"/>
  <c r="CB22" i="6"/>
  <c r="BU22" i="6"/>
  <c r="BN22" i="6"/>
  <c r="BM22" i="6" s="1"/>
  <c r="BF22" i="6"/>
  <c r="AY22" i="6"/>
  <c r="AX22" i="6" s="1"/>
  <c r="AQ22" i="6"/>
  <c r="AJ22" i="6"/>
  <c r="AI22" i="6"/>
  <c r="AB22" i="6"/>
  <c r="U22" i="6"/>
  <c r="T22" i="6"/>
  <c r="D22" i="6" s="1"/>
  <c r="M22" i="6"/>
  <c r="F22" i="6"/>
  <c r="E22" i="6"/>
  <c r="EH21" i="6"/>
  <c r="EA21" i="6"/>
  <c r="DZ21" i="6" s="1"/>
  <c r="DU21" i="6"/>
  <c r="DN21" i="6"/>
  <c r="DG21" i="6"/>
  <c r="DF21" i="6"/>
  <c r="CY21" i="6"/>
  <c r="CR21" i="6"/>
  <c r="CQ21" i="6" s="1"/>
  <c r="CJ21" i="6"/>
  <c r="CC21" i="6"/>
  <c r="CB21" i="6" s="1"/>
  <c r="BU21" i="6"/>
  <c r="BN21" i="6"/>
  <c r="BM21" i="6"/>
  <c r="BF21" i="6"/>
  <c r="AY21" i="6"/>
  <c r="AX21" i="6" s="1"/>
  <c r="AQ21" i="6"/>
  <c r="AJ21" i="6"/>
  <c r="AI21" i="6" s="1"/>
  <c r="AB21" i="6"/>
  <c r="U21" i="6"/>
  <c r="T21" i="6"/>
  <c r="M21" i="6"/>
  <c r="F21" i="6"/>
  <c r="E21" i="6"/>
  <c r="EH20" i="6"/>
  <c r="EA20" i="6"/>
  <c r="DZ20" i="6"/>
  <c r="DU20" i="6"/>
  <c r="DN20" i="6"/>
  <c r="DG20" i="6"/>
  <c r="DF20" i="6"/>
  <c r="CY20" i="6"/>
  <c r="CR20" i="6"/>
  <c r="CQ20" i="6"/>
  <c r="CJ20" i="6"/>
  <c r="CC20" i="6"/>
  <c r="CB20" i="6" s="1"/>
  <c r="BU20" i="6"/>
  <c r="BN20" i="6"/>
  <c r="BM20" i="6" s="1"/>
  <c r="BF20" i="6"/>
  <c r="AY20" i="6"/>
  <c r="AX20" i="6"/>
  <c r="AQ20" i="6"/>
  <c r="AJ20" i="6"/>
  <c r="AI20" i="6" s="1"/>
  <c r="AB20" i="6"/>
  <c r="U20" i="6"/>
  <c r="T20" i="6" s="1"/>
  <c r="M20" i="6"/>
  <c r="F20" i="6"/>
  <c r="E20" i="6"/>
  <c r="EH19" i="6"/>
  <c r="EA19" i="6"/>
  <c r="DZ19" i="6" s="1"/>
  <c r="DU19" i="6"/>
  <c r="DN19" i="6"/>
  <c r="DG19" i="6"/>
  <c r="DF19" i="6"/>
  <c r="CY19" i="6"/>
  <c r="CR19" i="6"/>
  <c r="CQ19" i="6"/>
  <c r="CJ19" i="6"/>
  <c r="CC19" i="6"/>
  <c r="CB19" i="6"/>
  <c r="BU19" i="6"/>
  <c r="BN19" i="6"/>
  <c r="BM19" i="6" s="1"/>
  <c r="BF19" i="6"/>
  <c r="AY19" i="6"/>
  <c r="AX19" i="6" s="1"/>
  <c r="AQ19" i="6"/>
  <c r="AJ19" i="6"/>
  <c r="AI19" i="6"/>
  <c r="AB19" i="6"/>
  <c r="U19" i="6"/>
  <c r="T19" i="6" s="1"/>
  <c r="M19" i="6"/>
  <c r="F19" i="6"/>
  <c r="E19" i="6" s="1"/>
  <c r="EH18" i="6"/>
  <c r="EA18" i="6"/>
  <c r="DZ18" i="6" s="1"/>
  <c r="DU18" i="6"/>
  <c r="DN18" i="6"/>
  <c r="DG18" i="6"/>
  <c r="DF18" i="6" s="1"/>
  <c r="CY18" i="6"/>
  <c r="CR18" i="6"/>
  <c r="CQ18" i="6"/>
  <c r="CJ18" i="6"/>
  <c r="CC18" i="6"/>
  <c r="CB18" i="6"/>
  <c r="BU18" i="6"/>
  <c r="BN18" i="6"/>
  <c r="BM18" i="6"/>
  <c r="BF18" i="6"/>
  <c r="AY18" i="6"/>
  <c r="AX18" i="6" s="1"/>
  <c r="AQ18" i="6"/>
  <c r="AJ18" i="6"/>
  <c r="AI18" i="6" s="1"/>
  <c r="AB18" i="6"/>
  <c r="U18" i="6"/>
  <c r="T18" i="6"/>
  <c r="M18" i="6"/>
  <c r="F18" i="6"/>
  <c r="E18" i="6" s="1"/>
  <c r="D18" i="6" s="1"/>
  <c r="EH17" i="6"/>
  <c r="EA17" i="6"/>
  <c r="DZ17" i="6"/>
  <c r="DU17" i="6"/>
  <c r="DN17" i="6"/>
  <c r="DG17" i="6"/>
  <c r="DF17" i="6" s="1"/>
  <c r="CY17" i="6"/>
  <c r="CR17" i="6"/>
  <c r="CQ17" i="6" s="1"/>
  <c r="CJ17" i="6"/>
  <c r="CC17" i="6"/>
  <c r="CB17" i="6"/>
  <c r="BU17" i="6"/>
  <c r="BN17" i="6"/>
  <c r="BM17" i="6"/>
  <c r="BF17" i="6"/>
  <c r="AY17" i="6"/>
  <c r="AX17" i="6"/>
  <c r="AQ17" i="6"/>
  <c r="AJ17" i="6"/>
  <c r="AI17" i="6" s="1"/>
  <c r="AB17" i="6"/>
  <c r="U17" i="6"/>
  <c r="T17" i="6" s="1"/>
  <c r="M17" i="6"/>
  <c r="F17" i="6"/>
  <c r="E17" i="6"/>
  <c r="EH16" i="6"/>
  <c r="EA16" i="6"/>
  <c r="DZ16" i="6"/>
  <c r="DU16" i="6"/>
  <c r="DN16" i="6"/>
  <c r="DG16" i="6"/>
  <c r="DF16" i="6"/>
  <c r="CY16" i="6"/>
  <c r="CR16" i="6"/>
  <c r="CQ16" i="6" s="1"/>
  <c r="CJ16" i="6"/>
  <c r="CC16" i="6"/>
  <c r="CB16" i="6" s="1"/>
  <c r="BU16" i="6"/>
  <c r="BN16" i="6"/>
  <c r="BM16" i="6"/>
  <c r="BF16" i="6"/>
  <c r="AY16" i="6"/>
  <c r="AX16" i="6"/>
  <c r="AQ16" i="6"/>
  <c r="AJ16" i="6"/>
  <c r="AI16" i="6"/>
  <c r="AB16" i="6"/>
  <c r="U16" i="6"/>
  <c r="T16" i="6" s="1"/>
  <c r="M16" i="6"/>
  <c r="F16" i="6"/>
  <c r="E16" i="6" s="1"/>
  <c r="D16" i="6" s="1"/>
  <c r="EH15" i="6"/>
  <c r="EA15" i="6"/>
  <c r="DZ15" i="6"/>
  <c r="DU15" i="6"/>
  <c r="DN15" i="6"/>
  <c r="DG15" i="6"/>
  <c r="DF15" i="6" s="1"/>
  <c r="CY15" i="6"/>
  <c r="CR15" i="6"/>
  <c r="CQ15" i="6"/>
  <c r="CJ15" i="6"/>
  <c r="CC15" i="6"/>
  <c r="CB15" i="6" s="1"/>
  <c r="BU15" i="6"/>
  <c r="BN15" i="6"/>
  <c r="BM15" i="6" s="1"/>
  <c r="BF15" i="6"/>
  <c r="AY15" i="6"/>
  <c r="AX15" i="6"/>
  <c r="AQ15" i="6"/>
  <c r="AJ15" i="6"/>
  <c r="AI15" i="6"/>
  <c r="AB15" i="6"/>
  <c r="U15" i="6"/>
  <c r="T15" i="6"/>
  <c r="M15" i="6"/>
  <c r="F15" i="6"/>
  <c r="E15" i="6" s="1"/>
  <c r="D15" i="6" s="1"/>
  <c r="EH14" i="6"/>
  <c r="EA14" i="6"/>
  <c r="DZ14" i="6" s="1"/>
  <c r="DU14" i="6"/>
  <c r="DN14" i="6"/>
  <c r="DG14" i="6"/>
  <c r="DF14" i="6" s="1"/>
  <c r="CY14" i="6"/>
  <c r="CR14" i="6"/>
  <c r="CQ14" i="6" s="1"/>
  <c r="CJ14" i="6"/>
  <c r="CC14" i="6"/>
  <c r="CB14" i="6"/>
  <c r="BU14" i="6"/>
  <c r="BN14" i="6"/>
  <c r="BM14" i="6" s="1"/>
  <c r="BF14" i="6"/>
  <c r="AY14" i="6"/>
  <c r="AX14" i="6" s="1"/>
  <c r="AQ14" i="6"/>
  <c r="AJ14" i="6"/>
  <c r="AI14" i="6"/>
  <c r="AB14" i="6"/>
  <c r="U14" i="6"/>
  <c r="T14" i="6"/>
  <c r="D14" i="6" s="1"/>
  <c r="M14" i="6"/>
  <c r="F14" i="6"/>
  <c r="E14" i="6"/>
  <c r="EH13" i="6"/>
  <c r="EA13" i="6"/>
  <c r="DZ13" i="6" s="1"/>
  <c r="DU13" i="6"/>
  <c r="DN13" i="6"/>
  <c r="DG13" i="6"/>
  <c r="DF13" i="6"/>
  <c r="CY13" i="6"/>
  <c r="CR13" i="6"/>
  <c r="CQ13" i="6" s="1"/>
  <c r="CJ13" i="6"/>
  <c r="CC13" i="6"/>
  <c r="CB13" i="6" s="1"/>
  <c r="BU13" i="6"/>
  <c r="BN13" i="6"/>
  <c r="BM13" i="6"/>
  <c r="BF13" i="6"/>
  <c r="AY13" i="6"/>
  <c r="AX13" i="6" s="1"/>
  <c r="AQ13" i="6"/>
  <c r="AJ13" i="6"/>
  <c r="AI13" i="6" s="1"/>
  <c r="AB13" i="6"/>
  <c r="U13" i="6"/>
  <c r="T13" i="6"/>
  <c r="M13" i="6"/>
  <c r="F13" i="6"/>
  <c r="E13" i="6"/>
  <c r="EH12" i="6"/>
  <c r="EA12" i="6"/>
  <c r="DZ12" i="6"/>
  <c r="DU12" i="6"/>
  <c r="DN12" i="6"/>
  <c r="DG12" i="6"/>
  <c r="DF12" i="6"/>
  <c r="CY12" i="6"/>
  <c r="CR12" i="6"/>
  <c r="CQ12" i="6"/>
  <c r="CJ12" i="6"/>
  <c r="CC12" i="6"/>
  <c r="CB12" i="6" s="1"/>
  <c r="BU12" i="6"/>
  <c r="BN12" i="6"/>
  <c r="BM12" i="6" s="1"/>
  <c r="BF12" i="6"/>
  <c r="AY12" i="6"/>
  <c r="AX12" i="6"/>
  <c r="AQ12" i="6"/>
  <c r="AJ12" i="6"/>
  <c r="AI12" i="6" s="1"/>
  <c r="AB12" i="6"/>
  <c r="U12" i="6"/>
  <c r="T12" i="6" s="1"/>
  <c r="M12" i="6"/>
  <c r="F12" i="6"/>
  <c r="E12" i="6"/>
  <c r="EH11" i="6"/>
  <c r="EA11" i="6"/>
  <c r="DZ11" i="6" s="1"/>
  <c r="DU11" i="6"/>
  <c r="DN11" i="6"/>
  <c r="DG11" i="6"/>
  <c r="DF11" i="6"/>
  <c r="CY11" i="6"/>
  <c r="CR11" i="6"/>
  <c r="CQ11" i="6"/>
  <c r="CJ11" i="6"/>
  <c r="CC11" i="6"/>
  <c r="CB11" i="6"/>
  <c r="BU11" i="6"/>
  <c r="BN11" i="6"/>
  <c r="BM11" i="6" s="1"/>
  <c r="BF11" i="6"/>
  <c r="AY11" i="6"/>
  <c r="AX11" i="6" s="1"/>
  <c r="AQ11" i="6"/>
  <c r="AJ11" i="6"/>
  <c r="AI11" i="6"/>
  <c r="AB11" i="6"/>
  <c r="U11" i="6"/>
  <c r="T11" i="6" s="1"/>
  <c r="M11" i="6"/>
  <c r="F11" i="6"/>
  <c r="E11" i="6" s="1"/>
  <c r="EH10" i="6"/>
  <c r="EA10" i="6"/>
  <c r="DZ10" i="6" s="1"/>
  <c r="DU10" i="6"/>
  <c r="DN10" i="6"/>
  <c r="DG10" i="6"/>
  <c r="DF10" i="6" s="1"/>
  <c r="CY10" i="6"/>
  <c r="CR10" i="6"/>
  <c r="CQ10" i="6"/>
  <c r="CJ10" i="6"/>
  <c r="CC10" i="6"/>
  <c r="CB10" i="6"/>
  <c r="BU10" i="6"/>
  <c r="BN10" i="6"/>
  <c r="BM10" i="6"/>
  <c r="BF10" i="6"/>
  <c r="AY10" i="6"/>
  <c r="AX10" i="6" s="1"/>
  <c r="AQ10" i="6"/>
  <c r="AJ10" i="6"/>
  <c r="AI10" i="6" s="1"/>
  <c r="AB10" i="6"/>
  <c r="U10" i="6"/>
  <c r="T10" i="6"/>
  <c r="M10" i="6"/>
  <c r="F10" i="6"/>
  <c r="E10" i="6" s="1"/>
  <c r="D10" i="6" s="1"/>
  <c r="EH9" i="6"/>
  <c r="EA9" i="6"/>
  <c r="DZ9" i="6"/>
  <c r="DU9" i="6"/>
  <c r="DN9" i="6"/>
  <c r="DG9" i="6"/>
  <c r="DF9" i="6" s="1"/>
  <c r="CY9" i="6"/>
  <c r="CR9" i="6"/>
  <c r="CQ9" i="6" s="1"/>
  <c r="CJ9" i="6"/>
  <c r="CC9" i="6"/>
  <c r="CB9" i="6"/>
  <c r="BU9" i="6"/>
  <c r="BN9" i="6"/>
  <c r="BM9" i="6"/>
  <c r="BF9" i="6"/>
  <c r="AY9" i="6"/>
  <c r="AX9" i="6"/>
  <c r="AQ9" i="6"/>
  <c r="AJ9" i="6"/>
  <c r="AI9" i="6" s="1"/>
  <c r="AB9" i="6"/>
  <c r="U9" i="6"/>
  <c r="T9" i="6" s="1"/>
  <c r="M9" i="6"/>
  <c r="F9" i="6"/>
  <c r="E9" i="6"/>
  <c r="EH8" i="6"/>
  <c r="EA8" i="6"/>
  <c r="DZ8" i="6"/>
  <c r="DU8" i="6"/>
  <c r="DN8" i="6"/>
  <c r="DG8" i="6"/>
  <c r="DF8" i="6"/>
  <c r="CY8" i="6"/>
  <c r="CR8" i="6"/>
  <c r="CQ8" i="6" s="1"/>
  <c r="CJ8" i="6"/>
  <c r="CC8" i="6"/>
  <c r="CB8" i="6" s="1"/>
  <c r="BU8" i="6"/>
  <c r="BN8" i="6"/>
  <c r="BM8" i="6"/>
  <c r="BF8" i="6"/>
  <c r="AY8" i="6"/>
  <c r="AX8" i="6"/>
  <c r="AQ8" i="6"/>
  <c r="AJ8" i="6"/>
  <c r="AI8" i="6"/>
  <c r="AB8" i="6"/>
  <c r="U8" i="6"/>
  <c r="T8" i="6" s="1"/>
  <c r="M8" i="6"/>
  <c r="F8" i="6"/>
  <c r="E8" i="6" s="1"/>
  <c r="D8" i="6" s="1"/>
  <c r="EN7" i="6"/>
  <c r="EM7" i="6"/>
  <c r="EL7" i="6"/>
  <c r="EK7" i="6"/>
  <c r="EJ7" i="6"/>
  <c r="EI7" i="6"/>
  <c r="EH7" i="6" s="1"/>
  <c r="EG7" i="6"/>
  <c r="EF7" i="6"/>
  <c r="EE7" i="6"/>
  <c r="ED7" i="6"/>
  <c r="EC7" i="6"/>
  <c r="EB7" i="6"/>
  <c r="EA7" i="6"/>
  <c r="DY7" i="6"/>
  <c r="DX7" i="6"/>
  <c r="DW7" i="6"/>
  <c r="DV7" i="6"/>
  <c r="DU7" i="6" s="1"/>
  <c r="DT7" i="6"/>
  <c r="DS7" i="6"/>
  <c r="DR7" i="6"/>
  <c r="DQ7" i="6"/>
  <c r="DP7" i="6"/>
  <c r="DO7" i="6"/>
  <c r="DN7" i="6" s="1"/>
  <c r="DM7" i="6"/>
  <c r="DL7" i="6"/>
  <c r="DK7" i="6"/>
  <c r="DG7" i="6" s="1"/>
  <c r="DJ7" i="6"/>
  <c r="DI7" i="6"/>
  <c r="DH7" i="6"/>
  <c r="DE7" i="6"/>
  <c r="DD7" i="6"/>
  <c r="DC7" i="6"/>
  <c r="CY7" i="6" s="1"/>
  <c r="DB7" i="6"/>
  <c r="DA7" i="6"/>
  <c r="CZ7" i="6"/>
  <c r="CX7" i="6"/>
  <c r="CW7" i="6"/>
  <c r="CV7" i="6"/>
  <c r="CU7" i="6"/>
  <c r="CT7" i="6"/>
  <c r="CS7" i="6"/>
  <c r="CR7" i="6" s="1"/>
  <c r="CP7" i="6"/>
  <c r="CO7" i="6"/>
  <c r="CN7" i="6"/>
  <c r="CM7" i="6"/>
  <c r="CL7" i="6"/>
  <c r="CK7" i="6"/>
  <c r="CJ7" i="6" s="1"/>
  <c r="CI7" i="6"/>
  <c r="CH7" i="6"/>
  <c r="CG7" i="6"/>
  <c r="CF7" i="6"/>
  <c r="CE7" i="6"/>
  <c r="CD7" i="6"/>
  <c r="CC7" i="6" s="1"/>
  <c r="CA7" i="6"/>
  <c r="BZ7" i="6"/>
  <c r="BY7" i="6"/>
  <c r="BX7" i="6"/>
  <c r="BW7" i="6"/>
  <c r="BV7" i="6"/>
  <c r="BU7" i="6" s="1"/>
  <c r="BT7" i="6"/>
  <c r="BS7" i="6"/>
  <c r="BR7" i="6"/>
  <c r="BQ7" i="6"/>
  <c r="BP7" i="6"/>
  <c r="BO7" i="6"/>
  <c r="BN7" i="6" s="1"/>
  <c r="BM7" i="6" s="1"/>
  <c r="BL7" i="6"/>
  <c r="BK7" i="6"/>
  <c r="BJ7" i="6"/>
  <c r="BI7" i="6"/>
  <c r="BH7" i="6"/>
  <c r="BG7" i="6"/>
  <c r="BF7" i="6" s="1"/>
  <c r="BE7" i="6"/>
  <c r="BD7" i="6"/>
  <c r="BC7" i="6"/>
  <c r="BB7" i="6"/>
  <c r="BA7" i="6"/>
  <c r="AZ7" i="6"/>
  <c r="AY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 s="1"/>
  <c r="AI7" i="6" s="1"/>
  <c r="AH7" i="6"/>
  <c r="AG7" i="6"/>
  <c r="AF7" i="6"/>
  <c r="AE7" i="6"/>
  <c r="AD7" i="6"/>
  <c r="AC7" i="6"/>
  <c r="AB7" i="6" s="1"/>
  <c r="AA7" i="6"/>
  <c r="Z7" i="6"/>
  <c r="Y7" i="6"/>
  <c r="X7" i="6"/>
  <c r="W7" i="6"/>
  <c r="V7" i="6"/>
  <c r="U7" i="6" s="1"/>
  <c r="T7" i="6" s="1"/>
  <c r="S7" i="6"/>
  <c r="R7" i="6"/>
  <c r="Q7" i="6"/>
  <c r="P7" i="6"/>
  <c r="O7" i="6"/>
  <c r="N7" i="6"/>
  <c r="M7" i="6" s="1"/>
  <c r="L7" i="6"/>
  <c r="K7" i="6"/>
  <c r="J7" i="6"/>
  <c r="I7" i="6"/>
  <c r="H7" i="6"/>
  <c r="G7" i="6"/>
  <c r="F7" i="6" s="1"/>
  <c r="B7" i="6"/>
  <c r="A7" i="6"/>
  <c r="EH49" i="5"/>
  <c r="EA49" i="5"/>
  <c r="DZ49" i="5"/>
  <c r="DU49" i="5"/>
  <c r="DN49" i="5"/>
  <c r="DG49" i="5"/>
  <c r="DF49" i="5"/>
  <c r="CY49" i="5"/>
  <c r="CQ49" i="5" s="1"/>
  <c r="CR49" i="5"/>
  <c r="CJ49" i="5"/>
  <c r="CC49" i="5"/>
  <c r="CB49" i="5"/>
  <c r="BU49" i="5"/>
  <c r="BN49" i="5"/>
  <c r="BM49" i="5"/>
  <c r="BF49" i="5"/>
  <c r="AY49" i="5"/>
  <c r="AX49" i="5" s="1"/>
  <c r="AQ49" i="5"/>
  <c r="AJ49" i="5"/>
  <c r="AI49" i="5"/>
  <c r="AB49" i="5"/>
  <c r="U49" i="5"/>
  <c r="T49" i="5" s="1"/>
  <c r="M49" i="5"/>
  <c r="F49" i="5"/>
  <c r="E49" i="5"/>
  <c r="EH48" i="5"/>
  <c r="EA48" i="5"/>
  <c r="DZ48" i="5"/>
  <c r="DU48" i="5"/>
  <c r="DN48" i="5"/>
  <c r="DG48" i="5"/>
  <c r="DF48" i="5"/>
  <c r="CY48" i="5"/>
  <c r="CR48" i="5"/>
  <c r="CQ48" i="5" s="1"/>
  <c r="CJ48" i="5"/>
  <c r="CB48" i="5" s="1"/>
  <c r="CC48" i="5"/>
  <c r="BU48" i="5"/>
  <c r="BN48" i="5"/>
  <c r="BM48" i="5"/>
  <c r="BF48" i="5"/>
  <c r="AY48" i="5"/>
  <c r="AX48" i="5"/>
  <c r="AQ48" i="5"/>
  <c r="AJ48" i="5"/>
  <c r="AI48" i="5"/>
  <c r="AB48" i="5"/>
  <c r="U48" i="5"/>
  <c r="T48" i="5"/>
  <c r="M48" i="5"/>
  <c r="F48" i="5"/>
  <c r="E48" i="5" s="1"/>
  <c r="D48" i="5" s="1"/>
  <c r="EH47" i="5"/>
  <c r="EA47" i="5"/>
  <c r="DZ47" i="5"/>
  <c r="DU47" i="5"/>
  <c r="DN47" i="5"/>
  <c r="DG47" i="5"/>
  <c r="DF47" i="5" s="1"/>
  <c r="CY47" i="5"/>
  <c r="CR47" i="5"/>
  <c r="CQ47" i="5" s="1"/>
  <c r="CJ47" i="5"/>
  <c r="CC47" i="5"/>
  <c r="CB47" i="5"/>
  <c r="BU47" i="5"/>
  <c r="BM47" i="5" s="1"/>
  <c r="BN47" i="5"/>
  <c r="BF47" i="5"/>
  <c r="AY47" i="5"/>
  <c r="AX47" i="5"/>
  <c r="AQ47" i="5"/>
  <c r="AJ47" i="5"/>
  <c r="AI47" i="5"/>
  <c r="AB47" i="5"/>
  <c r="U47" i="5"/>
  <c r="T47" i="5"/>
  <c r="M47" i="5"/>
  <c r="F47" i="5"/>
  <c r="E47" i="5"/>
  <c r="EH46" i="5"/>
  <c r="DZ46" i="5" s="1"/>
  <c r="EA46" i="5"/>
  <c r="DU46" i="5"/>
  <c r="DN46" i="5"/>
  <c r="DG46" i="5"/>
  <c r="DF46" i="5"/>
  <c r="CY46" i="5"/>
  <c r="CR46" i="5"/>
  <c r="CQ46" i="5" s="1"/>
  <c r="CJ46" i="5"/>
  <c r="CC46" i="5"/>
  <c r="CB46" i="5" s="1"/>
  <c r="BU46" i="5"/>
  <c r="BN46" i="5"/>
  <c r="BM46" i="5"/>
  <c r="BF46" i="5"/>
  <c r="AX46" i="5" s="1"/>
  <c r="AY46" i="5"/>
  <c r="AQ46" i="5"/>
  <c r="AJ46" i="5"/>
  <c r="AI46" i="5"/>
  <c r="AB46" i="5"/>
  <c r="U46" i="5"/>
  <c r="T46" i="5"/>
  <c r="M46" i="5"/>
  <c r="F46" i="5"/>
  <c r="E46" i="5"/>
  <c r="D46" i="5" s="1"/>
  <c r="EH45" i="5"/>
  <c r="EA45" i="5"/>
  <c r="DZ45" i="5"/>
  <c r="DU45" i="5"/>
  <c r="DN45" i="5"/>
  <c r="DG45" i="5"/>
  <c r="DF45" i="5"/>
  <c r="CY45" i="5"/>
  <c r="CR45" i="5"/>
  <c r="CQ45" i="5"/>
  <c r="CJ45" i="5"/>
  <c r="CC45" i="5"/>
  <c r="CB45" i="5" s="1"/>
  <c r="BU45" i="5"/>
  <c r="BN45" i="5"/>
  <c r="BM45" i="5" s="1"/>
  <c r="BF45" i="5"/>
  <c r="AY45" i="5"/>
  <c r="AX45" i="5"/>
  <c r="AQ45" i="5"/>
  <c r="AI45" i="5" s="1"/>
  <c r="AJ45" i="5"/>
  <c r="AB45" i="5"/>
  <c r="U45" i="5"/>
  <c r="T45" i="5"/>
  <c r="M45" i="5"/>
  <c r="F45" i="5"/>
  <c r="E45" i="5"/>
  <c r="EH44" i="5"/>
  <c r="EA44" i="5"/>
  <c r="DZ44" i="5" s="1"/>
  <c r="DU44" i="5"/>
  <c r="DN44" i="5"/>
  <c r="DG44" i="5"/>
  <c r="DF44" i="5"/>
  <c r="CY44" i="5"/>
  <c r="CR44" i="5"/>
  <c r="CQ44" i="5"/>
  <c r="CJ44" i="5"/>
  <c r="CC44" i="5"/>
  <c r="CB44" i="5"/>
  <c r="BU44" i="5"/>
  <c r="BN44" i="5"/>
  <c r="BM44" i="5" s="1"/>
  <c r="BF44" i="5"/>
  <c r="AY44" i="5"/>
  <c r="AX44" i="5" s="1"/>
  <c r="AQ44" i="5"/>
  <c r="AJ44" i="5"/>
  <c r="AI44" i="5"/>
  <c r="AB44" i="5"/>
  <c r="T44" i="5" s="1"/>
  <c r="U44" i="5"/>
  <c r="M44" i="5"/>
  <c r="F44" i="5"/>
  <c r="E44" i="5"/>
  <c r="EH43" i="5"/>
  <c r="EA43" i="5"/>
  <c r="DZ43" i="5" s="1"/>
  <c r="DU43" i="5"/>
  <c r="DN43" i="5"/>
  <c r="DG43" i="5"/>
  <c r="DF43" i="5"/>
  <c r="CY43" i="5"/>
  <c r="CR43" i="5"/>
  <c r="CQ43" i="5"/>
  <c r="CJ43" i="5"/>
  <c r="CC43" i="5"/>
  <c r="CB43" i="5"/>
  <c r="BU43" i="5"/>
  <c r="BN43" i="5"/>
  <c r="BM43" i="5"/>
  <c r="BF43" i="5"/>
  <c r="AY43" i="5"/>
  <c r="AX43" i="5" s="1"/>
  <c r="AQ43" i="5"/>
  <c r="AJ43" i="5"/>
  <c r="AI43" i="5" s="1"/>
  <c r="AB43" i="5"/>
  <c r="U43" i="5"/>
  <c r="T43" i="5" s="1"/>
  <c r="M43" i="5"/>
  <c r="E43" i="5" s="1"/>
  <c r="F43" i="5"/>
  <c r="EH42" i="5"/>
  <c r="EA42" i="5"/>
  <c r="DZ42" i="5"/>
  <c r="DU42" i="5"/>
  <c r="DN42" i="5"/>
  <c r="DF42" i="5" s="1"/>
  <c r="DG42" i="5"/>
  <c r="CY42" i="5"/>
  <c r="CR42" i="5"/>
  <c r="CQ42" i="5"/>
  <c r="CJ42" i="5"/>
  <c r="CC42" i="5"/>
  <c r="CB42" i="5"/>
  <c r="BU42" i="5"/>
  <c r="BN42" i="5"/>
  <c r="BM42" i="5"/>
  <c r="BF42" i="5"/>
  <c r="AY42" i="5"/>
  <c r="AX42" i="5"/>
  <c r="AQ42" i="5"/>
  <c r="AJ42" i="5"/>
  <c r="AI42" i="5" s="1"/>
  <c r="AB42" i="5"/>
  <c r="U42" i="5"/>
  <c r="T42" i="5" s="1"/>
  <c r="M42" i="5"/>
  <c r="F42" i="5"/>
  <c r="E42" i="5" s="1"/>
  <c r="EH41" i="5"/>
  <c r="EA41" i="5"/>
  <c r="DZ41" i="5"/>
  <c r="DU41" i="5"/>
  <c r="DN41" i="5"/>
  <c r="DG41" i="5"/>
  <c r="DF41" i="5" s="1"/>
  <c r="CY41" i="5"/>
  <c r="CQ41" i="5" s="1"/>
  <c r="CR41" i="5"/>
  <c r="CJ41" i="5"/>
  <c r="CB41" i="5" s="1"/>
  <c r="CC41" i="5"/>
  <c r="BU41" i="5"/>
  <c r="BN41" i="5"/>
  <c r="BM41" i="5"/>
  <c r="BF41" i="5"/>
  <c r="AY41" i="5"/>
  <c r="AX41" i="5"/>
  <c r="AQ41" i="5"/>
  <c r="AJ41" i="5"/>
  <c r="AI41" i="5"/>
  <c r="AB41" i="5"/>
  <c r="U41" i="5"/>
  <c r="T41" i="5" s="1"/>
  <c r="M41" i="5"/>
  <c r="F41" i="5"/>
  <c r="E41" i="5" s="1"/>
  <c r="D41" i="5" s="1"/>
  <c r="EH40" i="5"/>
  <c r="EA40" i="5"/>
  <c r="DZ40" i="5"/>
  <c r="DU40" i="5"/>
  <c r="DN40" i="5"/>
  <c r="DG40" i="5"/>
  <c r="DF40" i="5" s="1"/>
  <c r="CY40" i="5"/>
  <c r="CR40" i="5"/>
  <c r="CQ40" i="5" s="1"/>
  <c r="CJ40" i="5"/>
  <c r="CB40" i="5" s="1"/>
  <c r="CC40" i="5"/>
  <c r="BU40" i="5"/>
  <c r="BN40" i="5"/>
  <c r="BM40" i="5"/>
  <c r="BF40" i="5"/>
  <c r="AY40" i="5"/>
  <c r="AX40" i="5"/>
  <c r="AQ40" i="5"/>
  <c r="AJ40" i="5"/>
  <c r="AI40" i="5"/>
  <c r="AB40" i="5"/>
  <c r="U40" i="5"/>
  <c r="T40" i="5"/>
  <c r="M40" i="5"/>
  <c r="F40" i="5"/>
  <c r="E40" i="5" s="1"/>
  <c r="EH39" i="5"/>
  <c r="EA39" i="5"/>
  <c r="DZ39" i="5"/>
  <c r="DU39" i="5"/>
  <c r="DN39" i="5"/>
  <c r="DG39" i="5"/>
  <c r="DF39" i="5" s="1"/>
  <c r="CY39" i="5"/>
  <c r="CR39" i="5"/>
  <c r="CQ39" i="5" s="1"/>
  <c r="CJ39" i="5"/>
  <c r="CC39" i="5"/>
  <c r="CB39" i="5"/>
  <c r="BU39" i="5"/>
  <c r="BM39" i="5" s="1"/>
  <c r="BN39" i="5"/>
  <c r="BF39" i="5"/>
  <c r="AY39" i="5"/>
  <c r="AX39" i="5"/>
  <c r="AQ39" i="5"/>
  <c r="AJ39" i="5"/>
  <c r="AI39" i="5"/>
  <c r="AB39" i="5"/>
  <c r="U39" i="5"/>
  <c r="T39" i="5"/>
  <c r="M39" i="5"/>
  <c r="F39" i="5"/>
  <c r="E39" i="5"/>
  <c r="EH38" i="5"/>
  <c r="DZ38" i="5" s="1"/>
  <c r="EA38" i="5"/>
  <c r="DU38" i="5"/>
  <c r="DN38" i="5"/>
  <c r="DG38" i="5"/>
  <c r="DF38" i="5"/>
  <c r="CY38" i="5"/>
  <c r="CR38" i="5"/>
  <c r="CQ38" i="5" s="1"/>
  <c r="CJ38" i="5"/>
  <c r="CC38" i="5"/>
  <c r="CB38" i="5" s="1"/>
  <c r="BU38" i="5"/>
  <c r="BN38" i="5"/>
  <c r="BM38" i="5"/>
  <c r="BF38" i="5"/>
  <c r="AX38" i="5" s="1"/>
  <c r="AY38" i="5"/>
  <c r="AQ38" i="5"/>
  <c r="AJ38" i="5"/>
  <c r="AI38" i="5"/>
  <c r="AB38" i="5"/>
  <c r="U38" i="5"/>
  <c r="T38" i="5"/>
  <c r="M38" i="5"/>
  <c r="F38" i="5"/>
  <c r="E38" i="5"/>
  <c r="D38" i="5" s="1"/>
  <c r="EH37" i="5"/>
  <c r="EA37" i="5"/>
  <c r="DZ37" i="5"/>
  <c r="DU37" i="5"/>
  <c r="DN37" i="5"/>
  <c r="DG37" i="5"/>
  <c r="DF37" i="5"/>
  <c r="CY37" i="5"/>
  <c r="CR37" i="5"/>
  <c r="CQ37" i="5"/>
  <c r="CJ37" i="5"/>
  <c r="CC37" i="5"/>
  <c r="CB37" i="5" s="1"/>
  <c r="BU37" i="5"/>
  <c r="BN37" i="5"/>
  <c r="BM37" i="5" s="1"/>
  <c r="BF37" i="5"/>
  <c r="AY37" i="5"/>
  <c r="AX37" i="5"/>
  <c r="AQ37" i="5"/>
  <c r="AI37" i="5" s="1"/>
  <c r="AJ37" i="5"/>
  <c r="AB37" i="5"/>
  <c r="U37" i="5"/>
  <c r="T37" i="5"/>
  <c r="M37" i="5"/>
  <c r="F37" i="5"/>
  <c r="E37" i="5"/>
  <c r="EH36" i="5"/>
  <c r="EA36" i="5"/>
  <c r="DZ36" i="5" s="1"/>
  <c r="DU36" i="5"/>
  <c r="DN36" i="5"/>
  <c r="DG36" i="5"/>
  <c r="DF36" i="5"/>
  <c r="CY36" i="5"/>
  <c r="CR36" i="5"/>
  <c r="CQ36" i="5"/>
  <c r="CJ36" i="5"/>
  <c r="CC36" i="5"/>
  <c r="CB36" i="5"/>
  <c r="BU36" i="5"/>
  <c r="BN36" i="5"/>
  <c r="BM36" i="5" s="1"/>
  <c r="BF36" i="5"/>
  <c r="AY36" i="5"/>
  <c r="AX36" i="5" s="1"/>
  <c r="AQ36" i="5"/>
  <c r="AJ36" i="5"/>
  <c r="AI36" i="5"/>
  <c r="AB36" i="5"/>
  <c r="T36" i="5" s="1"/>
  <c r="U36" i="5"/>
  <c r="M36" i="5"/>
  <c r="F36" i="5"/>
  <c r="E36" i="5"/>
  <c r="EH35" i="5"/>
  <c r="EA35" i="5"/>
  <c r="DZ35" i="5" s="1"/>
  <c r="DU35" i="5"/>
  <c r="DN35" i="5"/>
  <c r="DG35" i="5"/>
  <c r="DF35" i="5"/>
  <c r="CY35" i="5"/>
  <c r="CR35" i="5"/>
  <c r="CQ35" i="5"/>
  <c r="CJ35" i="5"/>
  <c r="CC35" i="5"/>
  <c r="CB35" i="5"/>
  <c r="BU35" i="5"/>
  <c r="BN35" i="5"/>
  <c r="BM35" i="5"/>
  <c r="BF35" i="5"/>
  <c r="AY35" i="5"/>
  <c r="AX35" i="5" s="1"/>
  <c r="AQ35" i="5"/>
  <c r="AJ35" i="5"/>
  <c r="AI35" i="5" s="1"/>
  <c r="AB35" i="5"/>
  <c r="U35" i="5"/>
  <c r="T35" i="5"/>
  <c r="M35" i="5"/>
  <c r="E35" i="5" s="1"/>
  <c r="F35" i="5"/>
  <c r="EH34" i="5"/>
  <c r="EA34" i="5"/>
  <c r="DZ34" i="5"/>
  <c r="DU34" i="5"/>
  <c r="DN34" i="5"/>
  <c r="DF34" i="5" s="1"/>
  <c r="DG34" i="5"/>
  <c r="CY34" i="5"/>
  <c r="CR34" i="5"/>
  <c r="CQ34" i="5"/>
  <c r="CJ34" i="5"/>
  <c r="CC34" i="5"/>
  <c r="CB34" i="5"/>
  <c r="BU34" i="5"/>
  <c r="BN34" i="5"/>
  <c r="BM34" i="5"/>
  <c r="BF34" i="5"/>
  <c r="AY34" i="5"/>
  <c r="AX34" i="5"/>
  <c r="AQ34" i="5"/>
  <c r="AJ34" i="5"/>
  <c r="AI34" i="5" s="1"/>
  <c r="AB34" i="5"/>
  <c r="U34" i="5"/>
  <c r="T34" i="5" s="1"/>
  <c r="D34" i="5" s="1"/>
  <c r="M34" i="5"/>
  <c r="F34" i="5"/>
  <c r="E34" i="5"/>
  <c r="EH33" i="5"/>
  <c r="EA33" i="5"/>
  <c r="DZ33" i="5"/>
  <c r="DU33" i="5"/>
  <c r="DN33" i="5"/>
  <c r="DG33" i="5"/>
  <c r="DF33" i="5"/>
  <c r="CY33" i="5"/>
  <c r="CQ33" i="5" s="1"/>
  <c r="CR33" i="5"/>
  <c r="CJ33" i="5"/>
  <c r="CC33" i="5"/>
  <c r="CB33" i="5"/>
  <c r="BU33" i="5"/>
  <c r="BN33" i="5"/>
  <c r="BM33" i="5"/>
  <c r="BF33" i="5"/>
  <c r="AY33" i="5"/>
  <c r="AX33" i="5"/>
  <c r="AQ33" i="5"/>
  <c r="AJ33" i="5"/>
  <c r="AI33" i="5"/>
  <c r="AB33" i="5"/>
  <c r="U33" i="5"/>
  <c r="T33" i="5" s="1"/>
  <c r="M33" i="5"/>
  <c r="F33" i="5"/>
  <c r="E33" i="5" s="1"/>
  <c r="D33" i="5" s="1"/>
  <c r="EH32" i="5"/>
  <c r="EA32" i="5"/>
  <c r="DZ32" i="5"/>
  <c r="DU32" i="5"/>
  <c r="DN32" i="5"/>
  <c r="DG32" i="5"/>
  <c r="DF32" i="5" s="1"/>
  <c r="CY32" i="5"/>
  <c r="CR32" i="5"/>
  <c r="CQ32" i="5"/>
  <c r="CJ32" i="5"/>
  <c r="CB32" i="5" s="1"/>
  <c r="CC32" i="5"/>
  <c r="BU32" i="5"/>
  <c r="BN32" i="5"/>
  <c r="BM32" i="5"/>
  <c r="BF32" i="5"/>
  <c r="AY32" i="5"/>
  <c r="AX32" i="5"/>
  <c r="AQ32" i="5"/>
  <c r="AJ32" i="5"/>
  <c r="AI32" i="5"/>
  <c r="AB32" i="5"/>
  <c r="U32" i="5"/>
  <c r="T32" i="5"/>
  <c r="M32" i="5"/>
  <c r="F32" i="5"/>
  <c r="E32" i="5" s="1"/>
  <c r="D32" i="5" s="1"/>
  <c r="EH31" i="5"/>
  <c r="EA31" i="5"/>
  <c r="DZ31" i="5"/>
  <c r="DU31" i="5"/>
  <c r="DN31" i="5"/>
  <c r="DG31" i="5"/>
  <c r="DF31" i="5" s="1"/>
  <c r="CY31" i="5"/>
  <c r="CR31" i="5"/>
  <c r="CQ31" i="5" s="1"/>
  <c r="CJ31" i="5"/>
  <c r="CC31" i="5"/>
  <c r="CB31" i="5"/>
  <c r="BU31" i="5"/>
  <c r="BM31" i="5" s="1"/>
  <c r="BN31" i="5"/>
  <c r="BF31" i="5"/>
  <c r="AY31" i="5"/>
  <c r="AX31" i="5"/>
  <c r="AQ31" i="5"/>
  <c r="AJ31" i="5"/>
  <c r="AI31" i="5"/>
  <c r="AB31" i="5"/>
  <c r="U31" i="5"/>
  <c r="T31" i="5"/>
  <c r="M31" i="5"/>
  <c r="F31" i="5"/>
  <c r="E31" i="5"/>
  <c r="EH30" i="5"/>
  <c r="DZ30" i="5" s="1"/>
  <c r="EA30" i="5"/>
  <c r="DU30" i="5"/>
  <c r="DN30" i="5"/>
  <c r="DG30" i="5"/>
  <c r="DF30" i="5"/>
  <c r="CY30" i="5"/>
  <c r="CR30" i="5"/>
  <c r="CQ30" i="5" s="1"/>
  <c r="CJ30" i="5"/>
  <c r="CC30" i="5"/>
  <c r="CB30" i="5" s="1"/>
  <c r="BU30" i="5"/>
  <c r="BN30" i="5"/>
  <c r="BM30" i="5"/>
  <c r="BF30" i="5"/>
  <c r="AX30" i="5" s="1"/>
  <c r="AY30" i="5"/>
  <c r="AQ30" i="5"/>
  <c r="AJ30" i="5"/>
  <c r="AI30" i="5"/>
  <c r="AB30" i="5"/>
  <c r="U30" i="5"/>
  <c r="T30" i="5"/>
  <c r="M30" i="5"/>
  <c r="F30" i="5"/>
  <c r="E30" i="5"/>
  <c r="EH29" i="5"/>
  <c r="EA29" i="5"/>
  <c r="DZ29" i="5"/>
  <c r="DU29" i="5"/>
  <c r="DN29" i="5"/>
  <c r="DG29" i="5"/>
  <c r="DF29" i="5"/>
  <c r="CY29" i="5"/>
  <c r="CR29" i="5"/>
  <c r="CQ29" i="5"/>
  <c r="CJ29" i="5"/>
  <c r="CC29" i="5"/>
  <c r="CB29" i="5" s="1"/>
  <c r="BU29" i="5"/>
  <c r="BN29" i="5"/>
  <c r="BM29" i="5" s="1"/>
  <c r="BF29" i="5"/>
  <c r="AY29" i="5"/>
  <c r="AX29" i="5"/>
  <c r="AQ29" i="5"/>
  <c r="AI29" i="5" s="1"/>
  <c r="AJ29" i="5"/>
  <c r="AB29" i="5"/>
  <c r="U29" i="5"/>
  <c r="T29" i="5"/>
  <c r="M29" i="5"/>
  <c r="F29" i="5"/>
  <c r="E29" i="5"/>
  <c r="EH28" i="5"/>
  <c r="EA28" i="5"/>
  <c r="DZ28" i="5" s="1"/>
  <c r="DU28" i="5"/>
  <c r="DN28" i="5"/>
  <c r="DG28" i="5"/>
  <c r="DF28" i="5"/>
  <c r="CY28" i="5"/>
  <c r="CR28" i="5"/>
  <c r="CQ28" i="5"/>
  <c r="CJ28" i="5"/>
  <c r="CC28" i="5"/>
  <c r="CB28" i="5"/>
  <c r="BU28" i="5"/>
  <c r="BN28" i="5"/>
  <c r="BM28" i="5" s="1"/>
  <c r="BF28" i="5"/>
  <c r="AY28" i="5"/>
  <c r="AX28" i="5" s="1"/>
  <c r="AQ28" i="5"/>
  <c r="AJ28" i="5"/>
  <c r="AI28" i="5"/>
  <c r="AB28" i="5"/>
  <c r="U28" i="5"/>
  <c r="T28" i="5" s="1"/>
  <c r="M28" i="5"/>
  <c r="F28" i="5"/>
  <c r="E28" i="5"/>
  <c r="EH27" i="5"/>
  <c r="EA27" i="5"/>
  <c r="DZ27" i="5" s="1"/>
  <c r="DU27" i="5"/>
  <c r="DN27" i="5"/>
  <c r="DG27" i="5"/>
  <c r="DF27" i="5"/>
  <c r="CY27" i="5"/>
  <c r="CR27" i="5"/>
  <c r="CQ27" i="5"/>
  <c r="CJ27" i="5"/>
  <c r="CC27" i="5"/>
  <c r="CB27" i="5"/>
  <c r="BU27" i="5"/>
  <c r="BN27" i="5"/>
  <c r="BM27" i="5"/>
  <c r="BF27" i="5"/>
  <c r="AY27" i="5"/>
  <c r="AX27" i="5" s="1"/>
  <c r="AQ27" i="5"/>
  <c r="AJ27" i="5"/>
  <c r="AI27" i="5" s="1"/>
  <c r="AB27" i="5"/>
  <c r="U27" i="5"/>
  <c r="T27" i="5"/>
  <c r="M27" i="5"/>
  <c r="F27" i="5"/>
  <c r="E27" i="5" s="1"/>
  <c r="EH26" i="5"/>
  <c r="EA26" i="5"/>
  <c r="DZ26" i="5"/>
  <c r="DU26" i="5"/>
  <c r="DN26" i="5"/>
  <c r="DG26" i="5"/>
  <c r="DF26" i="5" s="1"/>
  <c r="CY26" i="5"/>
  <c r="CR26" i="5"/>
  <c r="CQ26" i="5"/>
  <c r="CJ26" i="5"/>
  <c r="CC26" i="5"/>
  <c r="CB26" i="5"/>
  <c r="BU26" i="5"/>
  <c r="BN26" i="5"/>
  <c r="BM26" i="5"/>
  <c r="BF26" i="5"/>
  <c r="AY26" i="5"/>
  <c r="AX26" i="5"/>
  <c r="AQ26" i="5"/>
  <c r="AJ26" i="5"/>
  <c r="AI26" i="5" s="1"/>
  <c r="AB26" i="5"/>
  <c r="U26" i="5"/>
  <c r="T26" i="5" s="1"/>
  <c r="D26" i="5" s="1"/>
  <c r="M26" i="5"/>
  <c r="F26" i="5"/>
  <c r="E26" i="5"/>
  <c r="EH25" i="5"/>
  <c r="EA25" i="5"/>
  <c r="DZ25" i="5"/>
  <c r="DU25" i="5"/>
  <c r="DN25" i="5"/>
  <c r="DG25" i="5"/>
  <c r="DF25" i="5"/>
  <c r="CY25" i="5"/>
  <c r="CR25" i="5"/>
  <c r="CQ25" i="5" s="1"/>
  <c r="CJ25" i="5"/>
  <c r="CC25" i="5"/>
  <c r="CB25" i="5"/>
  <c r="BU25" i="5"/>
  <c r="BN25" i="5"/>
  <c r="BM25" i="5"/>
  <c r="BF25" i="5"/>
  <c r="AY25" i="5"/>
  <c r="AX25" i="5"/>
  <c r="AQ25" i="5"/>
  <c r="AJ25" i="5"/>
  <c r="AI25" i="5"/>
  <c r="AB25" i="5"/>
  <c r="U25" i="5"/>
  <c r="T25" i="5" s="1"/>
  <c r="M25" i="5"/>
  <c r="F25" i="5"/>
  <c r="E25" i="5" s="1"/>
  <c r="D25" i="5" s="1"/>
  <c r="EH24" i="5"/>
  <c r="EA24" i="5"/>
  <c r="DZ24" i="5"/>
  <c r="DU24" i="5"/>
  <c r="DN24" i="5"/>
  <c r="DG24" i="5"/>
  <c r="DF24" i="5" s="1"/>
  <c r="CY24" i="5"/>
  <c r="CR24" i="5"/>
  <c r="CQ24" i="5"/>
  <c r="CJ24" i="5"/>
  <c r="CC24" i="5"/>
  <c r="CB24" i="5" s="1"/>
  <c r="BU24" i="5"/>
  <c r="BN24" i="5"/>
  <c r="BM24" i="5"/>
  <c r="BF24" i="5"/>
  <c r="AY24" i="5"/>
  <c r="AX24" i="5"/>
  <c r="AQ24" i="5"/>
  <c r="AJ24" i="5"/>
  <c r="AI24" i="5"/>
  <c r="AB24" i="5"/>
  <c r="U24" i="5"/>
  <c r="T24" i="5"/>
  <c r="M24" i="5"/>
  <c r="F24" i="5"/>
  <c r="E24" i="5" s="1"/>
  <c r="EH23" i="5"/>
  <c r="EA23" i="5"/>
  <c r="DZ23" i="5"/>
  <c r="DU23" i="5"/>
  <c r="DN23" i="5"/>
  <c r="DG23" i="5"/>
  <c r="DF23" i="5" s="1"/>
  <c r="CY23" i="5"/>
  <c r="CR23" i="5"/>
  <c r="CQ23" i="5" s="1"/>
  <c r="CJ23" i="5"/>
  <c r="CC23" i="5"/>
  <c r="CB23" i="5"/>
  <c r="BU23" i="5"/>
  <c r="BM23" i="5" s="1"/>
  <c r="BN23" i="5"/>
  <c r="BF23" i="5"/>
  <c r="AY23" i="5"/>
  <c r="AX23" i="5"/>
  <c r="AQ23" i="5"/>
  <c r="AJ23" i="5"/>
  <c r="AI23" i="5"/>
  <c r="D23" i="5" s="1"/>
  <c r="AB23" i="5"/>
  <c r="U23" i="5"/>
  <c r="T23" i="5"/>
  <c r="M23" i="5"/>
  <c r="F23" i="5"/>
  <c r="E23" i="5"/>
  <c r="EH22" i="5"/>
  <c r="DZ22" i="5" s="1"/>
  <c r="EA22" i="5"/>
  <c r="DU22" i="5"/>
  <c r="DN22" i="5"/>
  <c r="DG22" i="5"/>
  <c r="DF22" i="5"/>
  <c r="CY22" i="5"/>
  <c r="CR22" i="5"/>
  <c r="CQ22" i="5" s="1"/>
  <c r="CJ22" i="5"/>
  <c r="CC22" i="5"/>
  <c r="CB22" i="5" s="1"/>
  <c r="BU22" i="5"/>
  <c r="BN22" i="5"/>
  <c r="BM22" i="5"/>
  <c r="BF22" i="5"/>
  <c r="AX22" i="5" s="1"/>
  <c r="AY22" i="5"/>
  <c r="AQ22" i="5"/>
  <c r="AJ22" i="5"/>
  <c r="AI22" i="5"/>
  <c r="AB22" i="5"/>
  <c r="U22" i="5"/>
  <c r="T22" i="5"/>
  <c r="M22" i="5"/>
  <c r="F22" i="5"/>
  <c r="E22" i="5"/>
  <c r="EH21" i="5"/>
  <c r="EA21" i="5"/>
  <c r="DZ21" i="5"/>
  <c r="DU21" i="5"/>
  <c r="DN21" i="5"/>
  <c r="DG21" i="5"/>
  <c r="DF21" i="5"/>
  <c r="CY21" i="5"/>
  <c r="CR21" i="5"/>
  <c r="CQ21" i="5"/>
  <c r="CJ21" i="5"/>
  <c r="CC21" i="5"/>
  <c r="CB21" i="5" s="1"/>
  <c r="BU21" i="5"/>
  <c r="BN21" i="5"/>
  <c r="BM21" i="5" s="1"/>
  <c r="BF21" i="5"/>
  <c r="AY21" i="5"/>
  <c r="AX21" i="5"/>
  <c r="AQ21" i="5"/>
  <c r="AI21" i="5" s="1"/>
  <c r="AJ21" i="5"/>
  <c r="AB21" i="5"/>
  <c r="U21" i="5"/>
  <c r="T21" i="5"/>
  <c r="M21" i="5"/>
  <c r="F21" i="5"/>
  <c r="E21" i="5"/>
  <c r="EH20" i="5"/>
  <c r="EA20" i="5"/>
  <c r="DZ20" i="5" s="1"/>
  <c r="DU20" i="5"/>
  <c r="DN20" i="5"/>
  <c r="DG20" i="5"/>
  <c r="DF20" i="5"/>
  <c r="CY20" i="5"/>
  <c r="CR20" i="5"/>
  <c r="CQ20" i="5"/>
  <c r="CJ20" i="5"/>
  <c r="CC20" i="5"/>
  <c r="CB20" i="5"/>
  <c r="BU20" i="5"/>
  <c r="BN20" i="5"/>
  <c r="BM20" i="5" s="1"/>
  <c r="BF20" i="5"/>
  <c r="AY20" i="5"/>
  <c r="AX20" i="5" s="1"/>
  <c r="AQ20" i="5"/>
  <c r="AJ20" i="5"/>
  <c r="AI20" i="5"/>
  <c r="AB20" i="5"/>
  <c r="U20" i="5"/>
  <c r="T20" i="5" s="1"/>
  <c r="D20" i="5" s="1"/>
  <c r="M20" i="5"/>
  <c r="F20" i="5"/>
  <c r="E20" i="5"/>
  <c r="EH19" i="5"/>
  <c r="EA19" i="5"/>
  <c r="DZ19" i="5" s="1"/>
  <c r="DU19" i="5"/>
  <c r="DN19" i="5"/>
  <c r="DG19" i="5"/>
  <c r="DF19" i="5"/>
  <c r="CY19" i="5"/>
  <c r="CR19" i="5"/>
  <c r="CQ19" i="5"/>
  <c r="CJ19" i="5"/>
  <c r="CC19" i="5"/>
  <c r="CB19" i="5"/>
  <c r="BU19" i="5"/>
  <c r="BN19" i="5"/>
  <c r="BM19" i="5"/>
  <c r="BF19" i="5"/>
  <c r="AY19" i="5"/>
  <c r="AX19" i="5" s="1"/>
  <c r="AQ19" i="5"/>
  <c r="AJ19" i="5"/>
  <c r="AI19" i="5" s="1"/>
  <c r="AB19" i="5"/>
  <c r="U19" i="5"/>
  <c r="T19" i="5"/>
  <c r="M19" i="5"/>
  <c r="F19" i="5"/>
  <c r="E19" i="5" s="1"/>
  <c r="EH18" i="5"/>
  <c r="EA18" i="5"/>
  <c r="DZ18" i="5"/>
  <c r="DU18" i="5"/>
  <c r="DN18" i="5"/>
  <c r="DG18" i="5"/>
  <c r="DF18" i="5" s="1"/>
  <c r="CY18" i="5"/>
  <c r="CR18" i="5"/>
  <c r="CQ18" i="5"/>
  <c r="CJ18" i="5"/>
  <c r="CC18" i="5"/>
  <c r="CB18" i="5"/>
  <c r="BU18" i="5"/>
  <c r="BN18" i="5"/>
  <c r="BM18" i="5"/>
  <c r="BF18" i="5"/>
  <c r="AY18" i="5"/>
  <c r="AX18" i="5"/>
  <c r="AQ18" i="5"/>
  <c r="AJ18" i="5"/>
  <c r="AI18" i="5" s="1"/>
  <c r="AB18" i="5"/>
  <c r="U18" i="5"/>
  <c r="T18" i="5" s="1"/>
  <c r="M18" i="5"/>
  <c r="F18" i="5"/>
  <c r="E18" i="5"/>
  <c r="EH17" i="5"/>
  <c r="EA17" i="5"/>
  <c r="DZ17" i="5"/>
  <c r="DU17" i="5"/>
  <c r="DN17" i="5"/>
  <c r="DG17" i="5"/>
  <c r="DF17" i="5"/>
  <c r="CY17" i="5"/>
  <c r="CR17" i="5"/>
  <c r="CQ17" i="5" s="1"/>
  <c r="CJ17" i="5"/>
  <c r="CC17" i="5"/>
  <c r="CB17" i="5"/>
  <c r="BU17" i="5"/>
  <c r="BN17" i="5"/>
  <c r="BM17" i="5"/>
  <c r="BF17" i="5"/>
  <c r="AY17" i="5"/>
  <c r="AX17" i="5"/>
  <c r="AQ17" i="5"/>
  <c r="AJ17" i="5"/>
  <c r="AI17" i="5"/>
  <c r="AB17" i="5"/>
  <c r="U17" i="5"/>
  <c r="T17" i="5" s="1"/>
  <c r="M17" i="5"/>
  <c r="F17" i="5"/>
  <c r="E17" i="5" s="1"/>
  <c r="D17" i="5" s="1"/>
  <c r="EH16" i="5"/>
  <c r="EA16" i="5"/>
  <c r="DZ16" i="5"/>
  <c r="DU16" i="5"/>
  <c r="DN16" i="5"/>
  <c r="DG16" i="5"/>
  <c r="DF16" i="5" s="1"/>
  <c r="CY16" i="5"/>
  <c r="CR16" i="5"/>
  <c r="CQ16" i="5"/>
  <c r="CJ16" i="5"/>
  <c r="CC16" i="5"/>
  <c r="CB16" i="5" s="1"/>
  <c r="BU16" i="5"/>
  <c r="BN16" i="5"/>
  <c r="BM16" i="5"/>
  <c r="BF16" i="5"/>
  <c r="AY16" i="5"/>
  <c r="AX16" i="5"/>
  <c r="AQ16" i="5"/>
  <c r="AJ16" i="5"/>
  <c r="AI16" i="5"/>
  <c r="AB16" i="5"/>
  <c r="U16" i="5"/>
  <c r="T16" i="5"/>
  <c r="M16" i="5"/>
  <c r="F16" i="5"/>
  <c r="E16" i="5" s="1"/>
  <c r="EH15" i="5"/>
  <c r="EA15" i="5"/>
  <c r="DZ15" i="5"/>
  <c r="DU15" i="5"/>
  <c r="DN15" i="5"/>
  <c r="DG15" i="5"/>
  <c r="DF15" i="5" s="1"/>
  <c r="CY15" i="5"/>
  <c r="CR15" i="5"/>
  <c r="CQ15" i="5" s="1"/>
  <c r="CJ15" i="5"/>
  <c r="CC15" i="5"/>
  <c r="CB15" i="5"/>
  <c r="BU15" i="5"/>
  <c r="BN15" i="5"/>
  <c r="BM15" i="5" s="1"/>
  <c r="BF15" i="5"/>
  <c r="AY15" i="5"/>
  <c r="AX15" i="5"/>
  <c r="AQ15" i="5"/>
  <c r="AJ15" i="5"/>
  <c r="AI15" i="5"/>
  <c r="AB15" i="5"/>
  <c r="U15" i="5"/>
  <c r="T15" i="5"/>
  <c r="M15" i="5"/>
  <c r="F15" i="5"/>
  <c r="E15" i="5"/>
  <c r="EH14" i="5"/>
  <c r="EA14" i="5"/>
  <c r="DZ14" i="5" s="1"/>
  <c r="DU14" i="5"/>
  <c r="DN14" i="5"/>
  <c r="DG14" i="5"/>
  <c r="DF14" i="5"/>
  <c r="CY14" i="5"/>
  <c r="CR14" i="5"/>
  <c r="CQ14" i="5" s="1"/>
  <c r="CJ14" i="5"/>
  <c r="CC14" i="5"/>
  <c r="CB14" i="5" s="1"/>
  <c r="BU14" i="5"/>
  <c r="BN14" i="5"/>
  <c r="BM14" i="5"/>
  <c r="BF14" i="5"/>
  <c r="AY14" i="5"/>
  <c r="AX14" i="5" s="1"/>
  <c r="AQ14" i="5"/>
  <c r="AJ14" i="5"/>
  <c r="AI14" i="5"/>
  <c r="AB14" i="5"/>
  <c r="U14" i="5"/>
  <c r="T14" i="5"/>
  <c r="M14" i="5"/>
  <c r="F14" i="5"/>
  <c r="E14" i="5"/>
  <c r="D14" i="5" s="1"/>
  <c r="EH13" i="5"/>
  <c r="EA13" i="5"/>
  <c r="DZ13" i="5"/>
  <c r="DU13" i="5"/>
  <c r="DN13" i="5"/>
  <c r="DG13" i="5"/>
  <c r="DF13" i="5"/>
  <c r="CY13" i="5"/>
  <c r="CR13" i="5"/>
  <c r="CQ13" i="5"/>
  <c r="CJ13" i="5"/>
  <c r="CC13" i="5"/>
  <c r="CB13" i="5" s="1"/>
  <c r="BU13" i="5"/>
  <c r="BN13" i="5"/>
  <c r="BM13" i="5" s="1"/>
  <c r="BF13" i="5"/>
  <c r="AY13" i="5"/>
  <c r="AX13" i="5"/>
  <c r="AQ13" i="5"/>
  <c r="AJ13" i="5"/>
  <c r="AI13" i="5" s="1"/>
  <c r="AB13" i="5"/>
  <c r="U13" i="5"/>
  <c r="T13" i="5"/>
  <c r="M13" i="5"/>
  <c r="F13" i="5"/>
  <c r="E13" i="5"/>
  <c r="D13" i="5" s="1"/>
  <c r="EH12" i="5"/>
  <c r="EA12" i="5"/>
  <c r="DZ12" i="5" s="1"/>
  <c r="DU12" i="5"/>
  <c r="DN12" i="5"/>
  <c r="DG12" i="5"/>
  <c r="DF12" i="5"/>
  <c r="CY12" i="5"/>
  <c r="CR12" i="5"/>
  <c r="CQ12" i="5"/>
  <c r="CJ12" i="5"/>
  <c r="CC12" i="5"/>
  <c r="CB12" i="5"/>
  <c r="BU12" i="5"/>
  <c r="BN12" i="5"/>
  <c r="BM12" i="5" s="1"/>
  <c r="BF12" i="5"/>
  <c r="AY12" i="5"/>
  <c r="AX12" i="5" s="1"/>
  <c r="AQ12" i="5"/>
  <c r="AJ12" i="5"/>
  <c r="AI12" i="5"/>
  <c r="AB12" i="5"/>
  <c r="U12" i="5"/>
  <c r="T12" i="5" s="1"/>
  <c r="M12" i="5"/>
  <c r="F12" i="5"/>
  <c r="E12" i="5"/>
  <c r="EH11" i="5"/>
  <c r="EA11" i="5"/>
  <c r="DZ11" i="5" s="1"/>
  <c r="DU11" i="5"/>
  <c r="DN11" i="5"/>
  <c r="DG11" i="5"/>
  <c r="DF11" i="5"/>
  <c r="CY11" i="5"/>
  <c r="CR11" i="5"/>
  <c r="CQ11" i="5"/>
  <c r="CJ11" i="5"/>
  <c r="CC11" i="5"/>
  <c r="CB11" i="5"/>
  <c r="BU11" i="5"/>
  <c r="BN11" i="5"/>
  <c r="BM11" i="5"/>
  <c r="BF11" i="5"/>
  <c r="AY11" i="5"/>
  <c r="AX11" i="5" s="1"/>
  <c r="AQ11" i="5"/>
  <c r="AJ11" i="5"/>
  <c r="AI11" i="5" s="1"/>
  <c r="AB11" i="5"/>
  <c r="U11" i="5"/>
  <c r="T11" i="5"/>
  <c r="M11" i="5"/>
  <c r="F11" i="5"/>
  <c r="E11" i="5" s="1"/>
  <c r="D11" i="5" s="1"/>
  <c r="EH10" i="5"/>
  <c r="EA10" i="5"/>
  <c r="DZ10" i="5"/>
  <c r="DU10" i="5"/>
  <c r="DN10" i="5"/>
  <c r="DG10" i="5"/>
  <c r="DF10" i="5" s="1"/>
  <c r="CY10" i="5"/>
  <c r="CR10" i="5"/>
  <c r="CQ10" i="5"/>
  <c r="CJ10" i="5"/>
  <c r="CC10" i="5"/>
  <c r="CB10" i="5"/>
  <c r="BU10" i="5"/>
  <c r="BN10" i="5"/>
  <c r="BM10" i="5"/>
  <c r="BF10" i="5"/>
  <c r="AY10" i="5"/>
  <c r="AX10" i="5"/>
  <c r="AQ10" i="5"/>
  <c r="AJ10" i="5"/>
  <c r="AI10" i="5" s="1"/>
  <c r="AB10" i="5"/>
  <c r="U10" i="5"/>
  <c r="T10" i="5" s="1"/>
  <c r="M10" i="5"/>
  <c r="F10" i="5"/>
  <c r="E10" i="5"/>
  <c r="EH9" i="5"/>
  <c r="EA9" i="5"/>
  <c r="DZ9" i="5"/>
  <c r="DU9" i="5"/>
  <c r="DN9" i="5"/>
  <c r="DG9" i="5"/>
  <c r="DF9" i="5"/>
  <c r="CY9" i="5"/>
  <c r="CR9" i="5"/>
  <c r="CQ9" i="5" s="1"/>
  <c r="CJ9" i="5"/>
  <c r="CC9" i="5"/>
  <c r="CB9" i="5"/>
  <c r="BU9" i="5"/>
  <c r="BN9" i="5"/>
  <c r="BM9" i="5"/>
  <c r="BF9" i="5"/>
  <c r="AY9" i="5"/>
  <c r="AX9" i="5"/>
  <c r="AQ9" i="5"/>
  <c r="AJ9" i="5"/>
  <c r="AI9" i="5"/>
  <c r="AB9" i="5"/>
  <c r="U9" i="5"/>
  <c r="T9" i="5" s="1"/>
  <c r="M9" i="5"/>
  <c r="F9" i="5"/>
  <c r="E9" i="5" s="1"/>
  <c r="EH8" i="5"/>
  <c r="EA8" i="5"/>
  <c r="DZ8" i="5"/>
  <c r="DU8" i="5"/>
  <c r="DN8" i="5"/>
  <c r="DG8" i="5"/>
  <c r="DF8" i="5" s="1"/>
  <c r="CY8" i="5"/>
  <c r="CR8" i="5"/>
  <c r="CQ8" i="5"/>
  <c r="CJ8" i="5"/>
  <c r="CC8" i="5"/>
  <c r="CB8" i="5" s="1"/>
  <c r="BU8" i="5"/>
  <c r="BN8" i="5"/>
  <c r="BM8" i="5"/>
  <c r="BF8" i="5"/>
  <c r="AY8" i="5"/>
  <c r="AX8" i="5"/>
  <c r="AQ8" i="5"/>
  <c r="AJ8" i="5"/>
  <c r="AI8" i="5"/>
  <c r="AB8" i="5"/>
  <c r="U8" i="5"/>
  <c r="T8" i="5"/>
  <c r="M8" i="5"/>
  <c r="F8" i="5"/>
  <c r="E8" i="5" s="1"/>
  <c r="EN7" i="5"/>
  <c r="EM7" i="5"/>
  <c r="EL7" i="5"/>
  <c r="EK7" i="5"/>
  <c r="EJ7" i="5"/>
  <c r="EI7" i="5"/>
  <c r="EH7" i="5" s="1"/>
  <c r="EG7" i="5"/>
  <c r="EF7" i="5"/>
  <c r="EE7" i="5"/>
  <c r="ED7" i="5"/>
  <c r="EC7" i="5"/>
  <c r="EB7" i="5"/>
  <c r="EA7" i="5"/>
  <c r="DZ7" i="5" s="1"/>
  <c r="DY7" i="5"/>
  <c r="DX7" i="5"/>
  <c r="DW7" i="5"/>
  <c r="DV7" i="5"/>
  <c r="DU7" i="5" s="1"/>
  <c r="DT7" i="5"/>
  <c r="DS7" i="5"/>
  <c r="DR7" i="5"/>
  <c r="DQ7" i="5"/>
  <c r="DP7" i="5"/>
  <c r="DO7" i="5"/>
  <c r="DN7" i="5" s="1"/>
  <c r="DM7" i="5"/>
  <c r="DL7" i="5"/>
  <c r="DK7" i="5"/>
  <c r="DJ7" i="5"/>
  <c r="DI7" i="5"/>
  <c r="DH7" i="5"/>
  <c r="DG7" i="5" s="1"/>
  <c r="DF7" i="5" s="1"/>
  <c r="DE7" i="5"/>
  <c r="DD7" i="5"/>
  <c r="DC7" i="5"/>
  <c r="DB7" i="5"/>
  <c r="DA7" i="5"/>
  <c r="CZ7" i="5"/>
  <c r="CY7" i="5" s="1"/>
  <c r="CX7" i="5"/>
  <c r="CW7" i="5"/>
  <c r="CV7" i="5"/>
  <c r="CU7" i="5"/>
  <c r="CT7" i="5"/>
  <c r="CS7" i="5"/>
  <c r="CR7" i="5" s="1"/>
  <c r="CQ7" i="5" s="1"/>
  <c r="CP7" i="5"/>
  <c r="CO7" i="5"/>
  <c r="CN7" i="5"/>
  <c r="CM7" i="5"/>
  <c r="CL7" i="5"/>
  <c r="CK7" i="5"/>
  <c r="CJ7" i="5" s="1"/>
  <c r="CI7" i="5"/>
  <c r="CH7" i="5"/>
  <c r="CG7" i="5"/>
  <c r="CF7" i="5"/>
  <c r="CE7" i="5"/>
  <c r="CD7" i="5"/>
  <c r="CC7" i="5" s="1"/>
  <c r="CB7" i="5" s="1"/>
  <c r="CA7" i="5"/>
  <c r="BZ7" i="5"/>
  <c r="BY7" i="5"/>
  <c r="BX7" i="5"/>
  <c r="BW7" i="5"/>
  <c r="BV7" i="5"/>
  <c r="BU7" i="5" s="1"/>
  <c r="BT7" i="5"/>
  <c r="BS7" i="5"/>
  <c r="BR7" i="5"/>
  <c r="BQ7" i="5"/>
  <c r="BP7" i="5"/>
  <c r="BO7" i="5"/>
  <c r="BN7" i="5" s="1"/>
  <c r="BM7" i="5" s="1"/>
  <c r="BL7" i="5"/>
  <c r="BK7" i="5"/>
  <c r="BJ7" i="5"/>
  <c r="BI7" i="5"/>
  <c r="BH7" i="5"/>
  <c r="BG7" i="5"/>
  <c r="BF7" i="5" s="1"/>
  <c r="BE7" i="5"/>
  <c r="BD7" i="5"/>
  <c r="BC7" i="5"/>
  <c r="BB7" i="5"/>
  <c r="BA7" i="5"/>
  <c r="AZ7" i="5"/>
  <c r="AY7" i="5"/>
  <c r="AX7" i="5" s="1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 s="1"/>
  <c r="AI7" i="5" s="1"/>
  <c r="AH7" i="5"/>
  <c r="AG7" i="5"/>
  <c r="AF7" i="5"/>
  <c r="AE7" i="5"/>
  <c r="AD7" i="5"/>
  <c r="AC7" i="5"/>
  <c r="AB7" i="5" s="1"/>
  <c r="AA7" i="5"/>
  <c r="Z7" i="5"/>
  <c r="Y7" i="5"/>
  <c r="X7" i="5"/>
  <c r="W7" i="5"/>
  <c r="V7" i="5"/>
  <c r="U7" i="5" s="1"/>
  <c r="S7" i="5"/>
  <c r="R7" i="5"/>
  <c r="Q7" i="5"/>
  <c r="P7" i="5"/>
  <c r="O7" i="5"/>
  <c r="N7" i="5"/>
  <c r="M7" i="5" s="1"/>
  <c r="L7" i="5"/>
  <c r="K7" i="5"/>
  <c r="J7" i="5"/>
  <c r="I7" i="5"/>
  <c r="H7" i="5"/>
  <c r="G7" i="5"/>
  <c r="F7" i="5" s="1"/>
  <c r="B7" i="5"/>
  <c r="A7" i="5"/>
  <c r="EH49" i="4"/>
  <c r="EA49" i="4"/>
  <c r="DZ49" i="4"/>
  <c r="DU49" i="4"/>
  <c r="DN49" i="4"/>
  <c r="DF49" i="4" s="1"/>
  <c r="DG49" i="4"/>
  <c r="CY49" i="4"/>
  <c r="CR49" i="4"/>
  <c r="CQ49" i="4" s="1"/>
  <c r="CJ49" i="4"/>
  <c r="CB49" i="4" s="1"/>
  <c r="CC49" i="4"/>
  <c r="BU49" i="4"/>
  <c r="BN49" i="4"/>
  <c r="BM49" i="4"/>
  <c r="BF49" i="4"/>
  <c r="AY49" i="4"/>
  <c r="AX49" i="4"/>
  <c r="AQ49" i="4"/>
  <c r="AJ49" i="4"/>
  <c r="AI49" i="4" s="1"/>
  <c r="AB49" i="4"/>
  <c r="U49" i="4"/>
  <c r="T49" i="4" s="1"/>
  <c r="M49" i="4"/>
  <c r="F49" i="4"/>
  <c r="E49" i="4" s="1"/>
  <c r="EH48" i="4"/>
  <c r="EA48" i="4"/>
  <c r="DZ48" i="4"/>
  <c r="DU48" i="4"/>
  <c r="DN48" i="4"/>
  <c r="DG48" i="4"/>
  <c r="DF48" i="4" s="1"/>
  <c r="CY48" i="4"/>
  <c r="CQ48" i="4" s="1"/>
  <c r="CR48" i="4"/>
  <c r="CJ48" i="4"/>
  <c r="CC48" i="4"/>
  <c r="CB48" i="4" s="1"/>
  <c r="BU48" i="4"/>
  <c r="BM48" i="4" s="1"/>
  <c r="BN48" i="4"/>
  <c r="BF48" i="4"/>
  <c r="AY48" i="4"/>
  <c r="AX48" i="4"/>
  <c r="AQ48" i="4"/>
  <c r="AJ48" i="4"/>
  <c r="AI48" i="4"/>
  <c r="AB48" i="4"/>
  <c r="U48" i="4"/>
  <c r="T48" i="4" s="1"/>
  <c r="M48" i="4"/>
  <c r="F48" i="4"/>
  <c r="E48" i="4" s="1"/>
  <c r="EH47" i="4"/>
  <c r="DZ47" i="4" s="1"/>
  <c r="EA47" i="4"/>
  <c r="DU47" i="4"/>
  <c r="DN47" i="4"/>
  <c r="DG47" i="4"/>
  <c r="DF47" i="4" s="1"/>
  <c r="CY47" i="4"/>
  <c r="CR47" i="4"/>
  <c r="CQ47" i="4" s="1"/>
  <c r="CJ47" i="4"/>
  <c r="CB47" i="4" s="1"/>
  <c r="CC47" i="4"/>
  <c r="BU47" i="4"/>
  <c r="BN47" i="4"/>
  <c r="BM47" i="4" s="1"/>
  <c r="BF47" i="4"/>
  <c r="AX47" i="4" s="1"/>
  <c r="AY47" i="4"/>
  <c r="AQ47" i="4"/>
  <c r="AJ47" i="4"/>
  <c r="AI47" i="4"/>
  <c r="AB47" i="4"/>
  <c r="T47" i="4" s="1"/>
  <c r="U47" i="4"/>
  <c r="M47" i="4"/>
  <c r="F47" i="4"/>
  <c r="E47" i="4" s="1"/>
  <c r="D47" i="4" s="1"/>
  <c r="EH46" i="4"/>
  <c r="EA46" i="4"/>
  <c r="DZ46" i="4" s="1"/>
  <c r="DU46" i="4"/>
  <c r="DN46" i="4"/>
  <c r="DG46" i="4"/>
  <c r="DF46" i="4" s="1"/>
  <c r="CY46" i="4"/>
  <c r="CR46" i="4"/>
  <c r="CQ46" i="4" s="1"/>
  <c r="CJ46" i="4"/>
  <c r="CC46" i="4"/>
  <c r="CB46" i="4" s="1"/>
  <c r="BU46" i="4"/>
  <c r="BM46" i="4" s="1"/>
  <c r="BN46" i="4"/>
  <c r="BF46" i="4"/>
  <c r="AY46" i="4"/>
  <c r="AX46" i="4" s="1"/>
  <c r="AQ46" i="4"/>
  <c r="AI46" i="4" s="1"/>
  <c r="AJ46" i="4"/>
  <c r="AB46" i="4"/>
  <c r="U46" i="4"/>
  <c r="T46" i="4"/>
  <c r="M46" i="4"/>
  <c r="F46" i="4"/>
  <c r="E46" i="4"/>
  <c r="EH45" i="4"/>
  <c r="DZ45" i="4" s="1"/>
  <c r="EA45" i="4"/>
  <c r="DU45" i="4"/>
  <c r="DN45" i="4"/>
  <c r="DG45" i="4"/>
  <c r="DF45" i="4"/>
  <c r="CY45" i="4"/>
  <c r="CR45" i="4"/>
  <c r="CQ45" i="4" s="1"/>
  <c r="CJ45" i="4"/>
  <c r="CC45" i="4"/>
  <c r="CB45" i="4" s="1"/>
  <c r="BU45" i="4"/>
  <c r="BN45" i="4"/>
  <c r="BM45" i="4" s="1"/>
  <c r="BF45" i="4"/>
  <c r="AX45" i="4" s="1"/>
  <c r="AY45" i="4"/>
  <c r="AQ45" i="4"/>
  <c r="AJ45" i="4"/>
  <c r="AI45" i="4" s="1"/>
  <c r="AB45" i="4"/>
  <c r="T45" i="4" s="1"/>
  <c r="U45" i="4"/>
  <c r="M45" i="4"/>
  <c r="F45" i="4"/>
  <c r="E45" i="4"/>
  <c r="EH44" i="4"/>
  <c r="EA44" i="4"/>
  <c r="DZ44" i="4" s="1"/>
  <c r="DU44" i="4"/>
  <c r="DN44" i="4"/>
  <c r="DG44" i="4"/>
  <c r="DF44" i="4"/>
  <c r="CY44" i="4"/>
  <c r="CQ44" i="4" s="1"/>
  <c r="CR44" i="4"/>
  <c r="CJ44" i="4"/>
  <c r="CC44" i="4"/>
  <c r="CB44" i="4" s="1"/>
  <c r="BU44" i="4"/>
  <c r="BN44" i="4"/>
  <c r="BM44" i="4" s="1"/>
  <c r="BF44" i="4"/>
  <c r="AY44" i="4"/>
  <c r="AX44" i="4" s="1"/>
  <c r="AQ44" i="4"/>
  <c r="AI44" i="4" s="1"/>
  <c r="AJ44" i="4"/>
  <c r="AB44" i="4"/>
  <c r="U44" i="4"/>
  <c r="T44" i="4" s="1"/>
  <c r="M44" i="4"/>
  <c r="E44" i="4" s="1"/>
  <c r="F44" i="4"/>
  <c r="EH43" i="4"/>
  <c r="EA43" i="4"/>
  <c r="DZ43" i="4" s="1"/>
  <c r="DU43" i="4"/>
  <c r="DN43" i="4"/>
  <c r="DF43" i="4" s="1"/>
  <c r="DG43" i="4"/>
  <c r="CY43" i="4"/>
  <c r="CR43" i="4"/>
  <c r="CQ43" i="4"/>
  <c r="CJ43" i="4"/>
  <c r="CB43" i="4" s="1"/>
  <c r="CC43" i="4"/>
  <c r="BU43" i="4"/>
  <c r="BN43" i="4"/>
  <c r="BM43" i="4" s="1"/>
  <c r="BF43" i="4"/>
  <c r="AY43" i="4"/>
  <c r="AX43" i="4" s="1"/>
  <c r="AQ43" i="4"/>
  <c r="AJ43" i="4"/>
  <c r="AI43" i="4" s="1"/>
  <c r="AB43" i="4"/>
  <c r="T43" i="4" s="1"/>
  <c r="U43" i="4"/>
  <c r="M43" i="4"/>
  <c r="F43" i="4"/>
  <c r="E43" i="4" s="1"/>
  <c r="EH42" i="4"/>
  <c r="EA42" i="4"/>
  <c r="DZ42" i="4" s="1"/>
  <c r="DU42" i="4"/>
  <c r="DN42" i="4"/>
  <c r="DG42" i="4"/>
  <c r="DF42" i="4" s="1"/>
  <c r="CY42" i="4"/>
  <c r="CQ42" i="4" s="1"/>
  <c r="CR42" i="4"/>
  <c r="CJ42" i="4"/>
  <c r="CC42" i="4"/>
  <c r="CB42" i="4"/>
  <c r="BU42" i="4"/>
  <c r="BN42" i="4"/>
  <c r="BM42" i="4"/>
  <c r="BF42" i="4"/>
  <c r="AY42" i="4"/>
  <c r="AX42" i="4" s="1"/>
  <c r="AQ42" i="4"/>
  <c r="AJ42" i="4"/>
  <c r="AI42" i="4" s="1"/>
  <c r="AB42" i="4"/>
  <c r="U42" i="4"/>
  <c r="T42" i="4" s="1"/>
  <c r="M42" i="4"/>
  <c r="E42" i="4" s="1"/>
  <c r="F42" i="4"/>
  <c r="EH41" i="4"/>
  <c r="EA41" i="4"/>
  <c r="DZ41" i="4"/>
  <c r="DU41" i="4"/>
  <c r="DN41" i="4"/>
  <c r="DG41" i="4"/>
  <c r="DF41" i="4"/>
  <c r="CY41" i="4"/>
  <c r="CR41" i="4"/>
  <c r="CQ41" i="4" s="1"/>
  <c r="CJ41" i="4"/>
  <c r="CB41" i="4" s="1"/>
  <c r="CC41" i="4"/>
  <c r="BU41" i="4"/>
  <c r="BN41" i="4"/>
  <c r="BM41" i="4"/>
  <c r="BF41" i="4"/>
  <c r="AY41" i="4"/>
  <c r="AX41" i="4"/>
  <c r="AQ41" i="4"/>
  <c r="AJ41" i="4"/>
  <c r="AI41" i="4" s="1"/>
  <c r="AB41" i="4"/>
  <c r="U41" i="4"/>
  <c r="T41" i="4" s="1"/>
  <c r="M41" i="4"/>
  <c r="F41" i="4"/>
  <c r="E41" i="4" s="1"/>
  <c r="EH40" i="4"/>
  <c r="EA40" i="4"/>
  <c r="DZ40" i="4"/>
  <c r="DU40" i="4"/>
  <c r="DN40" i="4"/>
  <c r="DG40" i="4"/>
  <c r="DF40" i="4" s="1"/>
  <c r="CY40" i="4"/>
  <c r="CQ40" i="4" s="1"/>
  <c r="CR40" i="4"/>
  <c r="CJ40" i="4"/>
  <c r="CC40" i="4"/>
  <c r="CB40" i="4" s="1"/>
  <c r="BU40" i="4"/>
  <c r="BM40" i="4" s="1"/>
  <c r="BN40" i="4"/>
  <c r="BF40" i="4"/>
  <c r="AY40" i="4"/>
  <c r="AX40" i="4"/>
  <c r="AQ40" i="4"/>
  <c r="AJ40" i="4"/>
  <c r="AI40" i="4"/>
  <c r="AB40" i="4"/>
  <c r="U40" i="4"/>
  <c r="T40" i="4" s="1"/>
  <c r="M40" i="4"/>
  <c r="F40" i="4"/>
  <c r="E40" i="4" s="1"/>
  <c r="EH39" i="4"/>
  <c r="DZ39" i="4" s="1"/>
  <c r="EA39" i="4"/>
  <c r="DU39" i="4"/>
  <c r="DN39" i="4"/>
  <c r="DG39" i="4"/>
  <c r="DF39" i="4" s="1"/>
  <c r="CY39" i="4"/>
  <c r="CR39" i="4"/>
  <c r="CQ39" i="4" s="1"/>
  <c r="CJ39" i="4"/>
  <c r="CC39" i="4"/>
  <c r="CB39" i="4"/>
  <c r="BU39" i="4"/>
  <c r="BN39" i="4"/>
  <c r="BM39" i="4" s="1"/>
  <c r="BF39" i="4"/>
  <c r="AX39" i="4" s="1"/>
  <c r="AY39" i="4"/>
  <c r="AQ39" i="4"/>
  <c r="AJ39" i="4"/>
  <c r="AI39" i="4"/>
  <c r="AB39" i="4"/>
  <c r="U39" i="4"/>
  <c r="T39" i="4"/>
  <c r="M39" i="4"/>
  <c r="F39" i="4"/>
  <c r="E39" i="4" s="1"/>
  <c r="EH38" i="4"/>
  <c r="EA38" i="4"/>
  <c r="DZ38" i="4" s="1"/>
  <c r="DU38" i="4"/>
  <c r="DN38" i="4"/>
  <c r="DG38" i="4"/>
  <c r="DF38" i="4" s="1"/>
  <c r="CY38" i="4"/>
  <c r="CR38" i="4"/>
  <c r="CQ38" i="4" s="1"/>
  <c r="CJ38" i="4"/>
  <c r="CC38" i="4"/>
  <c r="CB38" i="4" s="1"/>
  <c r="BU38" i="4"/>
  <c r="BN38" i="4"/>
  <c r="BM38" i="4"/>
  <c r="BF38" i="4"/>
  <c r="AY38" i="4"/>
  <c r="AX38" i="4" s="1"/>
  <c r="AQ38" i="4"/>
  <c r="AI38" i="4" s="1"/>
  <c r="AJ38" i="4"/>
  <c r="AB38" i="4"/>
  <c r="U38" i="4"/>
  <c r="T38" i="4"/>
  <c r="M38" i="4"/>
  <c r="F38" i="4"/>
  <c r="E38" i="4"/>
  <c r="D38" i="4" s="1"/>
  <c r="EH37" i="4"/>
  <c r="EA37" i="4"/>
  <c r="DZ37" i="4"/>
  <c r="DU37" i="4"/>
  <c r="DN37" i="4"/>
  <c r="DG37" i="4"/>
  <c r="DF37" i="4"/>
  <c r="CY37" i="4"/>
  <c r="CR37" i="4"/>
  <c r="CQ37" i="4" s="1"/>
  <c r="CJ37" i="4"/>
  <c r="CC37" i="4"/>
  <c r="CB37" i="4" s="1"/>
  <c r="BU37" i="4"/>
  <c r="BN37" i="4"/>
  <c r="BM37" i="4" s="1"/>
  <c r="BF37" i="4"/>
  <c r="AY37" i="4"/>
  <c r="AX37" i="4"/>
  <c r="AQ37" i="4"/>
  <c r="AJ37" i="4"/>
  <c r="AI37" i="4" s="1"/>
  <c r="AB37" i="4"/>
  <c r="T37" i="4" s="1"/>
  <c r="U37" i="4"/>
  <c r="M37" i="4"/>
  <c r="F37" i="4"/>
  <c r="E37" i="4"/>
  <c r="EH36" i="4"/>
  <c r="EA36" i="4"/>
  <c r="DZ36" i="4" s="1"/>
  <c r="DU36" i="4"/>
  <c r="DN36" i="4"/>
  <c r="DG36" i="4"/>
  <c r="DF36" i="4"/>
  <c r="CY36" i="4"/>
  <c r="CR36" i="4"/>
  <c r="CQ36" i="4"/>
  <c r="CJ36" i="4"/>
  <c r="CC36" i="4"/>
  <c r="CB36" i="4" s="1"/>
  <c r="BU36" i="4"/>
  <c r="BN36" i="4"/>
  <c r="BM36" i="4" s="1"/>
  <c r="BF36" i="4"/>
  <c r="AY36" i="4"/>
  <c r="AX36" i="4" s="1"/>
  <c r="AQ36" i="4"/>
  <c r="AJ36" i="4"/>
  <c r="AI36" i="4"/>
  <c r="AB36" i="4"/>
  <c r="U36" i="4"/>
  <c r="T36" i="4" s="1"/>
  <c r="M36" i="4"/>
  <c r="E36" i="4" s="1"/>
  <c r="D36" i="4" s="1"/>
  <c r="F36" i="4"/>
  <c r="EH35" i="4"/>
  <c r="EA35" i="4"/>
  <c r="DZ35" i="4" s="1"/>
  <c r="DU35" i="4"/>
  <c r="DN35" i="4"/>
  <c r="DF35" i="4" s="1"/>
  <c r="DG35" i="4"/>
  <c r="CY35" i="4"/>
  <c r="CR35" i="4"/>
  <c r="CQ35" i="4"/>
  <c r="CJ35" i="4"/>
  <c r="CC35" i="4"/>
  <c r="CB35" i="4"/>
  <c r="BU35" i="4"/>
  <c r="BN35" i="4"/>
  <c r="BM35" i="4" s="1"/>
  <c r="BF35" i="4"/>
  <c r="AY35" i="4"/>
  <c r="AX35" i="4" s="1"/>
  <c r="AQ35" i="4"/>
  <c r="AJ35" i="4"/>
  <c r="AI35" i="4" s="1"/>
  <c r="AB35" i="4"/>
  <c r="U35" i="4"/>
  <c r="T35" i="4"/>
  <c r="M35" i="4"/>
  <c r="F35" i="4"/>
  <c r="E35" i="4" s="1"/>
  <c r="EH34" i="4"/>
  <c r="EA34" i="4"/>
  <c r="DZ34" i="4" s="1"/>
  <c r="DU34" i="4"/>
  <c r="DN34" i="4"/>
  <c r="DG34" i="4"/>
  <c r="DF34" i="4" s="1"/>
  <c r="CY34" i="4"/>
  <c r="CQ34" i="4" s="1"/>
  <c r="CR34" i="4"/>
  <c r="CJ34" i="4"/>
  <c r="CC34" i="4"/>
  <c r="CB34" i="4"/>
  <c r="BU34" i="4"/>
  <c r="BN34" i="4"/>
  <c r="BM34" i="4"/>
  <c r="BF34" i="4"/>
  <c r="AY34" i="4"/>
  <c r="AX34" i="4" s="1"/>
  <c r="AQ34" i="4"/>
  <c r="AJ34" i="4"/>
  <c r="AI34" i="4" s="1"/>
  <c r="AB34" i="4"/>
  <c r="U34" i="4"/>
  <c r="T34" i="4" s="1"/>
  <c r="M34" i="4"/>
  <c r="F34" i="4"/>
  <c r="E34" i="4"/>
  <c r="EH33" i="4"/>
  <c r="EA33" i="4"/>
  <c r="DZ33" i="4"/>
  <c r="DU33" i="4"/>
  <c r="DN33" i="4"/>
  <c r="DG33" i="4"/>
  <c r="DF33" i="4"/>
  <c r="CY33" i="4"/>
  <c r="CR33" i="4"/>
  <c r="CQ33" i="4" s="1"/>
  <c r="CJ33" i="4"/>
  <c r="CB33" i="4" s="1"/>
  <c r="CC33" i="4"/>
  <c r="BU33" i="4"/>
  <c r="BN33" i="4"/>
  <c r="BM33" i="4"/>
  <c r="BF33" i="4"/>
  <c r="AY33" i="4"/>
  <c r="AX33" i="4"/>
  <c r="AQ33" i="4"/>
  <c r="AJ33" i="4"/>
  <c r="AI33" i="4" s="1"/>
  <c r="AB33" i="4"/>
  <c r="U33" i="4"/>
  <c r="T33" i="4" s="1"/>
  <c r="M33" i="4"/>
  <c r="F33" i="4"/>
  <c r="E33" i="4" s="1"/>
  <c r="D33" i="4" s="1"/>
  <c r="EH32" i="4"/>
  <c r="EA32" i="4"/>
  <c r="DZ32" i="4"/>
  <c r="DU32" i="4"/>
  <c r="DN32" i="4"/>
  <c r="DG32" i="4"/>
  <c r="DF32" i="4" s="1"/>
  <c r="CY32" i="4"/>
  <c r="CR32" i="4"/>
  <c r="CQ32" i="4"/>
  <c r="CJ32" i="4"/>
  <c r="CC32" i="4"/>
  <c r="CB32" i="4" s="1"/>
  <c r="BU32" i="4"/>
  <c r="BM32" i="4" s="1"/>
  <c r="BN32" i="4"/>
  <c r="BF32" i="4"/>
  <c r="AY32" i="4"/>
  <c r="AX32" i="4"/>
  <c r="AQ32" i="4"/>
  <c r="AJ32" i="4"/>
  <c r="AI32" i="4"/>
  <c r="AB32" i="4"/>
  <c r="U32" i="4"/>
  <c r="T32" i="4" s="1"/>
  <c r="M32" i="4"/>
  <c r="F32" i="4"/>
  <c r="E32" i="4" s="1"/>
  <c r="EH31" i="4"/>
  <c r="DZ31" i="4" s="1"/>
  <c r="EA31" i="4"/>
  <c r="DU31" i="4"/>
  <c r="DN31" i="4"/>
  <c r="DG31" i="4"/>
  <c r="DF31" i="4" s="1"/>
  <c r="CY31" i="4"/>
  <c r="CR31" i="4"/>
  <c r="CQ31" i="4" s="1"/>
  <c r="CJ31" i="4"/>
  <c r="CC31" i="4"/>
  <c r="CB31" i="4"/>
  <c r="BU31" i="4"/>
  <c r="BN31" i="4"/>
  <c r="BM31" i="4" s="1"/>
  <c r="BF31" i="4"/>
  <c r="AX31" i="4" s="1"/>
  <c r="AY31" i="4"/>
  <c r="AQ31" i="4"/>
  <c r="AJ31" i="4"/>
  <c r="AI31" i="4"/>
  <c r="AB31" i="4"/>
  <c r="U31" i="4"/>
  <c r="T31" i="4"/>
  <c r="M31" i="4"/>
  <c r="F31" i="4"/>
  <c r="E31" i="4" s="1"/>
  <c r="EH30" i="4"/>
  <c r="EA30" i="4"/>
  <c r="DZ30" i="4" s="1"/>
  <c r="DU30" i="4"/>
  <c r="DN30" i="4"/>
  <c r="DG30" i="4"/>
  <c r="DF30" i="4" s="1"/>
  <c r="CY30" i="4"/>
  <c r="CR30" i="4"/>
  <c r="CQ30" i="4" s="1"/>
  <c r="CJ30" i="4"/>
  <c r="CC30" i="4"/>
  <c r="CB30" i="4" s="1"/>
  <c r="BU30" i="4"/>
  <c r="BN30" i="4"/>
  <c r="BM30" i="4"/>
  <c r="BF30" i="4"/>
  <c r="AY30" i="4"/>
  <c r="AX30" i="4" s="1"/>
  <c r="AQ30" i="4"/>
  <c r="AJ30" i="4"/>
  <c r="AI30" i="4" s="1"/>
  <c r="AB30" i="4"/>
  <c r="U30" i="4"/>
  <c r="T30" i="4"/>
  <c r="M30" i="4"/>
  <c r="F30" i="4"/>
  <c r="E30" i="4"/>
  <c r="EH29" i="4"/>
  <c r="EA29" i="4"/>
  <c r="DZ29" i="4"/>
  <c r="DU29" i="4"/>
  <c r="DN29" i="4"/>
  <c r="DG29" i="4"/>
  <c r="DF29" i="4"/>
  <c r="CY29" i="4"/>
  <c r="CR29" i="4"/>
  <c r="CQ29" i="4" s="1"/>
  <c r="CJ29" i="4"/>
  <c r="CC29" i="4"/>
  <c r="CB29" i="4" s="1"/>
  <c r="BU29" i="4"/>
  <c r="BN29" i="4"/>
  <c r="BM29" i="4" s="1"/>
  <c r="BF29" i="4"/>
  <c r="AY29" i="4"/>
  <c r="AX29" i="4"/>
  <c r="AQ29" i="4"/>
  <c r="AJ29" i="4"/>
  <c r="AI29" i="4" s="1"/>
  <c r="AB29" i="4"/>
  <c r="U29" i="4"/>
  <c r="T29" i="4" s="1"/>
  <c r="M29" i="4"/>
  <c r="F29" i="4"/>
  <c r="E29" i="4"/>
  <c r="EH28" i="4"/>
  <c r="EA28" i="4"/>
  <c r="DZ28" i="4" s="1"/>
  <c r="DU28" i="4"/>
  <c r="DN28" i="4"/>
  <c r="DG28" i="4"/>
  <c r="DF28" i="4"/>
  <c r="CY28" i="4"/>
  <c r="CR28" i="4"/>
  <c r="CQ28" i="4"/>
  <c r="CJ28" i="4"/>
  <c r="CC28" i="4"/>
  <c r="CB28" i="4"/>
  <c r="BU28" i="4"/>
  <c r="BN28" i="4"/>
  <c r="BM28" i="4" s="1"/>
  <c r="BF28" i="4"/>
  <c r="AY28" i="4"/>
  <c r="AX28" i="4" s="1"/>
  <c r="AQ28" i="4"/>
  <c r="AJ28" i="4"/>
  <c r="AI28" i="4"/>
  <c r="AB28" i="4"/>
  <c r="U28" i="4"/>
  <c r="T28" i="4" s="1"/>
  <c r="M28" i="4"/>
  <c r="F28" i="4"/>
  <c r="E28" i="4" s="1"/>
  <c r="EH27" i="4"/>
  <c r="EA27" i="4"/>
  <c r="DZ27" i="4" s="1"/>
  <c r="DU27" i="4"/>
  <c r="DN27" i="4"/>
  <c r="DG27" i="4"/>
  <c r="DF27" i="4" s="1"/>
  <c r="CY27" i="4"/>
  <c r="CR27" i="4"/>
  <c r="CQ27" i="4"/>
  <c r="CJ27" i="4"/>
  <c r="CB27" i="4" s="1"/>
  <c r="CC27" i="4"/>
  <c r="BU27" i="4"/>
  <c r="BN27" i="4"/>
  <c r="BM27" i="4"/>
  <c r="BF27" i="4"/>
  <c r="AY27" i="4"/>
  <c r="AX27" i="4" s="1"/>
  <c r="AQ27" i="4"/>
  <c r="AJ27" i="4"/>
  <c r="AI27" i="4" s="1"/>
  <c r="AB27" i="4"/>
  <c r="U27" i="4"/>
  <c r="T27" i="4"/>
  <c r="M27" i="4"/>
  <c r="F27" i="4"/>
  <c r="E27" i="4" s="1"/>
  <c r="EH26" i="4"/>
  <c r="EA26" i="4"/>
  <c r="DZ26" i="4"/>
  <c r="DU26" i="4"/>
  <c r="DN26" i="4"/>
  <c r="DG26" i="4"/>
  <c r="DF26" i="4" s="1"/>
  <c r="CY26" i="4"/>
  <c r="CQ26" i="4" s="1"/>
  <c r="CR26" i="4"/>
  <c r="CJ26" i="4"/>
  <c r="CC26" i="4"/>
  <c r="CB26" i="4"/>
  <c r="BU26" i="4"/>
  <c r="BN26" i="4"/>
  <c r="BM26" i="4"/>
  <c r="BF26" i="4"/>
  <c r="AY26" i="4"/>
  <c r="AX26" i="4"/>
  <c r="AQ26" i="4"/>
  <c r="AJ26" i="4"/>
  <c r="AI26" i="4" s="1"/>
  <c r="AB26" i="4"/>
  <c r="U26" i="4"/>
  <c r="T26" i="4" s="1"/>
  <c r="D26" i="4" s="1"/>
  <c r="M26" i="4"/>
  <c r="F26" i="4"/>
  <c r="E26" i="4"/>
  <c r="EH25" i="4"/>
  <c r="EA25" i="4"/>
  <c r="DZ25" i="4"/>
  <c r="DU25" i="4"/>
  <c r="DN25" i="4"/>
  <c r="DG25" i="4"/>
  <c r="DF25" i="4"/>
  <c r="CY25" i="4"/>
  <c r="CR25" i="4"/>
  <c r="CQ25" i="4" s="1"/>
  <c r="CJ25" i="4"/>
  <c r="CC25" i="4"/>
  <c r="CB25" i="4" s="1"/>
  <c r="BU25" i="4"/>
  <c r="BN25" i="4"/>
  <c r="BM25" i="4"/>
  <c r="BF25" i="4"/>
  <c r="AY25" i="4"/>
  <c r="AX25" i="4"/>
  <c r="AQ25" i="4"/>
  <c r="AJ25" i="4"/>
  <c r="AI25" i="4"/>
  <c r="AB25" i="4"/>
  <c r="U25" i="4"/>
  <c r="T25" i="4" s="1"/>
  <c r="M25" i="4"/>
  <c r="F25" i="4"/>
  <c r="E25" i="4" s="1"/>
  <c r="EH24" i="4"/>
  <c r="EA24" i="4"/>
  <c r="DZ24" i="4"/>
  <c r="DU24" i="4"/>
  <c r="DN24" i="4"/>
  <c r="DG24" i="4"/>
  <c r="DF24" i="4" s="1"/>
  <c r="CY24" i="4"/>
  <c r="CR24" i="4"/>
  <c r="CQ24" i="4" s="1"/>
  <c r="CJ24" i="4"/>
  <c r="CC24" i="4"/>
  <c r="CB24" i="4" s="1"/>
  <c r="BU24" i="4"/>
  <c r="BN24" i="4"/>
  <c r="BM24" i="4" s="1"/>
  <c r="BF24" i="4"/>
  <c r="AY24" i="4"/>
  <c r="AX24" i="4"/>
  <c r="AQ24" i="4"/>
  <c r="AJ24" i="4"/>
  <c r="AI24" i="4"/>
  <c r="AB24" i="4"/>
  <c r="U24" i="4"/>
  <c r="T24" i="4"/>
  <c r="M24" i="4"/>
  <c r="F24" i="4"/>
  <c r="E24" i="4" s="1"/>
  <c r="EH23" i="4"/>
  <c r="EA23" i="4"/>
  <c r="DZ23" i="4" s="1"/>
  <c r="DU23" i="4"/>
  <c r="DN23" i="4"/>
  <c r="DG23" i="4"/>
  <c r="DF23" i="4" s="1"/>
  <c r="CY23" i="4"/>
  <c r="CR23" i="4"/>
  <c r="CQ23" i="4" s="1"/>
  <c r="CJ23" i="4"/>
  <c r="CC23" i="4"/>
  <c r="CB23" i="4"/>
  <c r="BU23" i="4"/>
  <c r="BN23" i="4"/>
  <c r="BM23" i="4" s="1"/>
  <c r="BF23" i="4"/>
  <c r="AY23" i="4"/>
  <c r="AX23" i="4" s="1"/>
  <c r="AQ23" i="4"/>
  <c r="AJ23" i="4"/>
  <c r="AI23" i="4"/>
  <c r="AB23" i="4"/>
  <c r="T23" i="4" s="1"/>
  <c r="U23" i="4"/>
  <c r="M23" i="4"/>
  <c r="F23" i="4"/>
  <c r="E23" i="4" s="1"/>
  <c r="EH22" i="4"/>
  <c r="EA22" i="4"/>
  <c r="DZ22" i="4" s="1"/>
  <c r="DU22" i="4"/>
  <c r="DN22" i="4"/>
  <c r="DG22" i="4"/>
  <c r="DF22" i="4" s="1"/>
  <c r="CY22" i="4"/>
  <c r="CR22" i="4"/>
  <c r="CQ22" i="4" s="1"/>
  <c r="CJ22" i="4"/>
  <c r="CC22" i="4"/>
  <c r="CB22" i="4" s="1"/>
  <c r="BU22" i="4"/>
  <c r="BN22" i="4"/>
  <c r="BM22" i="4" s="1"/>
  <c r="BF22" i="4"/>
  <c r="AY22" i="4"/>
  <c r="AX22" i="4" s="1"/>
  <c r="AQ22" i="4"/>
  <c r="AJ22" i="4"/>
  <c r="AI22" i="4" s="1"/>
  <c r="AB22" i="4"/>
  <c r="U22" i="4"/>
  <c r="T22" i="4"/>
  <c r="M22" i="4"/>
  <c r="E22" i="4" s="1"/>
  <c r="F22" i="4"/>
  <c r="EH21" i="4"/>
  <c r="EA21" i="4"/>
  <c r="DZ21" i="4"/>
  <c r="DU21" i="4"/>
  <c r="DN21" i="4"/>
  <c r="DG21" i="4"/>
  <c r="DF21" i="4"/>
  <c r="CY21" i="4"/>
  <c r="CR21" i="4"/>
  <c r="CQ21" i="4"/>
  <c r="CJ21" i="4"/>
  <c r="CC21" i="4"/>
  <c r="CB21" i="4" s="1"/>
  <c r="BU21" i="4"/>
  <c r="BN21" i="4"/>
  <c r="BM21" i="4" s="1"/>
  <c r="BF21" i="4"/>
  <c r="AY21" i="4"/>
  <c r="AX21" i="4" s="1"/>
  <c r="AQ21" i="4"/>
  <c r="AJ21" i="4"/>
  <c r="AI21" i="4" s="1"/>
  <c r="AB21" i="4"/>
  <c r="U21" i="4"/>
  <c r="T21" i="4" s="1"/>
  <c r="M21" i="4"/>
  <c r="F21" i="4"/>
  <c r="E21" i="4"/>
  <c r="EH20" i="4"/>
  <c r="EA20" i="4"/>
  <c r="DZ20" i="4" s="1"/>
  <c r="DU20" i="4"/>
  <c r="DN20" i="4"/>
  <c r="DG20" i="4"/>
  <c r="DF20" i="4"/>
  <c r="CY20" i="4"/>
  <c r="CR20" i="4"/>
  <c r="CQ20" i="4" s="1"/>
  <c r="CJ20" i="4"/>
  <c r="CC20" i="4"/>
  <c r="CB20" i="4" s="1"/>
  <c r="BU20" i="4"/>
  <c r="BN20" i="4"/>
  <c r="BM20" i="4" s="1"/>
  <c r="BF20" i="4"/>
  <c r="AY20" i="4"/>
  <c r="AX20" i="4" s="1"/>
  <c r="AQ20" i="4"/>
  <c r="AJ20" i="4"/>
  <c r="AI20" i="4"/>
  <c r="AB20" i="4"/>
  <c r="U20" i="4"/>
  <c r="T20" i="4" s="1"/>
  <c r="M20" i="4"/>
  <c r="F20" i="4"/>
  <c r="E20" i="4" s="1"/>
  <c r="EH19" i="4"/>
  <c r="EA19" i="4"/>
  <c r="DZ19" i="4" s="1"/>
  <c r="DU19" i="4"/>
  <c r="DN19" i="4"/>
  <c r="DG19" i="4"/>
  <c r="DF19" i="4" s="1"/>
  <c r="CY19" i="4"/>
  <c r="CR19" i="4"/>
  <c r="CQ19" i="4"/>
  <c r="CJ19" i="4"/>
  <c r="CC19" i="4"/>
  <c r="CB19" i="4" s="1"/>
  <c r="BU19" i="4"/>
  <c r="BN19" i="4"/>
  <c r="BM19" i="4" s="1"/>
  <c r="BF19" i="4"/>
  <c r="AY19" i="4"/>
  <c r="AX19" i="4" s="1"/>
  <c r="AQ19" i="4"/>
  <c r="AJ19" i="4"/>
  <c r="AI19" i="4"/>
  <c r="AB19" i="4"/>
  <c r="T19" i="4" s="1"/>
  <c r="U19" i="4"/>
  <c r="M19" i="4"/>
  <c r="F19" i="4"/>
  <c r="E19" i="4" s="1"/>
  <c r="D19" i="4" s="1"/>
  <c r="EH18" i="4"/>
  <c r="EA18" i="4"/>
  <c r="DZ18" i="4" s="1"/>
  <c r="DU18" i="4"/>
  <c r="DN18" i="4"/>
  <c r="DG18" i="4"/>
  <c r="DF18" i="4" s="1"/>
  <c r="CY18" i="4"/>
  <c r="CR18" i="4"/>
  <c r="CQ18" i="4" s="1"/>
  <c r="CJ18" i="4"/>
  <c r="CC18" i="4"/>
  <c r="CB18" i="4"/>
  <c r="BU18" i="4"/>
  <c r="BN18" i="4"/>
  <c r="BM18" i="4"/>
  <c r="BF18" i="4"/>
  <c r="AY18" i="4"/>
  <c r="AX18" i="4" s="1"/>
  <c r="AQ18" i="4"/>
  <c r="AJ18" i="4"/>
  <c r="AI18" i="4" s="1"/>
  <c r="AB18" i="4"/>
  <c r="U18" i="4"/>
  <c r="T18" i="4" s="1"/>
  <c r="M18" i="4"/>
  <c r="F18" i="4"/>
  <c r="E18" i="4"/>
  <c r="EH17" i="4"/>
  <c r="EA17" i="4"/>
  <c r="DZ17" i="4" s="1"/>
  <c r="DU17" i="4"/>
  <c r="DN17" i="4"/>
  <c r="DG17" i="4"/>
  <c r="DF17" i="4" s="1"/>
  <c r="CY17" i="4"/>
  <c r="CR17" i="4"/>
  <c r="CQ17" i="4" s="1"/>
  <c r="CJ17" i="4"/>
  <c r="CC17" i="4"/>
  <c r="CB17" i="4" s="1"/>
  <c r="BU17" i="4"/>
  <c r="BN17" i="4"/>
  <c r="BM17" i="4"/>
  <c r="BF17" i="4"/>
  <c r="AY17" i="4"/>
  <c r="AX17" i="4" s="1"/>
  <c r="AQ17" i="4"/>
  <c r="AJ17" i="4"/>
  <c r="AI17" i="4"/>
  <c r="AB17" i="4"/>
  <c r="U17" i="4"/>
  <c r="T17" i="4" s="1"/>
  <c r="M17" i="4"/>
  <c r="F17" i="4"/>
  <c r="E17" i="4" s="1"/>
  <c r="EH16" i="4"/>
  <c r="EA16" i="4"/>
  <c r="DZ16" i="4"/>
  <c r="DU16" i="4"/>
  <c r="DN16" i="4"/>
  <c r="DG16" i="4"/>
  <c r="DF16" i="4" s="1"/>
  <c r="CY16" i="4"/>
  <c r="CR16" i="4"/>
  <c r="CQ16" i="4" s="1"/>
  <c r="CJ16" i="4"/>
  <c r="CC16" i="4"/>
  <c r="CB16" i="4" s="1"/>
  <c r="BU16" i="4"/>
  <c r="BN16" i="4"/>
  <c r="BM16" i="4" s="1"/>
  <c r="BF16" i="4"/>
  <c r="AY16" i="4"/>
  <c r="AX16" i="4"/>
  <c r="AQ16" i="4"/>
  <c r="AJ16" i="4"/>
  <c r="AI16" i="4" s="1"/>
  <c r="AB16" i="4"/>
  <c r="T16" i="4" s="1"/>
  <c r="U16" i="4"/>
  <c r="M16" i="4"/>
  <c r="F16" i="4"/>
  <c r="E16" i="4" s="1"/>
  <c r="D16" i="4" s="1"/>
  <c r="EH15" i="4"/>
  <c r="EA15" i="4"/>
  <c r="DZ15" i="4" s="1"/>
  <c r="DU15" i="4"/>
  <c r="DN15" i="4"/>
  <c r="DG15" i="4"/>
  <c r="DF15" i="4" s="1"/>
  <c r="CY15" i="4"/>
  <c r="CR15" i="4"/>
  <c r="CQ15" i="4" s="1"/>
  <c r="CJ15" i="4"/>
  <c r="CC15" i="4"/>
  <c r="CB15" i="4"/>
  <c r="BU15" i="4"/>
  <c r="BM15" i="4" s="1"/>
  <c r="BN15" i="4"/>
  <c r="BF15" i="4"/>
  <c r="AY15" i="4"/>
  <c r="AX15" i="4" s="1"/>
  <c r="AQ15" i="4"/>
  <c r="AJ15" i="4"/>
  <c r="AI15" i="4"/>
  <c r="AB15" i="4"/>
  <c r="U15" i="4"/>
  <c r="T15" i="4" s="1"/>
  <c r="M15" i="4"/>
  <c r="F15" i="4"/>
  <c r="E15" i="4" s="1"/>
  <c r="EH14" i="4"/>
  <c r="DZ14" i="4" s="1"/>
  <c r="EA14" i="4"/>
  <c r="DU14" i="4"/>
  <c r="DN14" i="4"/>
  <c r="DG14" i="4"/>
  <c r="DF14" i="4" s="1"/>
  <c r="CY14" i="4"/>
  <c r="CR14" i="4"/>
  <c r="CQ14" i="4" s="1"/>
  <c r="CJ14" i="4"/>
  <c r="CC14" i="4"/>
  <c r="CB14" i="4"/>
  <c r="BU14" i="4"/>
  <c r="BM14" i="4" s="1"/>
  <c r="BN14" i="4"/>
  <c r="BF14" i="4"/>
  <c r="AX14" i="4" s="1"/>
  <c r="AY14" i="4"/>
  <c r="AQ14" i="4"/>
  <c r="AJ14" i="4"/>
  <c r="AI14" i="4" s="1"/>
  <c r="AB14" i="4"/>
  <c r="U14" i="4"/>
  <c r="T14" i="4"/>
  <c r="M14" i="4"/>
  <c r="F14" i="4"/>
  <c r="E14" i="4" s="1"/>
  <c r="EH13" i="4"/>
  <c r="EA13" i="4"/>
  <c r="DZ13" i="4"/>
  <c r="DU13" i="4"/>
  <c r="DN13" i="4"/>
  <c r="DG13" i="4"/>
  <c r="DF13" i="4" s="1"/>
  <c r="CY13" i="4"/>
  <c r="CR13" i="4"/>
  <c r="CQ13" i="4" s="1"/>
  <c r="CJ13" i="4"/>
  <c r="CC13" i="4"/>
  <c r="CB13" i="4" s="1"/>
  <c r="BU13" i="4"/>
  <c r="BN13" i="4"/>
  <c r="BM13" i="4"/>
  <c r="BF13" i="4"/>
  <c r="AY13" i="4"/>
  <c r="AX13" i="4"/>
  <c r="AQ13" i="4"/>
  <c r="AI13" i="4" s="1"/>
  <c r="AJ13" i="4"/>
  <c r="AB13" i="4"/>
  <c r="U13" i="4"/>
  <c r="T13" i="4" s="1"/>
  <c r="M13" i="4"/>
  <c r="F13" i="4"/>
  <c r="E13" i="4"/>
  <c r="EH12" i="4"/>
  <c r="EA12" i="4"/>
  <c r="DZ12" i="4"/>
  <c r="DU12" i="4"/>
  <c r="DN12" i="4"/>
  <c r="DG12" i="4"/>
  <c r="DF12" i="4"/>
  <c r="CY12" i="4"/>
  <c r="CR12" i="4"/>
  <c r="CQ12" i="4" s="1"/>
  <c r="CJ12" i="4"/>
  <c r="CC12" i="4"/>
  <c r="CB12" i="4" s="1"/>
  <c r="BU12" i="4"/>
  <c r="BN12" i="4"/>
  <c r="BM12" i="4" s="1"/>
  <c r="BF12" i="4"/>
  <c r="AY12" i="4"/>
  <c r="AX12" i="4"/>
  <c r="AQ12" i="4"/>
  <c r="AJ12" i="4"/>
  <c r="AI12" i="4"/>
  <c r="AB12" i="4"/>
  <c r="T12" i="4" s="1"/>
  <c r="U12" i="4"/>
  <c r="M12" i="4"/>
  <c r="F12" i="4"/>
  <c r="E12" i="4" s="1"/>
  <c r="D12" i="4" s="1"/>
  <c r="EH11" i="4"/>
  <c r="EA11" i="4"/>
  <c r="DZ11" i="4" s="1"/>
  <c r="DU11" i="4"/>
  <c r="DN11" i="4"/>
  <c r="DG11" i="4"/>
  <c r="DF11" i="4" s="1"/>
  <c r="CY11" i="4"/>
  <c r="CR11" i="4"/>
  <c r="CQ11" i="4"/>
  <c r="CJ11" i="4"/>
  <c r="CC11" i="4"/>
  <c r="CB11" i="4" s="1"/>
  <c r="BU11" i="4"/>
  <c r="BN11" i="4"/>
  <c r="BM11" i="4"/>
  <c r="BF11" i="4"/>
  <c r="AY11" i="4"/>
  <c r="AX11" i="4" s="1"/>
  <c r="AQ11" i="4"/>
  <c r="AJ11" i="4"/>
  <c r="AI11" i="4" s="1"/>
  <c r="AB11" i="4"/>
  <c r="U11" i="4"/>
  <c r="T11" i="4" s="1"/>
  <c r="M11" i="4"/>
  <c r="E11" i="4" s="1"/>
  <c r="D11" i="4" s="1"/>
  <c r="F11" i="4"/>
  <c r="EH10" i="4"/>
  <c r="EA10" i="4"/>
  <c r="DZ10" i="4"/>
  <c r="DU10" i="4"/>
  <c r="DN10" i="4"/>
  <c r="DF10" i="4" s="1"/>
  <c r="DG10" i="4"/>
  <c r="CY10" i="4"/>
  <c r="CR10" i="4"/>
  <c r="CQ10" i="4" s="1"/>
  <c r="CJ10" i="4"/>
  <c r="CC10" i="4"/>
  <c r="CB10" i="4"/>
  <c r="BU10" i="4"/>
  <c r="BN10" i="4"/>
  <c r="BM10" i="4"/>
  <c r="BF10" i="4"/>
  <c r="AY10" i="4"/>
  <c r="AX10" i="4"/>
  <c r="AQ10" i="4"/>
  <c r="AJ10" i="4"/>
  <c r="AI10" i="4" s="1"/>
  <c r="AB10" i="4"/>
  <c r="U10" i="4"/>
  <c r="T10" i="4" s="1"/>
  <c r="M10" i="4"/>
  <c r="F10" i="4"/>
  <c r="E10" i="4" s="1"/>
  <c r="EH9" i="4"/>
  <c r="EA9" i="4"/>
  <c r="DZ9" i="4"/>
  <c r="DU9" i="4"/>
  <c r="DN9" i="4"/>
  <c r="DG9" i="4"/>
  <c r="DF9" i="4" s="1"/>
  <c r="CY9" i="4"/>
  <c r="CQ9" i="4" s="1"/>
  <c r="CR9" i="4"/>
  <c r="CJ9" i="4"/>
  <c r="CC9" i="4"/>
  <c r="CB9" i="4" s="1"/>
  <c r="BU9" i="4"/>
  <c r="BN9" i="4"/>
  <c r="BM9" i="4"/>
  <c r="BF9" i="4"/>
  <c r="AY9" i="4"/>
  <c r="AX9" i="4" s="1"/>
  <c r="AQ9" i="4"/>
  <c r="AJ9" i="4"/>
  <c r="AI9" i="4"/>
  <c r="AB9" i="4"/>
  <c r="U9" i="4"/>
  <c r="T9" i="4" s="1"/>
  <c r="M9" i="4"/>
  <c r="F9" i="4"/>
  <c r="E9" i="4" s="1"/>
  <c r="EH8" i="4"/>
  <c r="EA8" i="4"/>
  <c r="DZ8" i="4"/>
  <c r="DU8" i="4"/>
  <c r="DN8" i="4"/>
  <c r="DG8" i="4"/>
  <c r="DF8" i="4" s="1"/>
  <c r="CY8" i="4"/>
  <c r="CR8" i="4"/>
  <c r="CQ8" i="4" s="1"/>
  <c r="CJ8" i="4"/>
  <c r="CB8" i="4" s="1"/>
  <c r="CC8" i="4"/>
  <c r="BU8" i="4"/>
  <c r="BN8" i="4"/>
  <c r="BM8" i="4" s="1"/>
  <c r="BF8" i="4"/>
  <c r="AY8" i="4"/>
  <c r="AX8" i="4"/>
  <c r="AQ8" i="4"/>
  <c r="AJ8" i="4"/>
  <c r="AI8" i="4" s="1"/>
  <c r="AB8" i="4"/>
  <c r="U8" i="4"/>
  <c r="T8" i="4" s="1"/>
  <c r="M8" i="4"/>
  <c r="F8" i="4"/>
  <c r="E8" i="4" s="1"/>
  <c r="EN7" i="4"/>
  <c r="EM7" i="4"/>
  <c r="EL7" i="4"/>
  <c r="EK7" i="4"/>
  <c r="EJ7" i="4"/>
  <c r="EI7" i="4"/>
  <c r="EH7" i="4" s="1"/>
  <c r="EG7" i="4"/>
  <c r="EF7" i="4"/>
  <c r="EE7" i="4"/>
  <c r="ED7" i="4"/>
  <c r="EC7" i="4"/>
  <c r="EB7" i="4"/>
  <c r="EA7" i="4"/>
  <c r="DZ7" i="4" s="1"/>
  <c r="DY7" i="4"/>
  <c r="DX7" i="4"/>
  <c r="DW7" i="4"/>
  <c r="DV7" i="4"/>
  <c r="DU7" i="4" s="1"/>
  <c r="DT7" i="4"/>
  <c r="DS7" i="4"/>
  <c r="DR7" i="4"/>
  <c r="DQ7" i="4"/>
  <c r="DP7" i="4"/>
  <c r="DO7" i="4"/>
  <c r="DN7" i="4" s="1"/>
  <c r="DM7" i="4"/>
  <c r="DL7" i="4"/>
  <c r="DK7" i="4"/>
  <c r="DJ7" i="4"/>
  <c r="DI7" i="4"/>
  <c r="DH7" i="4"/>
  <c r="DG7" i="4" s="1"/>
  <c r="DF7" i="4" s="1"/>
  <c r="DE7" i="4"/>
  <c r="DD7" i="4"/>
  <c r="DC7" i="4"/>
  <c r="DB7" i="4"/>
  <c r="DA7" i="4"/>
  <c r="CZ7" i="4"/>
  <c r="CY7" i="4" s="1"/>
  <c r="CX7" i="4"/>
  <c r="CW7" i="4"/>
  <c r="CV7" i="4"/>
  <c r="CU7" i="4"/>
  <c r="CT7" i="4"/>
  <c r="CS7" i="4"/>
  <c r="CR7" i="4" s="1"/>
  <c r="CQ7" i="4" s="1"/>
  <c r="CP7" i="4"/>
  <c r="CO7" i="4"/>
  <c r="CN7" i="4"/>
  <c r="CM7" i="4"/>
  <c r="CL7" i="4"/>
  <c r="CK7" i="4"/>
  <c r="CJ7" i="4" s="1"/>
  <c r="CI7" i="4"/>
  <c r="CH7" i="4"/>
  <c r="CG7" i="4"/>
  <c r="CF7" i="4"/>
  <c r="CE7" i="4"/>
  <c r="CD7" i="4"/>
  <c r="CC7" i="4" s="1"/>
  <c r="CB7" i="4" s="1"/>
  <c r="CA7" i="4"/>
  <c r="BZ7" i="4"/>
  <c r="BY7" i="4"/>
  <c r="BX7" i="4"/>
  <c r="BW7" i="4"/>
  <c r="BV7" i="4"/>
  <c r="BU7" i="4" s="1"/>
  <c r="BT7" i="4"/>
  <c r="BS7" i="4"/>
  <c r="BR7" i="4"/>
  <c r="BQ7" i="4"/>
  <c r="BP7" i="4"/>
  <c r="BO7" i="4"/>
  <c r="BN7" i="4" s="1"/>
  <c r="BM7" i="4" s="1"/>
  <c r="BL7" i="4"/>
  <c r="BK7" i="4"/>
  <c r="BJ7" i="4"/>
  <c r="BI7" i="4"/>
  <c r="BH7" i="4"/>
  <c r="BG7" i="4"/>
  <c r="BF7" i="4" s="1"/>
  <c r="BE7" i="4"/>
  <c r="BD7" i="4"/>
  <c r="BC7" i="4"/>
  <c r="BB7" i="4"/>
  <c r="BA7" i="4"/>
  <c r="AZ7" i="4"/>
  <c r="AY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 s="1"/>
  <c r="AI7" i="4" s="1"/>
  <c r="AH7" i="4"/>
  <c r="AG7" i="4"/>
  <c r="AF7" i="4"/>
  <c r="AE7" i="4"/>
  <c r="AD7" i="4"/>
  <c r="AC7" i="4"/>
  <c r="AB7" i="4" s="1"/>
  <c r="AA7" i="4"/>
  <c r="Z7" i="4"/>
  <c r="Y7" i="4"/>
  <c r="X7" i="4"/>
  <c r="W7" i="4"/>
  <c r="V7" i="4"/>
  <c r="U7" i="4" s="1"/>
  <c r="S7" i="4"/>
  <c r="R7" i="4"/>
  <c r="Q7" i="4"/>
  <c r="P7" i="4"/>
  <c r="O7" i="4"/>
  <c r="N7" i="4"/>
  <c r="M7" i="4" s="1"/>
  <c r="L7" i="4"/>
  <c r="K7" i="4"/>
  <c r="J7" i="4"/>
  <c r="I7" i="4"/>
  <c r="H7" i="4"/>
  <c r="G7" i="4"/>
  <c r="F7" i="4" s="1"/>
  <c r="B7" i="4"/>
  <c r="A7" i="4"/>
  <c r="EH49" i="3"/>
  <c r="EA49" i="3"/>
  <c r="DZ49" i="3" s="1"/>
  <c r="DU49" i="3"/>
  <c r="DN49" i="3"/>
  <c r="DG49" i="3"/>
  <c r="DF49" i="3"/>
  <c r="CY49" i="3"/>
  <c r="CQ49" i="3" s="1"/>
  <c r="CR49" i="3"/>
  <c r="CJ49" i="3"/>
  <c r="CC49" i="3"/>
  <c r="CB49" i="3" s="1"/>
  <c r="BU49" i="3"/>
  <c r="BN49" i="3"/>
  <c r="BM49" i="3"/>
  <c r="BF49" i="3"/>
  <c r="AY49" i="3"/>
  <c r="AX49" i="3" s="1"/>
  <c r="AQ49" i="3"/>
  <c r="AJ49" i="3"/>
  <c r="AI49" i="3" s="1"/>
  <c r="AB49" i="3"/>
  <c r="U49" i="3"/>
  <c r="T49" i="3" s="1"/>
  <c r="M49" i="3"/>
  <c r="E49" i="3" s="1"/>
  <c r="F49" i="3"/>
  <c r="EH48" i="3"/>
  <c r="EA48" i="3"/>
  <c r="DZ48" i="3"/>
  <c r="DU48" i="3"/>
  <c r="DN48" i="3"/>
  <c r="DF48" i="3" s="1"/>
  <c r="DG48" i="3"/>
  <c r="CY48" i="3"/>
  <c r="CQ48" i="3" s="1"/>
  <c r="CR48" i="3"/>
  <c r="CJ48" i="3"/>
  <c r="CB48" i="3" s="1"/>
  <c r="CC48" i="3"/>
  <c r="BU48" i="3"/>
  <c r="BN48" i="3"/>
  <c r="BM48" i="3" s="1"/>
  <c r="BF48" i="3"/>
  <c r="AY48" i="3"/>
  <c r="AX48" i="3"/>
  <c r="AQ48" i="3"/>
  <c r="AJ48" i="3"/>
  <c r="AI48" i="3" s="1"/>
  <c r="AB48" i="3"/>
  <c r="U48" i="3"/>
  <c r="T48" i="3" s="1"/>
  <c r="M48" i="3"/>
  <c r="F48" i="3"/>
  <c r="E48" i="3" s="1"/>
  <c r="EH47" i="3"/>
  <c r="EA47" i="3"/>
  <c r="DZ47" i="3" s="1"/>
  <c r="DU47" i="3"/>
  <c r="DN47" i="3"/>
  <c r="DG47" i="3"/>
  <c r="DF47" i="3" s="1"/>
  <c r="CY47" i="3"/>
  <c r="CQ47" i="3" s="1"/>
  <c r="CR47" i="3"/>
  <c r="CJ47" i="3"/>
  <c r="CB47" i="3" s="1"/>
  <c r="CC47" i="3"/>
  <c r="BU47" i="3"/>
  <c r="BM47" i="3" s="1"/>
  <c r="BN47" i="3"/>
  <c r="BF47" i="3"/>
  <c r="AY47" i="3"/>
  <c r="AX47" i="3" s="1"/>
  <c r="AQ47" i="3"/>
  <c r="AJ47" i="3"/>
  <c r="AI47" i="3"/>
  <c r="AB47" i="3"/>
  <c r="U47" i="3"/>
  <c r="T47" i="3" s="1"/>
  <c r="M47" i="3"/>
  <c r="F47" i="3"/>
  <c r="E47" i="3" s="1"/>
  <c r="EH46" i="3"/>
  <c r="DZ46" i="3" s="1"/>
  <c r="EA46" i="3"/>
  <c r="DU46" i="3"/>
  <c r="DN46" i="3"/>
  <c r="DG46" i="3"/>
  <c r="DF46" i="3" s="1"/>
  <c r="CY46" i="3"/>
  <c r="CR46" i="3"/>
  <c r="CQ46" i="3" s="1"/>
  <c r="CJ46" i="3"/>
  <c r="CB46" i="3" s="1"/>
  <c r="CC46" i="3"/>
  <c r="BU46" i="3"/>
  <c r="BM46" i="3" s="1"/>
  <c r="BN46" i="3"/>
  <c r="BF46" i="3"/>
  <c r="AX46" i="3" s="1"/>
  <c r="AY46" i="3"/>
  <c r="AQ46" i="3"/>
  <c r="AJ46" i="3"/>
  <c r="AI46" i="3" s="1"/>
  <c r="AB46" i="3"/>
  <c r="U46" i="3"/>
  <c r="T46" i="3"/>
  <c r="M46" i="3"/>
  <c r="F46" i="3"/>
  <c r="E46" i="3" s="1"/>
  <c r="EH45" i="3"/>
  <c r="DZ45" i="3" s="1"/>
  <c r="EA45" i="3"/>
  <c r="DU45" i="3"/>
  <c r="DN45" i="3"/>
  <c r="DG45" i="3"/>
  <c r="DF45" i="3" s="1"/>
  <c r="CY45" i="3"/>
  <c r="CR45" i="3"/>
  <c r="CQ45" i="3" s="1"/>
  <c r="CJ45" i="3"/>
  <c r="CC45" i="3"/>
  <c r="CB45" i="3" s="1"/>
  <c r="BU45" i="3"/>
  <c r="BM45" i="3" s="1"/>
  <c r="BN45" i="3"/>
  <c r="BF45" i="3"/>
  <c r="AX45" i="3" s="1"/>
  <c r="AY45" i="3"/>
  <c r="AQ45" i="3"/>
  <c r="AI45" i="3" s="1"/>
  <c r="AJ45" i="3"/>
  <c r="AB45" i="3"/>
  <c r="U45" i="3"/>
  <c r="T45" i="3" s="1"/>
  <c r="M45" i="3"/>
  <c r="F45" i="3"/>
  <c r="E45" i="3"/>
  <c r="EH44" i="3"/>
  <c r="DZ44" i="3" s="1"/>
  <c r="EA44" i="3"/>
  <c r="DU44" i="3"/>
  <c r="DN44" i="3"/>
  <c r="DG44" i="3"/>
  <c r="DF44" i="3"/>
  <c r="CY44" i="3"/>
  <c r="CR44" i="3"/>
  <c r="CQ44" i="3" s="1"/>
  <c r="CJ44" i="3"/>
  <c r="CC44" i="3"/>
  <c r="CB44" i="3" s="1"/>
  <c r="BU44" i="3"/>
  <c r="BN44" i="3"/>
  <c r="BM44" i="3" s="1"/>
  <c r="BF44" i="3"/>
  <c r="AX44" i="3" s="1"/>
  <c r="AY44" i="3"/>
  <c r="AQ44" i="3"/>
  <c r="AI44" i="3" s="1"/>
  <c r="AJ44" i="3"/>
  <c r="AB44" i="3"/>
  <c r="T44" i="3" s="1"/>
  <c r="U44" i="3"/>
  <c r="M44" i="3"/>
  <c r="F44" i="3"/>
  <c r="E44" i="3" s="1"/>
  <c r="EH43" i="3"/>
  <c r="EA43" i="3"/>
  <c r="DZ43" i="3" s="1"/>
  <c r="DU43" i="3"/>
  <c r="DN43" i="3"/>
  <c r="DG43" i="3"/>
  <c r="DF43" i="3" s="1"/>
  <c r="CY43" i="3"/>
  <c r="CR43" i="3"/>
  <c r="CQ43" i="3"/>
  <c r="CJ43" i="3"/>
  <c r="CC43" i="3"/>
  <c r="CB43" i="3" s="1"/>
  <c r="BU43" i="3"/>
  <c r="BN43" i="3"/>
  <c r="BM43" i="3" s="1"/>
  <c r="BF43" i="3"/>
  <c r="AY43" i="3"/>
  <c r="AX43" i="3" s="1"/>
  <c r="AQ43" i="3"/>
  <c r="AI43" i="3" s="1"/>
  <c r="AJ43" i="3"/>
  <c r="AB43" i="3"/>
  <c r="T43" i="3" s="1"/>
  <c r="U43" i="3"/>
  <c r="M43" i="3"/>
  <c r="E43" i="3" s="1"/>
  <c r="F43" i="3"/>
  <c r="EH42" i="3"/>
  <c r="EA42" i="3"/>
  <c r="DZ42" i="3" s="1"/>
  <c r="DU42" i="3"/>
  <c r="DN42" i="3"/>
  <c r="DF42" i="3" s="1"/>
  <c r="DG42" i="3"/>
  <c r="CY42" i="3"/>
  <c r="CR42" i="3"/>
  <c r="CQ42" i="3" s="1"/>
  <c r="CJ42" i="3"/>
  <c r="CC42" i="3"/>
  <c r="CB42" i="3"/>
  <c r="BU42" i="3"/>
  <c r="BN42" i="3"/>
  <c r="BM42" i="3" s="1"/>
  <c r="BF42" i="3"/>
  <c r="AY42" i="3"/>
  <c r="AX42" i="3" s="1"/>
  <c r="AQ42" i="3"/>
  <c r="AJ42" i="3"/>
  <c r="AI42" i="3" s="1"/>
  <c r="AB42" i="3"/>
  <c r="T42" i="3" s="1"/>
  <c r="U42" i="3"/>
  <c r="M42" i="3"/>
  <c r="E42" i="3" s="1"/>
  <c r="F42" i="3"/>
  <c r="EH41" i="3"/>
  <c r="EA41" i="3"/>
  <c r="DZ41" i="3" s="1"/>
  <c r="DU41" i="3"/>
  <c r="DN41" i="3"/>
  <c r="DF41" i="3" s="1"/>
  <c r="DG41" i="3"/>
  <c r="CY41" i="3"/>
  <c r="CQ41" i="3" s="1"/>
  <c r="CR41" i="3"/>
  <c r="CJ41" i="3"/>
  <c r="CC41" i="3"/>
  <c r="CB41" i="3" s="1"/>
  <c r="BU41" i="3"/>
  <c r="BN41" i="3"/>
  <c r="BM41" i="3"/>
  <c r="BF41" i="3"/>
  <c r="AY41" i="3"/>
  <c r="AX41" i="3" s="1"/>
  <c r="AQ41" i="3"/>
  <c r="AJ41" i="3"/>
  <c r="AI41" i="3" s="1"/>
  <c r="AB41" i="3"/>
  <c r="U41" i="3"/>
  <c r="T41" i="3" s="1"/>
  <c r="M41" i="3"/>
  <c r="E41" i="3" s="1"/>
  <c r="F41" i="3"/>
  <c r="EH40" i="3"/>
  <c r="EA40" i="3"/>
  <c r="DZ40" i="3"/>
  <c r="DU40" i="3"/>
  <c r="DN40" i="3"/>
  <c r="DF40" i="3" s="1"/>
  <c r="DG40" i="3"/>
  <c r="CY40" i="3"/>
  <c r="CQ40" i="3" s="1"/>
  <c r="CR40" i="3"/>
  <c r="CJ40" i="3"/>
  <c r="CB40" i="3" s="1"/>
  <c r="CC40" i="3"/>
  <c r="BU40" i="3"/>
  <c r="BN40" i="3"/>
  <c r="BM40" i="3" s="1"/>
  <c r="BF40" i="3"/>
  <c r="AY40" i="3"/>
  <c r="AX40" i="3"/>
  <c r="AQ40" i="3"/>
  <c r="AJ40" i="3"/>
  <c r="AI40" i="3" s="1"/>
  <c r="AB40" i="3"/>
  <c r="U40" i="3"/>
  <c r="T40" i="3" s="1"/>
  <c r="M40" i="3"/>
  <c r="F40" i="3"/>
  <c r="E40" i="3" s="1"/>
  <c r="EH39" i="3"/>
  <c r="EA39" i="3"/>
  <c r="DZ39" i="3" s="1"/>
  <c r="DU39" i="3"/>
  <c r="DN39" i="3"/>
  <c r="DG39" i="3"/>
  <c r="DF39" i="3" s="1"/>
  <c r="CY39" i="3"/>
  <c r="CQ39" i="3" s="1"/>
  <c r="CR39" i="3"/>
  <c r="CJ39" i="3"/>
  <c r="CB39" i="3" s="1"/>
  <c r="CC39" i="3"/>
  <c r="BU39" i="3"/>
  <c r="BM39" i="3" s="1"/>
  <c r="BN39" i="3"/>
  <c r="BF39" i="3"/>
  <c r="AY39" i="3"/>
  <c r="AX39" i="3" s="1"/>
  <c r="AQ39" i="3"/>
  <c r="AJ39" i="3"/>
  <c r="AI39" i="3"/>
  <c r="AB39" i="3"/>
  <c r="U39" i="3"/>
  <c r="T39" i="3" s="1"/>
  <c r="M39" i="3"/>
  <c r="F39" i="3"/>
  <c r="E39" i="3" s="1"/>
  <c r="EH38" i="3"/>
  <c r="DZ38" i="3" s="1"/>
  <c r="EA38" i="3"/>
  <c r="DU38" i="3"/>
  <c r="DN38" i="3"/>
  <c r="DG38" i="3"/>
  <c r="DF38" i="3" s="1"/>
  <c r="CY38" i="3"/>
  <c r="CR38" i="3"/>
  <c r="CQ38" i="3" s="1"/>
  <c r="CJ38" i="3"/>
  <c r="CB38" i="3" s="1"/>
  <c r="CC38" i="3"/>
  <c r="BU38" i="3"/>
  <c r="BM38" i="3" s="1"/>
  <c r="BN38" i="3"/>
  <c r="BF38" i="3"/>
  <c r="AX38" i="3" s="1"/>
  <c r="AY38" i="3"/>
  <c r="AQ38" i="3"/>
  <c r="AJ38" i="3"/>
  <c r="AI38" i="3" s="1"/>
  <c r="AB38" i="3"/>
  <c r="U38" i="3"/>
  <c r="T38" i="3"/>
  <c r="M38" i="3"/>
  <c r="F38" i="3"/>
  <c r="E38" i="3" s="1"/>
  <c r="EH37" i="3"/>
  <c r="DZ37" i="3" s="1"/>
  <c r="EA37" i="3"/>
  <c r="DU37" i="3"/>
  <c r="DN37" i="3"/>
  <c r="DG37" i="3"/>
  <c r="DF37" i="3" s="1"/>
  <c r="CY37" i="3"/>
  <c r="CR37" i="3"/>
  <c r="CQ37" i="3" s="1"/>
  <c r="CJ37" i="3"/>
  <c r="CC37" i="3"/>
  <c r="CB37" i="3" s="1"/>
  <c r="BU37" i="3"/>
  <c r="BM37" i="3" s="1"/>
  <c r="BN37" i="3"/>
  <c r="BF37" i="3"/>
  <c r="AX37" i="3" s="1"/>
  <c r="AY37" i="3"/>
  <c r="AQ37" i="3"/>
  <c r="AI37" i="3" s="1"/>
  <c r="AJ37" i="3"/>
  <c r="AB37" i="3"/>
  <c r="U37" i="3"/>
  <c r="T37" i="3" s="1"/>
  <c r="M37" i="3"/>
  <c r="F37" i="3"/>
  <c r="E37" i="3"/>
  <c r="EH36" i="3"/>
  <c r="DZ36" i="3" s="1"/>
  <c r="EA36" i="3"/>
  <c r="DU36" i="3"/>
  <c r="DN36" i="3"/>
  <c r="DG36" i="3"/>
  <c r="DF36" i="3"/>
  <c r="CY36" i="3"/>
  <c r="CR36" i="3"/>
  <c r="CQ36" i="3" s="1"/>
  <c r="CJ36" i="3"/>
  <c r="CC36" i="3"/>
  <c r="CB36" i="3" s="1"/>
  <c r="BU36" i="3"/>
  <c r="BN36" i="3"/>
  <c r="BM36" i="3" s="1"/>
  <c r="BF36" i="3"/>
  <c r="AX36" i="3" s="1"/>
  <c r="AY36" i="3"/>
  <c r="AQ36" i="3"/>
  <c r="AI36" i="3" s="1"/>
  <c r="AJ36" i="3"/>
  <c r="AB36" i="3"/>
  <c r="T36" i="3" s="1"/>
  <c r="U36" i="3"/>
  <c r="M36" i="3"/>
  <c r="F36" i="3"/>
  <c r="E36" i="3" s="1"/>
  <c r="EH35" i="3"/>
  <c r="EA35" i="3"/>
  <c r="DZ35" i="3" s="1"/>
  <c r="DU35" i="3"/>
  <c r="DN35" i="3"/>
  <c r="DG35" i="3"/>
  <c r="DF35" i="3" s="1"/>
  <c r="CY35" i="3"/>
  <c r="CR35" i="3"/>
  <c r="CQ35" i="3"/>
  <c r="CJ35" i="3"/>
  <c r="CC35" i="3"/>
  <c r="CB35" i="3" s="1"/>
  <c r="BU35" i="3"/>
  <c r="BN35" i="3"/>
  <c r="BM35" i="3" s="1"/>
  <c r="BF35" i="3"/>
  <c r="AY35" i="3"/>
  <c r="AX35" i="3" s="1"/>
  <c r="AQ35" i="3"/>
  <c r="AI35" i="3" s="1"/>
  <c r="AJ35" i="3"/>
  <c r="AB35" i="3"/>
  <c r="T35" i="3" s="1"/>
  <c r="U35" i="3"/>
  <c r="M35" i="3"/>
  <c r="E35" i="3" s="1"/>
  <c r="F35" i="3"/>
  <c r="EH34" i="3"/>
  <c r="EA34" i="3"/>
  <c r="DZ34" i="3" s="1"/>
  <c r="DU34" i="3"/>
  <c r="DN34" i="3"/>
  <c r="DF34" i="3" s="1"/>
  <c r="DG34" i="3"/>
  <c r="CY34" i="3"/>
  <c r="CR34" i="3"/>
  <c r="CQ34" i="3" s="1"/>
  <c r="CJ34" i="3"/>
  <c r="CC34" i="3"/>
  <c r="CB34" i="3"/>
  <c r="BU34" i="3"/>
  <c r="BN34" i="3"/>
  <c r="BM34" i="3" s="1"/>
  <c r="BF34" i="3"/>
  <c r="AY34" i="3"/>
  <c r="AX34" i="3" s="1"/>
  <c r="AQ34" i="3"/>
  <c r="AJ34" i="3"/>
  <c r="AI34" i="3" s="1"/>
  <c r="AB34" i="3"/>
  <c r="T34" i="3" s="1"/>
  <c r="U34" i="3"/>
  <c r="M34" i="3"/>
  <c r="F34" i="3"/>
  <c r="E34" i="3" s="1"/>
  <c r="EH33" i="3"/>
  <c r="EA33" i="3"/>
  <c r="DZ33" i="3" s="1"/>
  <c r="DU33" i="3"/>
  <c r="DN33" i="3"/>
  <c r="DF33" i="3" s="1"/>
  <c r="DG33" i="3"/>
  <c r="CY33" i="3"/>
  <c r="CQ33" i="3" s="1"/>
  <c r="CR33" i="3"/>
  <c r="CJ33" i="3"/>
  <c r="CC33" i="3"/>
  <c r="CB33" i="3" s="1"/>
  <c r="BU33" i="3"/>
  <c r="BN33" i="3"/>
  <c r="BM33" i="3"/>
  <c r="BF33" i="3"/>
  <c r="AY33" i="3"/>
  <c r="AX33" i="3" s="1"/>
  <c r="AQ33" i="3"/>
  <c r="AJ33" i="3"/>
  <c r="AI33" i="3" s="1"/>
  <c r="AB33" i="3"/>
  <c r="U33" i="3"/>
  <c r="T33" i="3" s="1"/>
  <c r="M33" i="3"/>
  <c r="E33" i="3" s="1"/>
  <c r="F33" i="3"/>
  <c r="EH32" i="3"/>
  <c r="EA32" i="3"/>
  <c r="DZ32" i="3"/>
  <c r="DU32" i="3"/>
  <c r="DN32" i="3"/>
  <c r="DF32" i="3" s="1"/>
  <c r="DG32" i="3"/>
  <c r="CY32" i="3"/>
  <c r="CR32" i="3"/>
  <c r="CQ32" i="3" s="1"/>
  <c r="CJ32" i="3"/>
  <c r="CB32" i="3" s="1"/>
  <c r="CC32" i="3"/>
  <c r="BU32" i="3"/>
  <c r="BN32" i="3"/>
  <c r="BM32" i="3" s="1"/>
  <c r="BF32" i="3"/>
  <c r="AY32" i="3"/>
  <c r="AX32" i="3"/>
  <c r="AQ32" i="3"/>
  <c r="AJ32" i="3"/>
  <c r="AI32" i="3" s="1"/>
  <c r="AB32" i="3"/>
  <c r="U32" i="3"/>
  <c r="T32" i="3" s="1"/>
  <c r="M32" i="3"/>
  <c r="F32" i="3"/>
  <c r="E32" i="3" s="1"/>
  <c r="EH31" i="3"/>
  <c r="EA31" i="3"/>
  <c r="DZ31" i="3" s="1"/>
  <c r="DU31" i="3"/>
  <c r="DN31" i="3"/>
  <c r="DG31" i="3"/>
  <c r="DF31" i="3" s="1"/>
  <c r="CY31" i="3"/>
  <c r="CQ31" i="3" s="1"/>
  <c r="CR31" i="3"/>
  <c r="CJ31" i="3"/>
  <c r="CC31" i="3"/>
  <c r="CB31" i="3" s="1"/>
  <c r="BU31" i="3"/>
  <c r="BM31" i="3" s="1"/>
  <c r="BN31" i="3"/>
  <c r="BF31" i="3"/>
  <c r="AY31" i="3"/>
  <c r="AX31" i="3" s="1"/>
  <c r="AQ31" i="3"/>
  <c r="AJ31" i="3"/>
  <c r="AI31" i="3"/>
  <c r="AB31" i="3"/>
  <c r="U31" i="3"/>
  <c r="T31" i="3" s="1"/>
  <c r="M31" i="3"/>
  <c r="F31" i="3"/>
  <c r="E31" i="3" s="1"/>
  <c r="D31" i="3" s="1"/>
  <c r="EH30" i="3"/>
  <c r="DZ30" i="3" s="1"/>
  <c r="EA30" i="3"/>
  <c r="DU30" i="3"/>
  <c r="DN30" i="3"/>
  <c r="DG30" i="3"/>
  <c r="DF30" i="3" s="1"/>
  <c r="CY30" i="3"/>
  <c r="CR30" i="3"/>
  <c r="CQ30" i="3" s="1"/>
  <c r="CJ30" i="3"/>
  <c r="CB30" i="3" s="1"/>
  <c r="CC30" i="3"/>
  <c r="BU30" i="3"/>
  <c r="BM30" i="3" s="1"/>
  <c r="BN30" i="3"/>
  <c r="BF30" i="3"/>
  <c r="AX30" i="3" s="1"/>
  <c r="AY30" i="3"/>
  <c r="AQ30" i="3"/>
  <c r="AJ30" i="3"/>
  <c r="AI30" i="3" s="1"/>
  <c r="AB30" i="3"/>
  <c r="U30" i="3"/>
  <c r="T30" i="3"/>
  <c r="M30" i="3"/>
  <c r="F30" i="3"/>
  <c r="E30" i="3" s="1"/>
  <c r="EH29" i="3"/>
  <c r="EA29" i="3"/>
  <c r="DZ29" i="3" s="1"/>
  <c r="DU29" i="3"/>
  <c r="DN29" i="3"/>
  <c r="DG29" i="3"/>
  <c r="DF29" i="3" s="1"/>
  <c r="CY29" i="3"/>
  <c r="CR29" i="3"/>
  <c r="CQ29" i="3" s="1"/>
  <c r="CJ29" i="3"/>
  <c r="CC29" i="3"/>
  <c r="CB29" i="3" s="1"/>
  <c r="BU29" i="3"/>
  <c r="BN29" i="3"/>
  <c r="BM29" i="3"/>
  <c r="BF29" i="3"/>
  <c r="AY29" i="3"/>
  <c r="AX29" i="3" s="1"/>
  <c r="AQ29" i="3"/>
  <c r="AI29" i="3" s="1"/>
  <c r="AJ29" i="3"/>
  <c r="AB29" i="3"/>
  <c r="U29" i="3"/>
  <c r="T29" i="3" s="1"/>
  <c r="M29" i="3"/>
  <c r="F29" i="3"/>
  <c r="E29" i="3"/>
  <c r="EH28" i="3"/>
  <c r="EA28" i="3"/>
  <c r="DZ28" i="3"/>
  <c r="DU28" i="3"/>
  <c r="DN28" i="3"/>
  <c r="DG28" i="3"/>
  <c r="DF28" i="3"/>
  <c r="CY28" i="3"/>
  <c r="CR28" i="3"/>
  <c r="CQ28" i="3" s="1"/>
  <c r="CJ28" i="3"/>
  <c r="CC28" i="3"/>
  <c r="CB28" i="3" s="1"/>
  <c r="BU28" i="3"/>
  <c r="BN28" i="3"/>
  <c r="BM28" i="3" s="1"/>
  <c r="BF28" i="3"/>
  <c r="AY28" i="3"/>
  <c r="AX28" i="3"/>
  <c r="AQ28" i="3"/>
  <c r="AI28" i="3" s="1"/>
  <c r="AJ28" i="3"/>
  <c r="AB28" i="3"/>
  <c r="T28" i="3" s="1"/>
  <c r="U28" i="3"/>
  <c r="M28" i="3"/>
  <c r="F28" i="3"/>
  <c r="E28" i="3" s="1"/>
  <c r="D28" i="3" s="1"/>
  <c r="EH27" i="3"/>
  <c r="EA27" i="3"/>
  <c r="DZ27" i="3" s="1"/>
  <c r="DU27" i="3"/>
  <c r="DN27" i="3"/>
  <c r="DG27" i="3"/>
  <c r="DF27" i="3" s="1"/>
  <c r="CY27" i="3"/>
  <c r="CR27" i="3"/>
  <c r="CQ27" i="3"/>
  <c r="CJ27" i="3"/>
  <c r="CC27" i="3"/>
  <c r="CB27" i="3" s="1"/>
  <c r="BU27" i="3"/>
  <c r="BN27" i="3"/>
  <c r="BM27" i="3" s="1"/>
  <c r="BF27" i="3"/>
  <c r="AY27" i="3"/>
  <c r="AX27" i="3" s="1"/>
  <c r="AQ27" i="3"/>
  <c r="AJ27" i="3"/>
  <c r="AI27" i="3"/>
  <c r="AB27" i="3"/>
  <c r="U27" i="3"/>
  <c r="T27" i="3" s="1"/>
  <c r="M27" i="3"/>
  <c r="E27" i="3" s="1"/>
  <c r="F27" i="3"/>
  <c r="EH26" i="3"/>
  <c r="EA26" i="3"/>
  <c r="DZ26" i="3" s="1"/>
  <c r="DU26" i="3"/>
  <c r="DN26" i="3"/>
  <c r="DF26" i="3" s="1"/>
  <c r="DG26" i="3"/>
  <c r="CY26" i="3"/>
  <c r="CR26" i="3"/>
  <c r="CQ26" i="3" s="1"/>
  <c r="CJ26" i="3"/>
  <c r="CC26" i="3"/>
  <c r="CB26" i="3"/>
  <c r="BU26" i="3"/>
  <c r="BN26" i="3"/>
  <c r="BM26" i="3" s="1"/>
  <c r="BF26" i="3"/>
  <c r="AY26" i="3"/>
  <c r="AX26" i="3" s="1"/>
  <c r="AQ26" i="3"/>
  <c r="AJ26" i="3"/>
  <c r="AI26" i="3" s="1"/>
  <c r="AB26" i="3"/>
  <c r="U26" i="3"/>
  <c r="T26" i="3"/>
  <c r="M26" i="3"/>
  <c r="F26" i="3"/>
  <c r="E26" i="3" s="1"/>
  <c r="EH25" i="3"/>
  <c r="EA25" i="3"/>
  <c r="DZ25" i="3" s="1"/>
  <c r="DU25" i="3"/>
  <c r="DN25" i="3"/>
  <c r="DG25" i="3"/>
  <c r="DF25" i="3" s="1"/>
  <c r="CY25" i="3"/>
  <c r="CQ25" i="3" s="1"/>
  <c r="CR25" i="3"/>
  <c r="CJ25" i="3"/>
  <c r="CC25" i="3"/>
  <c r="CB25" i="3" s="1"/>
  <c r="BU25" i="3"/>
  <c r="BN25" i="3"/>
  <c r="BM25" i="3"/>
  <c r="BF25" i="3"/>
  <c r="AY25" i="3"/>
  <c r="AX25" i="3" s="1"/>
  <c r="AQ25" i="3"/>
  <c r="AJ25" i="3"/>
  <c r="AI25" i="3" s="1"/>
  <c r="AB25" i="3"/>
  <c r="U25" i="3"/>
  <c r="T25" i="3" s="1"/>
  <c r="M25" i="3"/>
  <c r="F25" i="3"/>
  <c r="E25" i="3"/>
  <c r="D25" i="3" s="1"/>
  <c r="EH24" i="3"/>
  <c r="EA24" i="3"/>
  <c r="DZ24" i="3"/>
  <c r="DU24" i="3"/>
  <c r="DN24" i="3"/>
  <c r="DG24" i="3"/>
  <c r="DF24" i="3"/>
  <c r="CY24" i="3"/>
  <c r="CR24" i="3"/>
  <c r="CQ24" i="3" s="1"/>
  <c r="CJ24" i="3"/>
  <c r="CB24" i="3" s="1"/>
  <c r="CC24" i="3"/>
  <c r="BU24" i="3"/>
  <c r="BN24" i="3"/>
  <c r="BM24" i="3" s="1"/>
  <c r="BF24" i="3"/>
  <c r="AY24" i="3"/>
  <c r="AX24" i="3"/>
  <c r="AQ24" i="3"/>
  <c r="AJ24" i="3"/>
  <c r="AI24" i="3" s="1"/>
  <c r="AB24" i="3"/>
  <c r="U24" i="3"/>
  <c r="T24" i="3" s="1"/>
  <c r="M24" i="3"/>
  <c r="F24" i="3"/>
  <c r="E24" i="3" s="1"/>
  <c r="EH23" i="3"/>
  <c r="EA23" i="3"/>
  <c r="DZ23" i="3" s="1"/>
  <c r="DU23" i="3"/>
  <c r="DN23" i="3"/>
  <c r="DG23" i="3"/>
  <c r="DF23" i="3" s="1"/>
  <c r="CY23" i="3"/>
  <c r="CQ23" i="3" s="1"/>
  <c r="CR23" i="3"/>
  <c r="CJ23" i="3"/>
  <c r="CC23" i="3"/>
  <c r="CB23" i="3" s="1"/>
  <c r="BU23" i="3"/>
  <c r="BM23" i="3" s="1"/>
  <c r="BN23" i="3"/>
  <c r="BF23" i="3"/>
  <c r="AY23" i="3"/>
  <c r="AX23" i="3" s="1"/>
  <c r="AQ23" i="3"/>
  <c r="AJ23" i="3"/>
  <c r="AI23" i="3"/>
  <c r="AB23" i="3"/>
  <c r="U23" i="3"/>
  <c r="T23" i="3" s="1"/>
  <c r="M23" i="3"/>
  <c r="F23" i="3"/>
  <c r="E23" i="3" s="1"/>
  <c r="D23" i="3" s="1"/>
  <c r="EH22" i="3"/>
  <c r="DZ22" i="3" s="1"/>
  <c r="EA22" i="3"/>
  <c r="DU22" i="3"/>
  <c r="DN22" i="3"/>
  <c r="DG22" i="3"/>
  <c r="DF22" i="3" s="1"/>
  <c r="CY22" i="3"/>
  <c r="CR22" i="3"/>
  <c r="CQ22" i="3" s="1"/>
  <c r="CJ22" i="3"/>
  <c r="CB22" i="3" s="1"/>
  <c r="CC22" i="3"/>
  <c r="BU22" i="3"/>
  <c r="BM22" i="3" s="1"/>
  <c r="BN22" i="3"/>
  <c r="BF22" i="3"/>
  <c r="AX22" i="3" s="1"/>
  <c r="AY22" i="3"/>
  <c r="AQ22" i="3"/>
  <c r="AJ22" i="3"/>
  <c r="AI22" i="3" s="1"/>
  <c r="AB22" i="3"/>
  <c r="U22" i="3"/>
  <c r="T22" i="3"/>
  <c r="M22" i="3"/>
  <c r="F22" i="3"/>
  <c r="E22" i="3" s="1"/>
  <c r="EH21" i="3"/>
  <c r="DZ21" i="3" s="1"/>
  <c r="EA21" i="3"/>
  <c r="DU21" i="3"/>
  <c r="DN21" i="3"/>
  <c r="DG21" i="3"/>
  <c r="DF21" i="3" s="1"/>
  <c r="CY21" i="3"/>
  <c r="CR21" i="3"/>
  <c r="CQ21" i="3" s="1"/>
  <c r="CJ21" i="3"/>
  <c r="CC21" i="3"/>
  <c r="CB21" i="3" s="1"/>
  <c r="BU21" i="3"/>
  <c r="BM21" i="3" s="1"/>
  <c r="BN21" i="3"/>
  <c r="BF21" i="3"/>
  <c r="AX21" i="3" s="1"/>
  <c r="AY21" i="3"/>
  <c r="AQ21" i="3"/>
  <c r="AI21" i="3" s="1"/>
  <c r="AJ21" i="3"/>
  <c r="AB21" i="3"/>
  <c r="U21" i="3"/>
  <c r="T21" i="3" s="1"/>
  <c r="M21" i="3"/>
  <c r="F21" i="3"/>
  <c r="E21" i="3"/>
  <c r="D21" i="3" s="1"/>
  <c r="EH20" i="3"/>
  <c r="EA20" i="3"/>
  <c r="DZ20" i="3"/>
  <c r="DU20" i="3"/>
  <c r="DN20" i="3"/>
  <c r="DG20" i="3"/>
  <c r="DF20" i="3"/>
  <c r="CY20" i="3"/>
  <c r="CR20" i="3"/>
  <c r="CQ20" i="3" s="1"/>
  <c r="CJ20" i="3"/>
  <c r="CC20" i="3"/>
  <c r="CB20" i="3" s="1"/>
  <c r="BU20" i="3"/>
  <c r="BN20" i="3"/>
  <c r="BM20" i="3" s="1"/>
  <c r="BF20" i="3"/>
  <c r="AY20" i="3"/>
  <c r="AX20" i="3"/>
  <c r="AQ20" i="3"/>
  <c r="AI20" i="3" s="1"/>
  <c r="AJ20" i="3"/>
  <c r="AB20" i="3"/>
  <c r="T20" i="3" s="1"/>
  <c r="U20" i="3"/>
  <c r="M20" i="3"/>
  <c r="F20" i="3"/>
  <c r="E20" i="3" s="1"/>
  <c r="D20" i="3" s="1"/>
  <c r="EH19" i="3"/>
  <c r="EA19" i="3"/>
  <c r="DZ19" i="3" s="1"/>
  <c r="DU19" i="3"/>
  <c r="DN19" i="3"/>
  <c r="DG19" i="3"/>
  <c r="DF19" i="3" s="1"/>
  <c r="CY19" i="3"/>
  <c r="CR19" i="3"/>
  <c r="CQ19" i="3"/>
  <c r="CJ19" i="3"/>
  <c r="CC19" i="3"/>
  <c r="CB19" i="3" s="1"/>
  <c r="BU19" i="3"/>
  <c r="BN19" i="3"/>
  <c r="BM19" i="3" s="1"/>
  <c r="BF19" i="3"/>
  <c r="AY19" i="3"/>
  <c r="AX19" i="3" s="1"/>
  <c r="AQ19" i="3"/>
  <c r="AJ19" i="3"/>
  <c r="AI19" i="3"/>
  <c r="AB19" i="3"/>
  <c r="U19" i="3"/>
  <c r="T19" i="3" s="1"/>
  <c r="M19" i="3"/>
  <c r="E19" i="3" s="1"/>
  <c r="F19" i="3"/>
  <c r="EH18" i="3"/>
  <c r="EA18" i="3"/>
  <c r="DZ18" i="3" s="1"/>
  <c r="DU18" i="3"/>
  <c r="DN18" i="3"/>
  <c r="DF18" i="3" s="1"/>
  <c r="DG18" i="3"/>
  <c r="CY18" i="3"/>
  <c r="CR18" i="3"/>
  <c r="CQ18" i="3" s="1"/>
  <c r="CJ18" i="3"/>
  <c r="CC18" i="3"/>
  <c r="CB18" i="3"/>
  <c r="BU18" i="3"/>
  <c r="BN18" i="3"/>
  <c r="BM18" i="3" s="1"/>
  <c r="BF18" i="3"/>
  <c r="AY18" i="3"/>
  <c r="AX18" i="3" s="1"/>
  <c r="AQ18" i="3"/>
  <c r="AJ18" i="3"/>
  <c r="AI18" i="3" s="1"/>
  <c r="AB18" i="3"/>
  <c r="U18" i="3"/>
  <c r="T18" i="3"/>
  <c r="M18" i="3"/>
  <c r="F18" i="3"/>
  <c r="E18" i="3" s="1"/>
  <c r="D18" i="3" s="1"/>
  <c r="EH17" i="3"/>
  <c r="EA17" i="3"/>
  <c r="DZ17" i="3" s="1"/>
  <c r="DU17" i="3"/>
  <c r="DN17" i="3"/>
  <c r="DG17" i="3"/>
  <c r="DF17" i="3" s="1"/>
  <c r="CY17" i="3"/>
  <c r="CQ17" i="3" s="1"/>
  <c r="CR17" i="3"/>
  <c r="CJ17" i="3"/>
  <c r="CC17" i="3"/>
  <c r="CB17" i="3" s="1"/>
  <c r="BU17" i="3"/>
  <c r="BN17" i="3"/>
  <c r="BM17" i="3"/>
  <c r="BF17" i="3"/>
  <c r="AY17" i="3"/>
  <c r="AX17" i="3" s="1"/>
  <c r="AQ17" i="3"/>
  <c r="AJ17" i="3"/>
  <c r="AI17" i="3" s="1"/>
  <c r="AB17" i="3"/>
  <c r="U17" i="3"/>
  <c r="T17" i="3" s="1"/>
  <c r="M17" i="3"/>
  <c r="F17" i="3"/>
  <c r="E17" i="3"/>
  <c r="EH16" i="3"/>
  <c r="EA16" i="3"/>
  <c r="DZ16" i="3"/>
  <c r="DU16" i="3"/>
  <c r="DN16" i="3"/>
  <c r="DG16" i="3"/>
  <c r="DF16" i="3"/>
  <c r="CY16" i="3"/>
  <c r="CR16" i="3"/>
  <c r="CQ16" i="3" s="1"/>
  <c r="CJ16" i="3"/>
  <c r="CB16" i="3" s="1"/>
  <c r="CC16" i="3"/>
  <c r="BU16" i="3"/>
  <c r="BN16" i="3"/>
  <c r="BM16" i="3" s="1"/>
  <c r="BF16" i="3"/>
  <c r="AY16" i="3"/>
  <c r="AX16" i="3"/>
  <c r="AQ16" i="3"/>
  <c r="AJ16" i="3"/>
  <c r="AI16" i="3" s="1"/>
  <c r="AB16" i="3"/>
  <c r="U16" i="3"/>
  <c r="T16" i="3" s="1"/>
  <c r="M16" i="3"/>
  <c r="F16" i="3"/>
  <c r="E16" i="3" s="1"/>
  <c r="EH15" i="3"/>
  <c r="EA15" i="3"/>
  <c r="DZ15" i="3" s="1"/>
  <c r="DU15" i="3"/>
  <c r="DN15" i="3"/>
  <c r="DG15" i="3"/>
  <c r="DF15" i="3" s="1"/>
  <c r="CY15" i="3"/>
  <c r="CQ15" i="3" s="1"/>
  <c r="CR15" i="3"/>
  <c r="CJ15" i="3"/>
  <c r="CC15" i="3"/>
  <c r="CB15" i="3" s="1"/>
  <c r="BU15" i="3"/>
  <c r="BM15" i="3" s="1"/>
  <c r="BN15" i="3"/>
  <c r="BF15" i="3"/>
  <c r="AY15" i="3"/>
  <c r="AX15" i="3" s="1"/>
  <c r="AQ15" i="3"/>
  <c r="AJ15" i="3"/>
  <c r="AI15" i="3"/>
  <c r="AB15" i="3"/>
  <c r="U15" i="3"/>
  <c r="T15" i="3" s="1"/>
  <c r="M15" i="3"/>
  <c r="F15" i="3"/>
  <c r="E15" i="3" s="1"/>
  <c r="EH14" i="3"/>
  <c r="DZ14" i="3" s="1"/>
  <c r="EA14" i="3"/>
  <c r="DU14" i="3"/>
  <c r="DN14" i="3"/>
  <c r="DG14" i="3"/>
  <c r="DF14" i="3" s="1"/>
  <c r="CY14" i="3"/>
  <c r="CR14" i="3"/>
  <c r="CQ14" i="3" s="1"/>
  <c r="CJ14" i="3"/>
  <c r="CB14" i="3" s="1"/>
  <c r="CC14" i="3"/>
  <c r="BU14" i="3"/>
  <c r="BM14" i="3" s="1"/>
  <c r="BN14" i="3"/>
  <c r="BF14" i="3"/>
  <c r="AX14" i="3" s="1"/>
  <c r="AY14" i="3"/>
  <c r="AQ14" i="3"/>
  <c r="AJ14" i="3"/>
  <c r="AI14" i="3" s="1"/>
  <c r="AB14" i="3"/>
  <c r="U14" i="3"/>
  <c r="T14" i="3"/>
  <c r="M14" i="3"/>
  <c r="F14" i="3"/>
  <c r="E14" i="3" s="1"/>
  <c r="EH13" i="3"/>
  <c r="DZ13" i="3" s="1"/>
  <c r="EA13" i="3"/>
  <c r="DU13" i="3"/>
  <c r="DN13" i="3"/>
  <c r="DG13" i="3"/>
  <c r="DF13" i="3" s="1"/>
  <c r="CY13" i="3"/>
  <c r="CR13" i="3"/>
  <c r="CQ13" i="3" s="1"/>
  <c r="CJ13" i="3"/>
  <c r="CC13" i="3"/>
  <c r="CB13" i="3" s="1"/>
  <c r="BU13" i="3"/>
  <c r="BM13" i="3" s="1"/>
  <c r="BN13" i="3"/>
  <c r="BF13" i="3"/>
  <c r="AX13" i="3" s="1"/>
  <c r="AY13" i="3"/>
  <c r="AQ13" i="3"/>
  <c r="AI13" i="3" s="1"/>
  <c r="AJ13" i="3"/>
  <c r="AB13" i="3"/>
  <c r="U13" i="3"/>
  <c r="T13" i="3" s="1"/>
  <c r="M13" i="3"/>
  <c r="F13" i="3"/>
  <c r="E13" i="3"/>
  <c r="EH12" i="3"/>
  <c r="DZ12" i="3" s="1"/>
  <c r="EA12" i="3"/>
  <c r="DU12" i="3"/>
  <c r="DN12" i="3"/>
  <c r="DG12" i="3"/>
  <c r="DF12" i="3"/>
  <c r="CY12" i="3"/>
  <c r="CR12" i="3"/>
  <c r="CQ12" i="3" s="1"/>
  <c r="CJ12" i="3"/>
  <c r="CC12" i="3"/>
  <c r="CB12" i="3" s="1"/>
  <c r="BU12" i="3"/>
  <c r="BN12" i="3"/>
  <c r="BM12" i="3" s="1"/>
  <c r="BF12" i="3"/>
  <c r="AY12" i="3"/>
  <c r="AX12" i="3"/>
  <c r="AQ12" i="3"/>
  <c r="AI12" i="3" s="1"/>
  <c r="AJ12" i="3"/>
  <c r="AB12" i="3"/>
  <c r="T12" i="3" s="1"/>
  <c r="U12" i="3"/>
  <c r="M12" i="3"/>
  <c r="F12" i="3"/>
  <c r="E12" i="3" s="1"/>
  <c r="EH11" i="3"/>
  <c r="EA11" i="3"/>
  <c r="DZ11" i="3" s="1"/>
  <c r="DU11" i="3"/>
  <c r="DN11" i="3"/>
  <c r="DG11" i="3"/>
  <c r="DF11" i="3" s="1"/>
  <c r="CY11" i="3"/>
  <c r="CR11" i="3"/>
  <c r="CQ11" i="3"/>
  <c r="CJ11" i="3"/>
  <c r="CC11" i="3"/>
  <c r="CB11" i="3" s="1"/>
  <c r="BU11" i="3"/>
  <c r="BN11" i="3"/>
  <c r="BM11" i="3" s="1"/>
  <c r="BF11" i="3"/>
  <c r="AY11" i="3"/>
  <c r="AX11" i="3" s="1"/>
  <c r="AQ11" i="3"/>
  <c r="AJ11" i="3"/>
  <c r="AI11" i="3"/>
  <c r="AB11" i="3"/>
  <c r="U11" i="3"/>
  <c r="T11" i="3" s="1"/>
  <c r="M11" i="3"/>
  <c r="E11" i="3" s="1"/>
  <c r="D11" i="3" s="1"/>
  <c r="F11" i="3"/>
  <c r="EH10" i="3"/>
  <c r="EA10" i="3"/>
  <c r="DZ10" i="3" s="1"/>
  <c r="DU10" i="3"/>
  <c r="DN10" i="3"/>
  <c r="DF10" i="3" s="1"/>
  <c r="DG10" i="3"/>
  <c r="CY10" i="3"/>
  <c r="CR10" i="3"/>
  <c r="CQ10" i="3" s="1"/>
  <c r="CJ10" i="3"/>
  <c r="CC10" i="3"/>
  <c r="CB10" i="3"/>
  <c r="BU10" i="3"/>
  <c r="BN10" i="3"/>
  <c r="BM10" i="3" s="1"/>
  <c r="BF10" i="3"/>
  <c r="AY10" i="3"/>
  <c r="AX10" i="3" s="1"/>
  <c r="AQ10" i="3"/>
  <c r="AJ10" i="3"/>
  <c r="AI10" i="3" s="1"/>
  <c r="AB10" i="3"/>
  <c r="U10" i="3"/>
  <c r="T10" i="3"/>
  <c r="M10" i="3"/>
  <c r="F10" i="3"/>
  <c r="E10" i="3" s="1"/>
  <c r="EH9" i="3"/>
  <c r="EA9" i="3"/>
  <c r="DZ9" i="3" s="1"/>
  <c r="DU9" i="3"/>
  <c r="DN9" i="3"/>
  <c r="DF9" i="3" s="1"/>
  <c r="DG9" i="3"/>
  <c r="CY9" i="3"/>
  <c r="CQ9" i="3" s="1"/>
  <c r="CR9" i="3"/>
  <c r="CJ9" i="3"/>
  <c r="CC9" i="3"/>
  <c r="CB9" i="3" s="1"/>
  <c r="BU9" i="3"/>
  <c r="BN9" i="3"/>
  <c r="BM9" i="3"/>
  <c r="BF9" i="3"/>
  <c r="AY9" i="3"/>
  <c r="AX9" i="3" s="1"/>
  <c r="AQ9" i="3"/>
  <c r="AJ9" i="3"/>
  <c r="AI9" i="3" s="1"/>
  <c r="AB9" i="3"/>
  <c r="U9" i="3"/>
  <c r="T9" i="3" s="1"/>
  <c r="M9" i="3"/>
  <c r="F9" i="3"/>
  <c r="E9" i="3"/>
  <c r="EH8" i="3"/>
  <c r="EA8" i="3"/>
  <c r="DZ8" i="3"/>
  <c r="DU8" i="3"/>
  <c r="DN8" i="3"/>
  <c r="DF8" i="3" s="1"/>
  <c r="DG8" i="3"/>
  <c r="CY8" i="3"/>
  <c r="CQ8" i="3" s="1"/>
  <c r="CR8" i="3"/>
  <c r="CJ8" i="3"/>
  <c r="CB8" i="3" s="1"/>
  <c r="CC8" i="3"/>
  <c r="BU8" i="3"/>
  <c r="BN8" i="3"/>
  <c r="BM8" i="3" s="1"/>
  <c r="BF8" i="3"/>
  <c r="AY8" i="3"/>
  <c r="AX8" i="3"/>
  <c r="AQ8" i="3"/>
  <c r="AJ8" i="3"/>
  <c r="AI8" i="3" s="1"/>
  <c r="AB8" i="3"/>
  <c r="U8" i="3"/>
  <c r="T8" i="3" s="1"/>
  <c r="M8" i="3"/>
  <c r="F8" i="3"/>
  <c r="E8" i="3" s="1"/>
  <c r="D8" i="3" s="1"/>
  <c r="EN7" i="3"/>
  <c r="EM7" i="3"/>
  <c r="EL7" i="3"/>
  <c r="EK7" i="3"/>
  <c r="EJ7" i="3"/>
  <c r="EI7" i="3"/>
  <c r="EH7" i="3" s="1"/>
  <c r="EG7" i="3"/>
  <c r="EF7" i="3"/>
  <c r="EE7" i="3"/>
  <c r="ED7" i="3"/>
  <c r="EC7" i="3"/>
  <c r="EB7" i="3"/>
  <c r="EA7" i="3"/>
  <c r="DY7" i="3"/>
  <c r="DX7" i="3"/>
  <c r="DW7" i="3"/>
  <c r="DV7" i="3"/>
  <c r="DU7" i="3" s="1"/>
  <c r="DT7" i="3"/>
  <c r="DS7" i="3"/>
  <c r="DR7" i="3"/>
  <c r="DQ7" i="3"/>
  <c r="DP7" i="3"/>
  <c r="DO7" i="3"/>
  <c r="DN7" i="3" s="1"/>
  <c r="DM7" i="3"/>
  <c r="DL7" i="3"/>
  <c r="DK7" i="3"/>
  <c r="DJ7" i="3"/>
  <c r="DI7" i="3"/>
  <c r="DG7" i="3" s="1"/>
  <c r="DH7" i="3"/>
  <c r="DE7" i="3"/>
  <c r="DD7" i="3"/>
  <c r="DC7" i="3"/>
  <c r="DB7" i="3"/>
  <c r="DA7" i="3"/>
  <c r="CY7" i="3" s="1"/>
  <c r="CZ7" i="3"/>
  <c r="CX7" i="3"/>
  <c r="CW7" i="3"/>
  <c r="CV7" i="3"/>
  <c r="CU7" i="3"/>
  <c r="CT7" i="3"/>
  <c r="CS7" i="3"/>
  <c r="CR7" i="3" s="1"/>
  <c r="CP7" i="3"/>
  <c r="CO7" i="3"/>
  <c r="CN7" i="3"/>
  <c r="CM7" i="3"/>
  <c r="CL7" i="3"/>
  <c r="CK7" i="3"/>
  <c r="CJ7" i="3" s="1"/>
  <c r="CI7" i="3"/>
  <c r="CH7" i="3"/>
  <c r="CG7" i="3"/>
  <c r="CF7" i="3"/>
  <c r="CE7" i="3"/>
  <c r="CC7" i="3" s="1"/>
  <c r="CD7" i="3"/>
  <c r="CA7" i="3"/>
  <c r="BZ7" i="3"/>
  <c r="BY7" i="3"/>
  <c r="BX7" i="3"/>
  <c r="BW7" i="3"/>
  <c r="BU7" i="3" s="1"/>
  <c r="BV7" i="3"/>
  <c r="BT7" i="3"/>
  <c r="BS7" i="3"/>
  <c r="BR7" i="3"/>
  <c r="BQ7" i="3"/>
  <c r="BP7" i="3"/>
  <c r="BO7" i="3"/>
  <c r="BN7" i="3" s="1"/>
  <c r="BL7" i="3"/>
  <c r="BK7" i="3"/>
  <c r="BJ7" i="3"/>
  <c r="BI7" i="3"/>
  <c r="BH7" i="3"/>
  <c r="BG7" i="3"/>
  <c r="BF7" i="3" s="1"/>
  <c r="BE7" i="3"/>
  <c r="BD7" i="3"/>
  <c r="BC7" i="3"/>
  <c r="BB7" i="3"/>
  <c r="BA7" i="3"/>
  <c r="AZ7" i="3"/>
  <c r="AY7" i="3"/>
  <c r="AX7" i="3" s="1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 s="1"/>
  <c r="AI7" i="3" s="1"/>
  <c r="AH7" i="3"/>
  <c r="AG7" i="3"/>
  <c r="AF7" i="3"/>
  <c r="AE7" i="3"/>
  <c r="AD7" i="3"/>
  <c r="AC7" i="3"/>
  <c r="AB7" i="3" s="1"/>
  <c r="AA7" i="3"/>
  <c r="Z7" i="3"/>
  <c r="Y7" i="3"/>
  <c r="X7" i="3"/>
  <c r="W7" i="3"/>
  <c r="V7" i="3"/>
  <c r="U7" i="3" s="1"/>
  <c r="T7" i="3" s="1"/>
  <c r="S7" i="3"/>
  <c r="R7" i="3"/>
  <c r="Q7" i="3"/>
  <c r="P7" i="3"/>
  <c r="O7" i="3"/>
  <c r="N7" i="3"/>
  <c r="M7" i="3" s="1"/>
  <c r="L7" i="3"/>
  <c r="K7" i="3"/>
  <c r="J7" i="3"/>
  <c r="I7" i="3"/>
  <c r="H7" i="3"/>
  <c r="G7" i="3"/>
  <c r="F7" i="3" s="1"/>
  <c r="E7" i="3" s="1"/>
  <c r="B7" i="3"/>
  <c r="A7" i="3"/>
  <c r="EH49" i="2"/>
  <c r="EA49" i="2"/>
  <c r="DZ49" i="2" s="1"/>
  <c r="DU49" i="2"/>
  <c r="DN49" i="2"/>
  <c r="DG49" i="2"/>
  <c r="DF49" i="2" s="1"/>
  <c r="CY49" i="2"/>
  <c r="CQ49" i="2" s="1"/>
  <c r="CR49" i="2"/>
  <c r="CJ49" i="2"/>
  <c r="CC49" i="2"/>
  <c r="CB49" i="2"/>
  <c r="BU49" i="2"/>
  <c r="BN49" i="2"/>
  <c r="BM49" i="2"/>
  <c r="BF49" i="2"/>
  <c r="AY49" i="2"/>
  <c r="AX49" i="2" s="1"/>
  <c r="AQ49" i="2"/>
  <c r="AJ49" i="2"/>
  <c r="AI49" i="2" s="1"/>
  <c r="AB49" i="2"/>
  <c r="U49" i="2"/>
  <c r="T49" i="2" s="1"/>
  <c r="M49" i="2"/>
  <c r="F49" i="2"/>
  <c r="E49" i="2" s="1"/>
  <c r="EH48" i="2"/>
  <c r="EA48" i="2"/>
  <c r="DZ48" i="2"/>
  <c r="DU48" i="2"/>
  <c r="DN48" i="2"/>
  <c r="DG48" i="2"/>
  <c r="DF48" i="2" s="1"/>
  <c r="CY48" i="2"/>
  <c r="CR48" i="2"/>
  <c r="CQ48" i="2" s="1"/>
  <c r="CJ48" i="2"/>
  <c r="CB48" i="2" s="1"/>
  <c r="CC48" i="2"/>
  <c r="BU48" i="2"/>
  <c r="BN48" i="2"/>
  <c r="BM48" i="2"/>
  <c r="BF48" i="2"/>
  <c r="AY48" i="2"/>
  <c r="AX48" i="2"/>
  <c r="AQ48" i="2"/>
  <c r="AJ48" i="2"/>
  <c r="AI48" i="2" s="1"/>
  <c r="AB48" i="2"/>
  <c r="U48" i="2"/>
  <c r="T48" i="2" s="1"/>
  <c r="M48" i="2"/>
  <c r="F48" i="2"/>
  <c r="E48" i="2" s="1"/>
  <c r="EH47" i="2"/>
  <c r="EA47" i="2"/>
  <c r="DZ47" i="2"/>
  <c r="DU47" i="2"/>
  <c r="DN47" i="2"/>
  <c r="DG47" i="2"/>
  <c r="DF47" i="2" s="1"/>
  <c r="CY47" i="2"/>
  <c r="CR47" i="2"/>
  <c r="CQ47" i="2" s="1"/>
  <c r="CJ47" i="2"/>
  <c r="CC47" i="2"/>
  <c r="CB47" i="2" s="1"/>
  <c r="BU47" i="2"/>
  <c r="BM47" i="2" s="1"/>
  <c r="BN47" i="2"/>
  <c r="BF47" i="2"/>
  <c r="AY47" i="2"/>
  <c r="AX47" i="2"/>
  <c r="AQ47" i="2"/>
  <c r="AJ47" i="2"/>
  <c r="AI47" i="2"/>
  <c r="AB47" i="2"/>
  <c r="U47" i="2"/>
  <c r="T47" i="2" s="1"/>
  <c r="M47" i="2"/>
  <c r="F47" i="2"/>
  <c r="E47" i="2" s="1"/>
  <c r="EH46" i="2"/>
  <c r="DZ46" i="2" s="1"/>
  <c r="EA46" i="2"/>
  <c r="DU46" i="2"/>
  <c r="DN46" i="2"/>
  <c r="DG46" i="2"/>
  <c r="DF46" i="2" s="1"/>
  <c r="CY46" i="2"/>
  <c r="CR46" i="2"/>
  <c r="CQ46" i="2" s="1"/>
  <c r="CJ46" i="2"/>
  <c r="CC46" i="2"/>
  <c r="CB46" i="2" s="1"/>
  <c r="BU46" i="2"/>
  <c r="BN46" i="2"/>
  <c r="BM46" i="2" s="1"/>
  <c r="BF46" i="2"/>
  <c r="AX46" i="2" s="1"/>
  <c r="AY46" i="2"/>
  <c r="AQ46" i="2"/>
  <c r="AJ46" i="2"/>
  <c r="AI46" i="2"/>
  <c r="AB46" i="2"/>
  <c r="U46" i="2"/>
  <c r="T46" i="2"/>
  <c r="M46" i="2"/>
  <c r="F46" i="2"/>
  <c r="E46" i="2" s="1"/>
  <c r="EH45" i="2"/>
  <c r="EA45" i="2"/>
  <c r="DZ45" i="2" s="1"/>
  <c r="DU45" i="2"/>
  <c r="DN45" i="2"/>
  <c r="DG45" i="2"/>
  <c r="DF45" i="2" s="1"/>
  <c r="CY45" i="2"/>
  <c r="CR45" i="2"/>
  <c r="CQ45" i="2" s="1"/>
  <c r="CJ45" i="2"/>
  <c r="CC45" i="2"/>
  <c r="CB45" i="2" s="1"/>
  <c r="BU45" i="2"/>
  <c r="BM45" i="2" s="1"/>
  <c r="BN45" i="2"/>
  <c r="BF45" i="2"/>
  <c r="AY45" i="2"/>
  <c r="AX45" i="2" s="1"/>
  <c r="AQ45" i="2"/>
  <c r="AI45" i="2" s="1"/>
  <c r="AJ45" i="2"/>
  <c r="AB45" i="2"/>
  <c r="U45" i="2"/>
  <c r="T45" i="2"/>
  <c r="M45" i="2"/>
  <c r="F45" i="2"/>
  <c r="E45" i="2"/>
  <c r="EH44" i="2"/>
  <c r="DZ44" i="2" s="1"/>
  <c r="EA44" i="2"/>
  <c r="DU44" i="2"/>
  <c r="DN44" i="2"/>
  <c r="DG44" i="2"/>
  <c r="DF44" i="2"/>
  <c r="CY44" i="2"/>
  <c r="CR44" i="2"/>
  <c r="CQ44" i="2" s="1"/>
  <c r="CJ44" i="2"/>
  <c r="CC44" i="2"/>
  <c r="CB44" i="2" s="1"/>
  <c r="BU44" i="2"/>
  <c r="BN44" i="2"/>
  <c r="BM44" i="2" s="1"/>
  <c r="BF44" i="2"/>
  <c r="AX44" i="2" s="1"/>
  <c r="AY44" i="2"/>
  <c r="AQ44" i="2"/>
  <c r="AJ44" i="2"/>
  <c r="AI44" i="2" s="1"/>
  <c r="AB44" i="2"/>
  <c r="T44" i="2" s="1"/>
  <c r="U44" i="2"/>
  <c r="M44" i="2"/>
  <c r="F44" i="2"/>
  <c r="E44" i="2"/>
  <c r="EH43" i="2"/>
  <c r="EA43" i="2"/>
  <c r="DZ43" i="2" s="1"/>
  <c r="DU43" i="2"/>
  <c r="DN43" i="2"/>
  <c r="DG43" i="2"/>
  <c r="DF43" i="2"/>
  <c r="CY43" i="2"/>
  <c r="CR43" i="2"/>
  <c r="CQ43" i="2"/>
  <c r="CJ43" i="2"/>
  <c r="CC43" i="2"/>
  <c r="CB43" i="2" s="1"/>
  <c r="BU43" i="2"/>
  <c r="BN43" i="2"/>
  <c r="BM43" i="2" s="1"/>
  <c r="BF43" i="2"/>
  <c r="AY43" i="2"/>
  <c r="AX43" i="2" s="1"/>
  <c r="AQ43" i="2"/>
  <c r="AI43" i="2" s="1"/>
  <c r="AJ43" i="2"/>
  <c r="AB43" i="2"/>
  <c r="U43" i="2"/>
  <c r="T43" i="2" s="1"/>
  <c r="M43" i="2"/>
  <c r="E43" i="2" s="1"/>
  <c r="F43" i="2"/>
  <c r="EH42" i="2"/>
  <c r="EA42" i="2"/>
  <c r="DZ42" i="2" s="1"/>
  <c r="DU42" i="2"/>
  <c r="DN42" i="2"/>
  <c r="DF42" i="2" s="1"/>
  <c r="DG42" i="2"/>
  <c r="CY42" i="2"/>
  <c r="CR42" i="2"/>
  <c r="CQ42" i="2"/>
  <c r="CJ42" i="2"/>
  <c r="CC42" i="2"/>
  <c r="CB42" i="2"/>
  <c r="BU42" i="2"/>
  <c r="BN42" i="2"/>
  <c r="BM42" i="2" s="1"/>
  <c r="BF42" i="2"/>
  <c r="AY42" i="2"/>
  <c r="AX42" i="2" s="1"/>
  <c r="AQ42" i="2"/>
  <c r="AJ42" i="2"/>
  <c r="AI42" i="2" s="1"/>
  <c r="AB42" i="2"/>
  <c r="T42" i="2" s="1"/>
  <c r="U42" i="2"/>
  <c r="M42" i="2"/>
  <c r="F42" i="2"/>
  <c r="E42" i="2" s="1"/>
  <c r="EH41" i="2"/>
  <c r="EA41" i="2"/>
  <c r="DZ41" i="2" s="1"/>
  <c r="DU41" i="2"/>
  <c r="DN41" i="2"/>
  <c r="DG41" i="2"/>
  <c r="DF41" i="2" s="1"/>
  <c r="CY41" i="2"/>
  <c r="CQ41" i="2" s="1"/>
  <c r="CR41" i="2"/>
  <c r="CJ41" i="2"/>
  <c r="CC41" i="2"/>
  <c r="CB41" i="2"/>
  <c r="BU41" i="2"/>
  <c r="BN41" i="2"/>
  <c r="BM41" i="2"/>
  <c r="BF41" i="2"/>
  <c r="AY41" i="2"/>
  <c r="AX41" i="2" s="1"/>
  <c r="AQ41" i="2"/>
  <c r="AJ41" i="2"/>
  <c r="AI41" i="2" s="1"/>
  <c r="AB41" i="2"/>
  <c r="U41" i="2"/>
  <c r="T41" i="2" s="1"/>
  <c r="M41" i="2"/>
  <c r="E41" i="2" s="1"/>
  <c r="F41" i="2"/>
  <c r="EH40" i="2"/>
  <c r="EA40" i="2"/>
  <c r="DZ40" i="2"/>
  <c r="DU40" i="2"/>
  <c r="DN40" i="2"/>
  <c r="DF40" i="2" s="1"/>
  <c r="DG40" i="2"/>
  <c r="CY40" i="2"/>
  <c r="CR40" i="2"/>
  <c r="CQ40" i="2" s="1"/>
  <c r="CJ40" i="2"/>
  <c r="CB40" i="2" s="1"/>
  <c r="CC40" i="2"/>
  <c r="BU40" i="2"/>
  <c r="BN40" i="2"/>
  <c r="BM40" i="2"/>
  <c r="BF40" i="2"/>
  <c r="AY40" i="2"/>
  <c r="AX40" i="2"/>
  <c r="AQ40" i="2"/>
  <c r="AJ40" i="2"/>
  <c r="AI40" i="2" s="1"/>
  <c r="AB40" i="2"/>
  <c r="U40" i="2"/>
  <c r="T40" i="2" s="1"/>
  <c r="M40" i="2"/>
  <c r="F40" i="2"/>
  <c r="E40" i="2" s="1"/>
  <c r="EH39" i="2"/>
  <c r="EA39" i="2"/>
  <c r="DZ39" i="2"/>
  <c r="DU39" i="2"/>
  <c r="DN39" i="2"/>
  <c r="DG39" i="2"/>
  <c r="DF39" i="2" s="1"/>
  <c r="CY39" i="2"/>
  <c r="CQ39" i="2" s="1"/>
  <c r="CR39" i="2"/>
  <c r="CJ39" i="2"/>
  <c r="CC39" i="2"/>
  <c r="CB39" i="2" s="1"/>
  <c r="BU39" i="2"/>
  <c r="BM39" i="2" s="1"/>
  <c r="BN39" i="2"/>
  <c r="BF39" i="2"/>
  <c r="AY39" i="2"/>
  <c r="AX39" i="2"/>
  <c r="AQ39" i="2"/>
  <c r="AJ39" i="2"/>
  <c r="AI39" i="2"/>
  <c r="AB39" i="2"/>
  <c r="U39" i="2"/>
  <c r="T39" i="2" s="1"/>
  <c r="M39" i="2"/>
  <c r="F39" i="2"/>
  <c r="E39" i="2" s="1"/>
  <c r="EH38" i="2"/>
  <c r="DZ38" i="2" s="1"/>
  <c r="EA38" i="2"/>
  <c r="DU38" i="2"/>
  <c r="DN38" i="2"/>
  <c r="DG38" i="2"/>
  <c r="DF38" i="2" s="1"/>
  <c r="CY38" i="2"/>
  <c r="CR38" i="2"/>
  <c r="CQ38" i="2" s="1"/>
  <c r="CJ38" i="2"/>
  <c r="CB38" i="2" s="1"/>
  <c r="CC38" i="2"/>
  <c r="BU38" i="2"/>
  <c r="BN38" i="2"/>
  <c r="BM38" i="2" s="1"/>
  <c r="BF38" i="2"/>
  <c r="AX38" i="2" s="1"/>
  <c r="AY38" i="2"/>
  <c r="AQ38" i="2"/>
  <c r="AJ38" i="2"/>
  <c r="AI38" i="2"/>
  <c r="AB38" i="2"/>
  <c r="U38" i="2"/>
  <c r="T38" i="2"/>
  <c r="M38" i="2"/>
  <c r="F38" i="2"/>
  <c r="E38" i="2" s="1"/>
  <c r="EH37" i="2"/>
  <c r="EA37" i="2"/>
  <c r="DZ37" i="2" s="1"/>
  <c r="DU37" i="2"/>
  <c r="DN37" i="2"/>
  <c r="DG37" i="2"/>
  <c r="DF37" i="2" s="1"/>
  <c r="CY37" i="2"/>
  <c r="CR37" i="2"/>
  <c r="CQ37" i="2" s="1"/>
  <c r="CJ37" i="2"/>
  <c r="CC37" i="2"/>
  <c r="CB37" i="2" s="1"/>
  <c r="BU37" i="2"/>
  <c r="BN37" i="2"/>
  <c r="BM37" i="2" s="1"/>
  <c r="BF37" i="2"/>
  <c r="AY37" i="2"/>
  <c r="AX37" i="2" s="1"/>
  <c r="AQ37" i="2"/>
  <c r="AI37" i="2" s="1"/>
  <c r="AJ37" i="2"/>
  <c r="AB37" i="2"/>
  <c r="U37" i="2"/>
  <c r="T37" i="2"/>
  <c r="M37" i="2"/>
  <c r="F37" i="2"/>
  <c r="E37" i="2"/>
  <c r="EH36" i="2"/>
  <c r="EA36" i="2"/>
  <c r="DZ36" i="2" s="1"/>
  <c r="DU36" i="2"/>
  <c r="DN36" i="2"/>
  <c r="DG36" i="2"/>
  <c r="DF36" i="2"/>
  <c r="CY36" i="2"/>
  <c r="CR36" i="2"/>
  <c r="CQ36" i="2" s="1"/>
  <c r="CJ36" i="2"/>
  <c r="CC36" i="2"/>
  <c r="CB36" i="2" s="1"/>
  <c r="BU36" i="2"/>
  <c r="BN36" i="2"/>
  <c r="BM36" i="2" s="1"/>
  <c r="BF36" i="2"/>
  <c r="AY36" i="2"/>
  <c r="AX36" i="2" s="1"/>
  <c r="AQ36" i="2"/>
  <c r="AJ36" i="2"/>
  <c r="AI36" i="2" s="1"/>
  <c r="AB36" i="2"/>
  <c r="T36" i="2" s="1"/>
  <c r="U36" i="2"/>
  <c r="M36" i="2"/>
  <c r="F36" i="2"/>
  <c r="E36" i="2"/>
  <c r="EH35" i="2"/>
  <c r="EA35" i="2"/>
  <c r="DZ35" i="2" s="1"/>
  <c r="DU35" i="2"/>
  <c r="DN35" i="2"/>
  <c r="DG35" i="2"/>
  <c r="DF35" i="2"/>
  <c r="CY35" i="2"/>
  <c r="CR35" i="2"/>
  <c r="CQ35" i="2"/>
  <c r="CJ35" i="2"/>
  <c r="CC35" i="2"/>
  <c r="CB35" i="2" s="1"/>
  <c r="BU35" i="2"/>
  <c r="BN35" i="2"/>
  <c r="BM35" i="2"/>
  <c r="BF35" i="2"/>
  <c r="AY35" i="2"/>
  <c r="AX35" i="2" s="1"/>
  <c r="AQ35" i="2"/>
  <c r="AJ35" i="2"/>
  <c r="AI35" i="2" s="1"/>
  <c r="AB35" i="2"/>
  <c r="U35" i="2"/>
  <c r="T35" i="2" s="1"/>
  <c r="M35" i="2"/>
  <c r="E35" i="2" s="1"/>
  <c r="D35" i="2" s="1"/>
  <c r="F35" i="2"/>
  <c r="EH34" i="2"/>
  <c r="EA34" i="2"/>
  <c r="DZ34" i="2"/>
  <c r="DU34" i="2"/>
  <c r="DN34" i="2"/>
  <c r="DF34" i="2" s="1"/>
  <c r="DG34" i="2"/>
  <c r="CY34" i="2"/>
  <c r="CR34" i="2"/>
  <c r="CQ34" i="2"/>
  <c r="CJ34" i="2"/>
  <c r="CC34" i="2"/>
  <c r="CB34" i="2"/>
  <c r="BU34" i="2"/>
  <c r="BN34" i="2"/>
  <c r="BM34" i="2" s="1"/>
  <c r="BF34" i="2"/>
  <c r="AY34" i="2"/>
  <c r="AX34" i="2"/>
  <c r="AQ34" i="2"/>
  <c r="AJ34" i="2"/>
  <c r="AI34" i="2" s="1"/>
  <c r="AB34" i="2"/>
  <c r="U34" i="2"/>
  <c r="T34" i="2" s="1"/>
  <c r="M34" i="2"/>
  <c r="F34" i="2"/>
  <c r="E34" i="2" s="1"/>
  <c r="D34" i="2" s="1"/>
  <c r="EH33" i="2"/>
  <c r="EA33" i="2"/>
  <c r="DZ33" i="2" s="1"/>
  <c r="DU33" i="2"/>
  <c r="DN33" i="2"/>
  <c r="DG33" i="2"/>
  <c r="DF33" i="2" s="1"/>
  <c r="CY33" i="2"/>
  <c r="CQ33" i="2" s="1"/>
  <c r="CR33" i="2"/>
  <c r="CJ33" i="2"/>
  <c r="CC33" i="2"/>
  <c r="CB33" i="2"/>
  <c r="BU33" i="2"/>
  <c r="BN33" i="2"/>
  <c r="BM33" i="2"/>
  <c r="BF33" i="2"/>
  <c r="AY33" i="2"/>
  <c r="AX33" i="2" s="1"/>
  <c r="AQ33" i="2"/>
  <c r="AJ33" i="2"/>
  <c r="AI33" i="2"/>
  <c r="AB33" i="2"/>
  <c r="U33" i="2"/>
  <c r="T33" i="2" s="1"/>
  <c r="M33" i="2"/>
  <c r="F33" i="2"/>
  <c r="E33" i="2" s="1"/>
  <c r="EH32" i="2"/>
  <c r="EA32" i="2"/>
  <c r="DZ32" i="2"/>
  <c r="DU32" i="2"/>
  <c r="DN32" i="2"/>
  <c r="DG32" i="2"/>
  <c r="DF32" i="2" s="1"/>
  <c r="CY32" i="2"/>
  <c r="CR32" i="2"/>
  <c r="CQ32" i="2" s="1"/>
  <c r="CJ32" i="2"/>
  <c r="CB32" i="2" s="1"/>
  <c r="CC32" i="2"/>
  <c r="BU32" i="2"/>
  <c r="BN32" i="2"/>
  <c r="BM32" i="2"/>
  <c r="BF32" i="2"/>
  <c r="AY32" i="2"/>
  <c r="AX32" i="2"/>
  <c r="AQ32" i="2"/>
  <c r="AJ32" i="2"/>
  <c r="AI32" i="2" s="1"/>
  <c r="AB32" i="2"/>
  <c r="U32" i="2"/>
  <c r="T32" i="2"/>
  <c r="M32" i="2"/>
  <c r="F32" i="2"/>
  <c r="E32" i="2" s="1"/>
  <c r="EH31" i="2"/>
  <c r="EA31" i="2"/>
  <c r="DZ31" i="2"/>
  <c r="DU31" i="2"/>
  <c r="DN31" i="2"/>
  <c r="DG31" i="2"/>
  <c r="DF31" i="2" s="1"/>
  <c r="CY31" i="2"/>
  <c r="CR31" i="2"/>
  <c r="CQ31" i="2" s="1"/>
  <c r="CJ31" i="2"/>
  <c r="CC31" i="2"/>
  <c r="CB31" i="2" s="1"/>
  <c r="BU31" i="2"/>
  <c r="BM31" i="2" s="1"/>
  <c r="BN31" i="2"/>
  <c r="BF31" i="2"/>
  <c r="AY31" i="2"/>
  <c r="AX31" i="2"/>
  <c r="AQ31" i="2"/>
  <c r="AJ31" i="2"/>
  <c r="AI31" i="2"/>
  <c r="AB31" i="2"/>
  <c r="U31" i="2"/>
  <c r="T31" i="2" s="1"/>
  <c r="M31" i="2"/>
  <c r="F31" i="2"/>
  <c r="E31" i="2"/>
  <c r="EH30" i="2"/>
  <c r="DZ30" i="2" s="1"/>
  <c r="EA30" i="2"/>
  <c r="DU30" i="2"/>
  <c r="DN30" i="2"/>
  <c r="DG30" i="2"/>
  <c r="DF30" i="2"/>
  <c r="CY30" i="2"/>
  <c r="CR30" i="2"/>
  <c r="CQ30" i="2" s="1"/>
  <c r="CJ30" i="2"/>
  <c r="CC30" i="2"/>
  <c r="CB30" i="2" s="1"/>
  <c r="BU30" i="2"/>
  <c r="BN30" i="2"/>
  <c r="BM30" i="2" s="1"/>
  <c r="BF30" i="2"/>
  <c r="AX30" i="2" s="1"/>
  <c r="AY30" i="2"/>
  <c r="AQ30" i="2"/>
  <c r="AJ30" i="2"/>
  <c r="AI30" i="2"/>
  <c r="AB30" i="2"/>
  <c r="U30" i="2"/>
  <c r="T30" i="2"/>
  <c r="M30" i="2"/>
  <c r="F30" i="2"/>
  <c r="E30" i="2" s="1"/>
  <c r="EH29" i="2"/>
  <c r="EA29" i="2"/>
  <c r="DZ29" i="2" s="1"/>
  <c r="DU29" i="2"/>
  <c r="DN29" i="2"/>
  <c r="DG29" i="2"/>
  <c r="DF29" i="2" s="1"/>
  <c r="CY29" i="2"/>
  <c r="CR29" i="2"/>
  <c r="CQ29" i="2"/>
  <c r="CJ29" i="2"/>
  <c r="CC29" i="2"/>
  <c r="CB29" i="2" s="1"/>
  <c r="BU29" i="2"/>
  <c r="BM29" i="2" s="1"/>
  <c r="BN29" i="2"/>
  <c r="BF29" i="2"/>
  <c r="AY29" i="2"/>
  <c r="AX29" i="2" s="1"/>
  <c r="AQ29" i="2"/>
  <c r="AI29" i="2" s="1"/>
  <c r="AJ29" i="2"/>
  <c r="AB29" i="2"/>
  <c r="U29" i="2"/>
  <c r="T29" i="2"/>
  <c r="M29" i="2"/>
  <c r="F29" i="2"/>
  <c r="E29" i="2"/>
  <c r="D29" i="2" s="1"/>
  <c r="EH28" i="2"/>
  <c r="DZ28" i="2" s="1"/>
  <c r="EA28" i="2"/>
  <c r="DU28" i="2"/>
  <c r="DN28" i="2"/>
  <c r="DG28" i="2"/>
  <c r="DF28" i="2"/>
  <c r="CY28" i="2"/>
  <c r="CR28" i="2"/>
  <c r="CQ28" i="2" s="1"/>
  <c r="CJ28" i="2"/>
  <c r="CC28" i="2"/>
  <c r="CB28" i="2"/>
  <c r="BU28" i="2"/>
  <c r="BN28" i="2"/>
  <c r="BM28" i="2" s="1"/>
  <c r="BF28" i="2"/>
  <c r="AX28" i="2" s="1"/>
  <c r="AY28" i="2"/>
  <c r="AQ28" i="2"/>
  <c r="AJ28" i="2"/>
  <c r="AI28" i="2" s="1"/>
  <c r="AB28" i="2"/>
  <c r="T28" i="2" s="1"/>
  <c r="U28" i="2"/>
  <c r="M28" i="2"/>
  <c r="F28" i="2"/>
  <c r="E28" i="2"/>
  <c r="EH27" i="2"/>
  <c r="EA27" i="2"/>
  <c r="DZ27" i="2" s="1"/>
  <c r="DU27" i="2"/>
  <c r="DN27" i="2"/>
  <c r="DG27" i="2"/>
  <c r="DF27" i="2"/>
  <c r="CY27" i="2"/>
  <c r="CR27" i="2"/>
  <c r="CQ27" i="2"/>
  <c r="CJ27" i="2"/>
  <c r="CC27" i="2"/>
  <c r="CB27" i="2" s="1"/>
  <c r="BU27" i="2"/>
  <c r="BN27" i="2"/>
  <c r="BM27" i="2"/>
  <c r="BF27" i="2"/>
  <c r="AY27" i="2"/>
  <c r="AX27" i="2" s="1"/>
  <c r="AQ27" i="2"/>
  <c r="AI27" i="2" s="1"/>
  <c r="AJ27" i="2"/>
  <c r="AB27" i="2"/>
  <c r="U27" i="2"/>
  <c r="T27" i="2" s="1"/>
  <c r="M27" i="2"/>
  <c r="E27" i="2" s="1"/>
  <c r="F27" i="2"/>
  <c r="EH26" i="2"/>
  <c r="EA26" i="2"/>
  <c r="DZ26" i="2"/>
  <c r="DU26" i="2"/>
  <c r="DN26" i="2"/>
  <c r="DF26" i="2" s="1"/>
  <c r="DG26" i="2"/>
  <c r="CY26" i="2"/>
  <c r="CR26" i="2"/>
  <c r="CQ26" i="2"/>
  <c r="CJ26" i="2"/>
  <c r="CC26" i="2"/>
  <c r="CB26" i="2"/>
  <c r="BU26" i="2"/>
  <c r="BN26" i="2"/>
  <c r="BM26" i="2" s="1"/>
  <c r="BF26" i="2"/>
  <c r="AY26" i="2"/>
  <c r="AX26" i="2"/>
  <c r="AQ26" i="2"/>
  <c r="AJ26" i="2"/>
  <c r="AI26" i="2" s="1"/>
  <c r="AB26" i="2"/>
  <c r="T26" i="2" s="1"/>
  <c r="U26" i="2"/>
  <c r="M26" i="2"/>
  <c r="F26" i="2"/>
  <c r="E26" i="2" s="1"/>
  <c r="EH25" i="2"/>
  <c r="EA25" i="2"/>
  <c r="DZ25" i="2" s="1"/>
  <c r="DU25" i="2"/>
  <c r="DN25" i="2"/>
  <c r="DG25" i="2"/>
  <c r="DF25" i="2" s="1"/>
  <c r="CY25" i="2"/>
  <c r="CQ25" i="2" s="1"/>
  <c r="CR25" i="2"/>
  <c r="CJ25" i="2"/>
  <c r="CC25" i="2"/>
  <c r="CB25" i="2"/>
  <c r="BU25" i="2"/>
  <c r="BN25" i="2"/>
  <c r="BM25" i="2"/>
  <c r="BF25" i="2"/>
  <c r="AY25" i="2"/>
  <c r="AX25" i="2" s="1"/>
  <c r="AQ25" i="2"/>
  <c r="AJ25" i="2"/>
  <c r="AI25" i="2"/>
  <c r="AB25" i="2"/>
  <c r="U25" i="2"/>
  <c r="T25" i="2" s="1"/>
  <c r="M25" i="2"/>
  <c r="E25" i="2" s="1"/>
  <c r="D25" i="2" s="1"/>
  <c r="F25" i="2"/>
  <c r="EH24" i="2"/>
  <c r="EA24" i="2"/>
  <c r="DZ24" i="2"/>
  <c r="DU24" i="2"/>
  <c r="DN24" i="2"/>
  <c r="DF24" i="2" s="1"/>
  <c r="DG24" i="2"/>
  <c r="CY24" i="2"/>
  <c r="CR24" i="2"/>
  <c r="CQ24" i="2" s="1"/>
  <c r="CJ24" i="2"/>
  <c r="CB24" i="2" s="1"/>
  <c r="CC24" i="2"/>
  <c r="BU24" i="2"/>
  <c r="BN24" i="2"/>
  <c r="BM24" i="2"/>
  <c r="BF24" i="2"/>
  <c r="AY24" i="2"/>
  <c r="AX24" i="2"/>
  <c r="AQ24" i="2"/>
  <c r="AJ24" i="2"/>
  <c r="AI24" i="2" s="1"/>
  <c r="AB24" i="2"/>
  <c r="U24" i="2"/>
  <c r="T24" i="2"/>
  <c r="M24" i="2"/>
  <c r="F24" i="2"/>
  <c r="E24" i="2" s="1"/>
  <c r="D24" i="2" s="1"/>
  <c r="EH23" i="2"/>
  <c r="EA23" i="2"/>
  <c r="DZ23" i="2"/>
  <c r="DU23" i="2"/>
  <c r="DN23" i="2"/>
  <c r="DG23" i="2"/>
  <c r="DF23" i="2" s="1"/>
  <c r="CY23" i="2"/>
  <c r="CQ23" i="2" s="1"/>
  <c r="CR23" i="2"/>
  <c r="CJ23" i="2"/>
  <c r="CC23" i="2"/>
  <c r="CB23" i="2" s="1"/>
  <c r="BU23" i="2"/>
  <c r="BM23" i="2" s="1"/>
  <c r="BN23" i="2"/>
  <c r="BF23" i="2"/>
  <c r="AY23" i="2"/>
  <c r="AX23" i="2"/>
  <c r="AQ23" i="2"/>
  <c r="AJ23" i="2"/>
  <c r="AI23" i="2"/>
  <c r="AB23" i="2"/>
  <c r="U23" i="2"/>
  <c r="T23" i="2" s="1"/>
  <c r="M23" i="2"/>
  <c r="F23" i="2"/>
  <c r="E23" i="2"/>
  <c r="EH22" i="2"/>
  <c r="DZ22" i="2" s="1"/>
  <c r="EA22" i="2"/>
  <c r="DU22" i="2"/>
  <c r="DN22" i="2"/>
  <c r="DG22" i="2"/>
  <c r="DF22" i="2"/>
  <c r="CY22" i="2"/>
  <c r="CR22" i="2"/>
  <c r="CQ22" i="2" s="1"/>
  <c r="CJ22" i="2"/>
  <c r="CB22" i="2" s="1"/>
  <c r="CC22" i="2"/>
  <c r="BU22" i="2"/>
  <c r="BN22" i="2"/>
  <c r="BM22" i="2" s="1"/>
  <c r="BF22" i="2"/>
  <c r="AX22" i="2" s="1"/>
  <c r="AY22" i="2"/>
  <c r="AQ22" i="2"/>
  <c r="AJ22" i="2"/>
  <c r="AI22" i="2"/>
  <c r="AB22" i="2"/>
  <c r="U22" i="2"/>
  <c r="T22" i="2"/>
  <c r="M22" i="2"/>
  <c r="F22" i="2"/>
  <c r="E22" i="2" s="1"/>
  <c r="EH21" i="2"/>
  <c r="EA21" i="2"/>
  <c r="DZ21" i="2" s="1"/>
  <c r="DU21" i="2"/>
  <c r="DN21" i="2"/>
  <c r="DG21" i="2"/>
  <c r="DF21" i="2" s="1"/>
  <c r="CY21" i="2"/>
  <c r="CR21" i="2"/>
  <c r="CQ21" i="2"/>
  <c r="CJ21" i="2"/>
  <c r="CC21" i="2"/>
  <c r="CB21" i="2" s="1"/>
  <c r="BU21" i="2"/>
  <c r="BM21" i="2" s="1"/>
  <c r="BN21" i="2"/>
  <c r="BF21" i="2"/>
  <c r="AY21" i="2"/>
  <c r="AX21" i="2" s="1"/>
  <c r="AQ21" i="2"/>
  <c r="AI21" i="2" s="1"/>
  <c r="AJ21" i="2"/>
  <c r="AB21" i="2"/>
  <c r="U21" i="2"/>
  <c r="T21" i="2"/>
  <c r="M21" i="2"/>
  <c r="F21" i="2"/>
  <c r="E21" i="2"/>
  <c r="EH20" i="2"/>
  <c r="DZ20" i="2" s="1"/>
  <c r="EA20" i="2"/>
  <c r="DU20" i="2"/>
  <c r="DN20" i="2"/>
  <c r="DG20" i="2"/>
  <c r="DF20" i="2"/>
  <c r="CY20" i="2"/>
  <c r="CR20" i="2"/>
  <c r="CQ20" i="2" s="1"/>
  <c r="CJ20" i="2"/>
  <c r="CC20" i="2"/>
  <c r="CB20" i="2"/>
  <c r="BU20" i="2"/>
  <c r="BN20" i="2"/>
  <c r="BM20" i="2" s="1"/>
  <c r="BF20" i="2"/>
  <c r="AX20" i="2" s="1"/>
  <c r="AY20" i="2"/>
  <c r="AQ20" i="2"/>
  <c r="AJ20" i="2"/>
  <c r="AI20" i="2" s="1"/>
  <c r="AB20" i="2"/>
  <c r="T20" i="2" s="1"/>
  <c r="U20" i="2"/>
  <c r="M20" i="2"/>
  <c r="F20" i="2"/>
  <c r="E20" i="2"/>
  <c r="EH19" i="2"/>
  <c r="EA19" i="2"/>
  <c r="DZ19" i="2" s="1"/>
  <c r="DU19" i="2"/>
  <c r="DN19" i="2"/>
  <c r="DG19" i="2"/>
  <c r="DF19" i="2"/>
  <c r="CY19" i="2"/>
  <c r="CR19" i="2"/>
  <c r="CQ19" i="2"/>
  <c r="CJ19" i="2"/>
  <c r="CC19" i="2"/>
  <c r="CB19" i="2" s="1"/>
  <c r="BU19" i="2"/>
  <c r="BN19" i="2"/>
  <c r="BM19" i="2"/>
  <c r="BF19" i="2"/>
  <c r="AY19" i="2"/>
  <c r="AX19" i="2" s="1"/>
  <c r="AQ19" i="2"/>
  <c r="AI19" i="2" s="1"/>
  <c r="AJ19" i="2"/>
  <c r="AB19" i="2"/>
  <c r="U19" i="2"/>
  <c r="T19" i="2" s="1"/>
  <c r="M19" i="2"/>
  <c r="E19" i="2" s="1"/>
  <c r="F19" i="2"/>
  <c r="EH18" i="2"/>
  <c r="EA18" i="2"/>
  <c r="DZ18" i="2"/>
  <c r="DU18" i="2"/>
  <c r="DN18" i="2"/>
  <c r="DF18" i="2" s="1"/>
  <c r="DG18" i="2"/>
  <c r="CY18" i="2"/>
  <c r="CR18" i="2"/>
  <c r="CQ18" i="2"/>
  <c r="CJ18" i="2"/>
  <c r="CC18" i="2"/>
  <c r="CB18" i="2"/>
  <c r="BU18" i="2"/>
  <c r="BN18" i="2"/>
  <c r="BM18" i="2" s="1"/>
  <c r="BF18" i="2"/>
  <c r="AY18" i="2"/>
  <c r="AX18" i="2"/>
  <c r="AQ18" i="2"/>
  <c r="AJ18" i="2"/>
  <c r="AI18" i="2" s="1"/>
  <c r="AB18" i="2"/>
  <c r="T18" i="2" s="1"/>
  <c r="U18" i="2"/>
  <c r="M18" i="2"/>
  <c r="F18" i="2"/>
  <c r="E18" i="2" s="1"/>
  <c r="EH17" i="2"/>
  <c r="EA17" i="2"/>
  <c r="DZ17" i="2" s="1"/>
  <c r="DU17" i="2"/>
  <c r="DN17" i="2"/>
  <c r="DG17" i="2"/>
  <c r="DF17" i="2" s="1"/>
  <c r="CY17" i="2"/>
  <c r="CQ17" i="2" s="1"/>
  <c r="CR17" i="2"/>
  <c r="CJ17" i="2"/>
  <c r="CC17" i="2"/>
  <c r="CB17" i="2"/>
  <c r="BU17" i="2"/>
  <c r="BN17" i="2"/>
  <c r="BM17" i="2"/>
  <c r="BF17" i="2"/>
  <c r="AY17" i="2"/>
  <c r="AX17" i="2" s="1"/>
  <c r="AQ17" i="2"/>
  <c r="AJ17" i="2"/>
  <c r="AI17" i="2"/>
  <c r="AB17" i="2"/>
  <c r="U17" i="2"/>
  <c r="T17" i="2" s="1"/>
  <c r="M17" i="2"/>
  <c r="E17" i="2" s="1"/>
  <c r="F17" i="2"/>
  <c r="EH16" i="2"/>
  <c r="EA16" i="2"/>
  <c r="DZ16" i="2"/>
  <c r="DU16" i="2"/>
  <c r="DN16" i="2"/>
  <c r="DF16" i="2" s="1"/>
  <c r="DG16" i="2"/>
  <c r="CY16" i="2"/>
  <c r="CR16" i="2"/>
  <c r="CQ16" i="2" s="1"/>
  <c r="CJ16" i="2"/>
  <c r="CB16" i="2" s="1"/>
  <c r="CC16" i="2"/>
  <c r="BU16" i="2"/>
  <c r="BN16" i="2"/>
  <c r="BM16" i="2"/>
  <c r="BF16" i="2"/>
  <c r="AY16" i="2"/>
  <c r="AX16" i="2"/>
  <c r="AQ16" i="2"/>
  <c r="AJ16" i="2"/>
  <c r="AI16" i="2" s="1"/>
  <c r="AB16" i="2"/>
  <c r="U16" i="2"/>
  <c r="T16" i="2"/>
  <c r="M16" i="2"/>
  <c r="F16" i="2"/>
  <c r="E16" i="2" s="1"/>
  <c r="D16" i="2" s="1"/>
  <c r="EH15" i="2"/>
  <c r="EA15" i="2"/>
  <c r="DZ15" i="2"/>
  <c r="DU15" i="2"/>
  <c r="DN15" i="2"/>
  <c r="DG15" i="2"/>
  <c r="DF15" i="2" s="1"/>
  <c r="CY15" i="2"/>
  <c r="CQ15" i="2" s="1"/>
  <c r="CR15" i="2"/>
  <c r="CJ15" i="2"/>
  <c r="CC15" i="2"/>
  <c r="CB15" i="2" s="1"/>
  <c r="BU15" i="2"/>
  <c r="BM15" i="2" s="1"/>
  <c r="BN15" i="2"/>
  <c r="BF15" i="2"/>
  <c r="AY15" i="2"/>
  <c r="AX15" i="2"/>
  <c r="AQ15" i="2"/>
  <c r="AJ15" i="2"/>
  <c r="AI15" i="2"/>
  <c r="AB15" i="2"/>
  <c r="U15" i="2"/>
  <c r="T15" i="2" s="1"/>
  <c r="M15" i="2"/>
  <c r="F15" i="2"/>
  <c r="E15" i="2"/>
  <c r="EH14" i="2"/>
  <c r="DZ14" i="2" s="1"/>
  <c r="EA14" i="2"/>
  <c r="DU14" i="2"/>
  <c r="DN14" i="2"/>
  <c r="DG14" i="2"/>
  <c r="DF14" i="2"/>
  <c r="CY14" i="2"/>
  <c r="CR14" i="2"/>
  <c r="CQ14" i="2" s="1"/>
  <c r="CJ14" i="2"/>
  <c r="CB14" i="2" s="1"/>
  <c r="CC14" i="2"/>
  <c r="BU14" i="2"/>
  <c r="BN14" i="2"/>
  <c r="BM14" i="2" s="1"/>
  <c r="BF14" i="2"/>
  <c r="AX14" i="2" s="1"/>
  <c r="AY14" i="2"/>
  <c r="AQ14" i="2"/>
  <c r="AJ14" i="2"/>
  <c r="AI14" i="2"/>
  <c r="AB14" i="2"/>
  <c r="U14" i="2"/>
  <c r="T14" i="2"/>
  <c r="M14" i="2"/>
  <c r="F14" i="2"/>
  <c r="E14" i="2" s="1"/>
  <c r="D14" i="2" s="1"/>
  <c r="EH13" i="2"/>
  <c r="EA13" i="2"/>
  <c r="DZ13" i="2" s="1"/>
  <c r="DU13" i="2"/>
  <c r="DN13" i="2"/>
  <c r="DG13" i="2"/>
  <c r="DF13" i="2" s="1"/>
  <c r="CY13" i="2"/>
  <c r="CR13" i="2"/>
  <c r="CQ13" i="2"/>
  <c r="CJ13" i="2"/>
  <c r="CC13" i="2"/>
  <c r="CB13" i="2" s="1"/>
  <c r="BU13" i="2"/>
  <c r="BM13" i="2" s="1"/>
  <c r="BN13" i="2"/>
  <c r="BF13" i="2"/>
  <c r="AY13" i="2"/>
  <c r="AX13" i="2" s="1"/>
  <c r="AQ13" i="2"/>
  <c r="AI13" i="2" s="1"/>
  <c r="AJ13" i="2"/>
  <c r="AB13" i="2"/>
  <c r="U13" i="2"/>
  <c r="T13" i="2"/>
  <c r="M13" i="2"/>
  <c r="F13" i="2"/>
  <c r="E13" i="2"/>
  <c r="EH12" i="2"/>
  <c r="DZ12" i="2" s="1"/>
  <c r="EA12" i="2"/>
  <c r="DU12" i="2"/>
  <c r="DN12" i="2"/>
  <c r="DG12" i="2"/>
  <c r="DF12" i="2"/>
  <c r="CY12" i="2"/>
  <c r="CR12" i="2"/>
  <c r="CQ12" i="2" s="1"/>
  <c r="CJ12" i="2"/>
  <c r="CC12" i="2"/>
  <c r="CB12" i="2"/>
  <c r="BU12" i="2"/>
  <c r="BN12" i="2"/>
  <c r="BM12" i="2" s="1"/>
  <c r="BF12" i="2"/>
  <c r="AX12" i="2" s="1"/>
  <c r="AY12" i="2"/>
  <c r="AQ12" i="2"/>
  <c r="AJ12" i="2"/>
  <c r="AI12" i="2" s="1"/>
  <c r="AB12" i="2"/>
  <c r="T12" i="2" s="1"/>
  <c r="D12" i="2" s="1"/>
  <c r="U12" i="2"/>
  <c r="M12" i="2"/>
  <c r="F12" i="2"/>
  <c r="E12" i="2"/>
  <c r="EH11" i="2"/>
  <c r="EA11" i="2"/>
  <c r="DZ11" i="2" s="1"/>
  <c r="DU11" i="2"/>
  <c r="DN11" i="2"/>
  <c r="DG11" i="2"/>
  <c r="DF11" i="2"/>
  <c r="CY11" i="2"/>
  <c r="CR11" i="2"/>
  <c r="CQ11" i="2"/>
  <c r="CJ11" i="2"/>
  <c r="CC11" i="2"/>
  <c r="CB11" i="2" s="1"/>
  <c r="BU11" i="2"/>
  <c r="BN11" i="2"/>
  <c r="BM11" i="2"/>
  <c r="BF11" i="2"/>
  <c r="AY11" i="2"/>
  <c r="AX11" i="2" s="1"/>
  <c r="AQ11" i="2"/>
  <c r="AI11" i="2" s="1"/>
  <c r="AJ11" i="2"/>
  <c r="AB11" i="2"/>
  <c r="U11" i="2"/>
  <c r="T11" i="2" s="1"/>
  <c r="M11" i="2"/>
  <c r="E11" i="2" s="1"/>
  <c r="F11" i="2"/>
  <c r="EH10" i="2"/>
  <c r="EA10" i="2"/>
  <c r="DZ10" i="2"/>
  <c r="DU10" i="2"/>
  <c r="DN10" i="2"/>
  <c r="DF10" i="2" s="1"/>
  <c r="DG10" i="2"/>
  <c r="CY10" i="2"/>
  <c r="CR10" i="2"/>
  <c r="CQ10" i="2"/>
  <c r="CJ10" i="2"/>
  <c r="CC10" i="2"/>
  <c r="CB10" i="2"/>
  <c r="BU10" i="2"/>
  <c r="BN10" i="2"/>
  <c r="BM10" i="2" s="1"/>
  <c r="BF10" i="2"/>
  <c r="AY10" i="2"/>
  <c r="AX10" i="2"/>
  <c r="AQ10" i="2"/>
  <c r="AJ10" i="2"/>
  <c r="AI10" i="2" s="1"/>
  <c r="AB10" i="2"/>
  <c r="T10" i="2" s="1"/>
  <c r="U10" i="2"/>
  <c r="M10" i="2"/>
  <c r="F10" i="2"/>
  <c r="E10" i="2" s="1"/>
  <c r="EH9" i="2"/>
  <c r="EA9" i="2"/>
  <c r="DZ9" i="2" s="1"/>
  <c r="DU9" i="2"/>
  <c r="DN9" i="2"/>
  <c r="DG9" i="2"/>
  <c r="DF9" i="2" s="1"/>
  <c r="CY9" i="2"/>
  <c r="CQ9" i="2" s="1"/>
  <c r="CR9" i="2"/>
  <c r="CJ9" i="2"/>
  <c r="CC9" i="2"/>
  <c r="CB9" i="2"/>
  <c r="BU9" i="2"/>
  <c r="BN9" i="2"/>
  <c r="BM9" i="2"/>
  <c r="BF9" i="2"/>
  <c r="AY9" i="2"/>
  <c r="AX9" i="2" s="1"/>
  <c r="AQ9" i="2"/>
  <c r="AJ9" i="2"/>
  <c r="AI9" i="2"/>
  <c r="AB9" i="2"/>
  <c r="U9" i="2"/>
  <c r="T9" i="2" s="1"/>
  <c r="M9" i="2"/>
  <c r="E9" i="2" s="1"/>
  <c r="F9" i="2"/>
  <c r="EH8" i="2"/>
  <c r="EA8" i="2"/>
  <c r="DZ8" i="2"/>
  <c r="DU8" i="2"/>
  <c r="DN8" i="2"/>
  <c r="DF8" i="2" s="1"/>
  <c r="DG8" i="2"/>
  <c r="CY8" i="2"/>
  <c r="CR8" i="2"/>
  <c r="CQ8" i="2" s="1"/>
  <c r="CJ8" i="2"/>
  <c r="CB8" i="2" s="1"/>
  <c r="CC8" i="2"/>
  <c r="BU8" i="2"/>
  <c r="BN8" i="2"/>
  <c r="BM8" i="2"/>
  <c r="BF8" i="2"/>
  <c r="AY8" i="2"/>
  <c r="AX8" i="2"/>
  <c r="AQ8" i="2"/>
  <c r="AJ8" i="2"/>
  <c r="AI8" i="2" s="1"/>
  <c r="AB8" i="2"/>
  <c r="U8" i="2"/>
  <c r="T8" i="2"/>
  <c r="M8" i="2"/>
  <c r="F8" i="2"/>
  <c r="E8" i="2" s="1"/>
  <c r="EN7" i="2"/>
  <c r="EM7" i="2"/>
  <c r="EL7" i="2"/>
  <c r="EK7" i="2"/>
  <c r="EJ7" i="2"/>
  <c r="EI7" i="2"/>
  <c r="EH7" i="2" s="1"/>
  <c r="EG7" i="2"/>
  <c r="EF7" i="2"/>
  <c r="EE7" i="2"/>
  <c r="ED7" i="2"/>
  <c r="EC7" i="2"/>
  <c r="EB7" i="2"/>
  <c r="EA7" i="2"/>
  <c r="DZ7" i="2" s="1"/>
  <c r="DY7" i="2"/>
  <c r="DU7" i="2" s="1"/>
  <c r="DX7" i="2"/>
  <c r="DW7" i="2"/>
  <c r="DV7" i="2"/>
  <c r="DT7" i="2"/>
  <c r="DS7" i="2"/>
  <c r="DR7" i="2"/>
  <c r="DQ7" i="2"/>
  <c r="DN7" i="2" s="1"/>
  <c r="DP7" i="2"/>
  <c r="DO7" i="2"/>
  <c r="DM7" i="2"/>
  <c r="DL7" i="2"/>
  <c r="DK7" i="2"/>
  <c r="DJ7" i="2"/>
  <c r="DI7" i="2"/>
  <c r="DH7" i="2"/>
  <c r="DG7" i="2" s="1"/>
  <c r="DF7" i="2" s="1"/>
  <c r="DE7" i="2"/>
  <c r="DD7" i="2"/>
  <c r="DC7" i="2"/>
  <c r="DB7" i="2"/>
  <c r="DA7" i="2"/>
  <c r="CZ7" i="2"/>
  <c r="CY7" i="2" s="1"/>
  <c r="CX7" i="2"/>
  <c r="CW7" i="2"/>
  <c r="CV7" i="2"/>
  <c r="CU7" i="2"/>
  <c r="CT7" i="2"/>
  <c r="CS7" i="2"/>
  <c r="CR7" i="2" s="1"/>
  <c r="CQ7" i="2" s="1"/>
  <c r="CP7" i="2"/>
  <c r="CO7" i="2"/>
  <c r="CN7" i="2"/>
  <c r="CM7" i="2"/>
  <c r="CL7" i="2"/>
  <c r="CK7" i="2"/>
  <c r="CJ7" i="2" s="1"/>
  <c r="CI7" i="2"/>
  <c r="CH7" i="2"/>
  <c r="CG7" i="2"/>
  <c r="CF7" i="2"/>
  <c r="CE7" i="2"/>
  <c r="CC7" i="2" s="1"/>
  <c r="CB7" i="2" s="1"/>
  <c r="CD7" i="2"/>
  <c r="CA7" i="2"/>
  <c r="BZ7" i="2"/>
  <c r="BY7" i="2"/>
  <c r="BX7" i="2"/>
  <c r="BW7" i="2"/>
  <c r="BU7" i="2" s="1"/>
  <c r="BV7" i="2"/>
  <c r="BT7" i="2"/>
  <c r="BS7" i="2"/>
  <c r="BR7" i="2"/>
  <c r="BQ7" i="2"/>
  <c r="BP7" i="2"/>
  <c r="BO7" i="2"/>
  <c r="BN7" i="2" s="1"/>
  <c r="BL7" i="2"/>
  <c r="BK7" i="2"/>
  <c r="BJ7" i="2"/>
  <c r="BI7" i="2"/>
  <c r="BH7" i="2"/>
  <c r="BG7" i="2"/>
  <c r="BF7" i="2" s="1"/>
  <c r="BE7" i="2"/>
  <c r="BD7" i="2"/>
  <c r="BC7" i="2"/>
  <c r="BB7" i="2"/>
  <c r="BA7" i="2"/>
  <c r="AZ7" i="2"/>
  <c r="AY7" i="2"/>
  <c r="AX7" i="2" s="1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 s="1"/>
  <c r="AI7" i="2" s="1"/>
  <c r="AH7" i="2"/>
  <c r="AG7" i="2"/>
  <c r="AF7" i="2"/>
  <c r="AE7" i="2"/>
  <c r="AD7" i="2"/>
  <c r="AC7" i="2"/>
  <c r="AB7" i="2" s="1"/>
  <c r="AA7" i="2"/>
  <c r="Z7" i="2"/>
  <c r="Y7" i="2"/>
  <c r="U7" i="2" s="1"/>
  <c r="X7" i="2"/>
  <c r="W7" i="2"/>
  <c r="V7" i="2"/>
  <c r="S7" i="2"/>
  <c r="R7" i="2"/>
  <c r="Q7" i="2"/>
  <c r="M7" i="2" s="1"/>
  <c r="P7" i="2"/>
  <c r="O7" i="2"/>
  <c r="N7" i="2"/>
  <c r="L7" i="2"/>
  <c r="K7" i="2"/>
  <c r="J7" i="2"/>
  <c r="I7" i="2"/>
  <c r="F7" i="2" s="1"/>
  <c r="H7" i="2"/>
  <c r="G7" i="2"/>
  <c r="B7" i="2"/>
  <c r="A7" i="2"/>
  <c r="D7" i="7" l="1"/>
  <c r="D30" i="6"/>
  <c r="D41" i="6"/>
  <c r="AX7" i="6"/>
  <c r="D20" i="6"/>
  <c r="D21" i="6"/>
  <c r="D34" i="6"/>
  <c r="D46" i="6"/>
  <c r="CB7" i="6"/>
  <c r="DZ7" i="6"/>
  <c r="D9" i="6"/>
  <c r="D19" i="6"/>
  <c r="D29" i="6"/>
  <c r="D37" i="6"/>
  <c r="D40" i="6"/>
  <c r="D49" i="6"/>
  <c r="D28" i="6"/>
  <c r="D32" i="6"/>
  <c r="E7" i="6"/>
  <c r="D36" i="6"/>
  <c r="D39" i="6"/>
  <c r="D45" i="6"/>
  <c r="D48" i="6"/>
  <c r="DF7" i="6"/>
  <c r="D12" i="6"/>
  <c r="D13" i="6"/>
  <c r="D27" i="6"/>
  <c r="D31" i="6"/>
  <c r="D33" i="6"/>
  <c r="CQ7" i="6"/>
  <c r="D11" i="6"/>
  <c r="D17" i="6"/>
  <c r="D26" i="6"/>
  <c r="D42" i="6"/>
  <c r="D47" i="6"/>
  <c r="D12" i="5"/>
  <c r="D30" i="5"/>
  <c r="D36" i="5"/>
  <c r="D44" i="5"/>
  <c r="D8" i="5"/>
  <c r="D19" i="5"/>
  <c r="D21" i="5"/>
  <c r="D28" i="5"/>
  <c r="D49" i="5"/>
  <c r="T7" i="5"/>
  <c r="D9" i="5"/>
  <c r="D22" i="5"/>
  <c r="D39" i="5"/>
  <c r="D47" i="5"/>
  <c r="D15" i="5"/>
  <c r="D18" i="5"/>
  <c r="D24" i="5"/>
  <c r="D37" i="5"/>
  <c r="D45" i="5"/>
  <c r="D35" i="5"/>
  <c r="D42" i="5"/>
  <c r="D31" i="5"/>
  <c r="D40" i="5"/>
  <c r="D43" i="5"/>
  <c r="E7" i="5"/>
  <c r="D7" i="5" s="1"/>
  <c r="D10" i="5"/>
  <c r="D16" i="5"/>
  <c r="D27" i="5"/>
  <c r="D29" i="5"/>
  <c r="D8" i="4"/>
  <c r="D25" i="4"/>
  <c r="D27" i="4"/>
  <c r="D32" i="4"/>
  <c r="D37" i="4"/>
  <c r="T7" i="4"/>
  <c r="D21" i="4"/>
  <c r="D22" i="4"/>
  <c r="D24" i="4"/>
  <c r="D34" i="4"/>
  <c r="D41" i="4"/>
  <c r="D42" i="4"/>
  <c r="D49" i="4"/>
  <c r="AX7" i="4"/>
  <c r="D15" i="4"/>
  <c r="D31" i="4"/>
  <c r="D44" i="4"/>
  <c r="D46" i="4"/>
  <c r="D10" i="4"/>
  <c r="D40" i="4"/>
  <c r="D48" i="4"/>
  <c r="D17" i="4"/>
  <c r="D18" i="4"/>
  <c r="D20" i="4"/>
  <c r="D23" i="4"/>
  <c r="D30" i="4"/>
  <c r="D35" i="4"/>
  <c r="E7" i="4"/>
  <c r="D7" i="4" s="1"/>
  <c r="D9" i="4"/>
  <c r="D14" i="4"/>
  <c r="D29" i="4"/>
  <c r="D39" i="4"/>
  <c r="D43" i="4"/>
  <c r="D45" i="4"/>
  <c r="D13" i="4"/>
  <c r="D28" i="4"/>
  <c r="D13" i="3"/>
  <c r="D15" i="3"/>
  <c r="D37" i="3"/>
  <c r="D39" i="3"/>
  <c r="D10" i="3"/>
  <c r="D33" i="3"/>
  <c r="D35" i="3"/>
  <c r="D45" i="3"/>
  <c r="D47" i="3"/>
  <c r="DZ7" i="3"/>
  <c r="D17" i="3"/>
  <c r="D41" i="3"/>
  <c r="D43" i="3"/>
  <c r="CB7" i="3"/>
  <c r="DF7" i="3"/>
  <c r="D7" i="3" s="1"/>
  <c r="D12" i="3"/>
  <c r="D22" i="3"/>
  <c r="D24" i="3"/>
  <c r="D30" i="3"/>
  <c r="D32" i="3"/>
  <c r="D49" i="3"/>
  <c r="D9" i="3"/>
  <c r="D14" i="3"/>
  <c r="D16" i="3"/>
  <c r="D27" i="3"/>
  <c r="D34" i="3"/>
  <c r="D36" i="3"/>
  <c r="D38" i="3"/>
  <c r="D40" i="3"/>
  <c r="D19" i="3"/>
  <c r="D44" i="3"/>
  <c r="D46" i="3"/>
  <c r="D48" i="3"/>
  <c r="BM7" i="3"/>
  <c r="CQ7" i="3"/>
  <c r="D26" i="3"/>
  <c r="D29" i="3"/>
  <c r="D42" i="3"/>
  <c r="D17" i="2"/>
  <c r="D27" i="2"/>
  <c r="T7" i="2"/>
  <c r="D30" i="2"/>
  <c r="D10" i="2"/>
  <c r="D11" i="2"/>
  <c r="D38" i="2"/>
  <c r="D44" i="2"/>
  <c r="E7" i="2"/>
  <c r="D46" i="2"/>
  <c r="D36" i="2"/>
  <c r="D9" i="2"/>
  <c r="D13" i="2"/>
  <c r="D49" i="2"/>
  <c r="D41" i="2"/>
  <c r="D18" i="2"/>
  <c r="D33" i="2"/>
  <c r="D40" i="2"/>
  <c r="D20" i="2"/>
  <c r="D22" i="2"/>
  <c r="D32" i="2"/>
  <c r="D43" i="2"/>
  <c r="BM7" i="2"/>
  <c r="D23" i="2"/>
  <c r="D8" i="2"/>
  <c r="D19" i="2"/>
  <c r="D37" i="2"/>
  <c r="D31" i="2"/>
  <c r="D39" i="2"/>
  <c r="D45" i="2"/>
  <c r="D48" i="2"/>
  <c r="D21" i="2"/>
  <c r="D26" i="2"/>
  <c r="D42" i="2"/>
  <c r="D15" i="2"/>
  <c r="D28" i="2"/>
  <c r="D47" i="2"/>
  <c r="D7" i="6" l="1"/>
  <c r="D7" i="2"/>
</calcChain>
</file>

<file path=xl/sharedStrings.xml><?xml version="1.0" encoding="utf-8"?>
<sst xmlns="http://schemas.openxmlformats.org/spreadsheetml/2006/main" count="3108" uniqueCount="118">
  <si>
    <t>処理施設別ごみ搬入量の状況（令和1年度実績）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</si>
  <si>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</si>
  <si>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</si>
  <si>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</si>
  <si>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処理施設別のごみ搬入量(処理施設+直接資源化+直接埋立)</t>
    <phoneticPr fontId="4"/>
  </si>
  <si>
    <t>焼却施設（収集ごみ＋直接搬入ごみ）</t>
    <phoneticPr fontId="4"/>
  </si>
  <si>
    <t>粗大ごみ処理施設（収集ごみ＋直接搬入ごみ）</t>
    <phoneticPr fontId="4"/>
  </si>
  <si>
    <t>ごみ堆肥化施設（収集ごみ＋直接搬入ごみ）</t>
    <phoneticPr fontId="4"/>
  </si>
  <si>
    <t>ごみ飼料化施設（収集ごみ＋直接搬入ごみ）</t>
    <phoneticPr fontId="4"/>
  </si>
  <si>
    <t>メタン化施設（収集ごみ＋直接搬入ごみ）</t>
    <phoneticPr fontId="4"/>
  </si>
  <si>
    <t>ごみ燃料化施設（収集ごみ＋直接搬入ごみ）</t>
    <phoneticPr fontId="4"/>
  </si>
  <si>
    <t>その他の資源化等を行う施設（収集ごみ＋直接搬入ごみ）　＋　セメント等への直接投入（収集ごみ＋直接搬入ごみ）</t>
    <phoneticPr fontId="4"/>
  </si>
  <si>
    <t>その他の施設（収集ごみ＋直接搬入ごみ）</t>
    <phoneticPr fontId="4"/>
  </si>
  <si>
    <t>直接資源化（収集ごみ＋直接搬入ごみ）</t>
    <phoneticPr fontId="4"/>
  </si>
  <si>
    <t>直接埋立（収集ごみ＋直接搬入ごみ）</t>
    <phoneticPr fontId="4"/>
  </si>
  <si>
    <t>収集ごみ (混合ごみ+可燃ごみ+不燃ごみ+資源ごみ+その他+粗大ごみ)</t>
    <phoneticPr fontId="4"/>
  </si>
  <si>
    <t>直接搬入ごみ (混合ごみ+可燃ごみ+不燃ごみ+資源ごみ+その他+粗大ごみ)</t>
    <phoneticPr fontId="4"/>
  </si>
  <si>
    <t>収集ごみ</t>
    <phoneticPr fontId="4"/>
  </si>
  <si>
    <t>直接搬入ごみ</t>
    <phoneticPr fontId="4"/>
  </si>
  <si>
    <t>合計</t>
    <phoneticPr fontId="4"/>
  </si>
  <si>
    <t>混合ごみ</t>
    <phoneticPr fontId="4"/>
  </si>
  <si>
    <t>可燃ごみ</t>
    <phoneticPr fontId="4"/>
  </si>
  <si>
    <t>不燃ごみ</t>
    <phoneticPr fontId="4"/>
  </si>
  <si>
    <t>資源ごみ</t>
    <phoneticPr fontId="4"/>
  </si>
  <si>
    <t>その他</t>
    <phoneticPr fontId="4"/>
  </si>
  <si>
    <t>粗大ごみ</t>
    <phoneticPr fontId="4"/>
  </si>
  <si>
    <t>（ｔ）</t>
    <phoneticPr fontId="4"/>
  </si>
  <si>
    <t>岐阜県</t>
  </si>
  <si>
    <t>21201</t>
  </si>
  <si>
    <t>岐阜市</t>
  </si>
  <si>
    <t>21202</t>
  </si>
  <si>
    <t>大垣市</t>
  </si>
  <si>
    <t>21203</t>
  </si>
  <si>
    <t>高山市</t>
  </si>
  <si>
    <t>21204</t>
  </si>
  <si>
    <t>多治見市</t>
  </si>
  <si>
    <t>21205</t>
  </si>
  <si>
    <t>関市</t>
  </si>
  <si>
    <t>21206</t>
  </si>
  <si>
    <t>中津川市</t>
  </si>
  <si>
    <t>21207</t>
  </si>
  <si>
    <t>美濃市</t>
  </si>
  <si>
    <t>21208</t>
  </si>
  <si>
    <t>瑞浪市</t>
  </si>
  <si>
    <t>21209</t>
  </si>
  <si>
    <t>羽島市</t>
  </si>
  <si>
    <t>21210</t>
  </si>
  <si>
    <t>恵那市</t>
  </si>
  <si>
    <t>21211</t>
  </si>
  <si>
    <t>美濃加茂市</t>
  </si>
  <si>
    <t>21212</t>
  </si>
  <si>
    <t>土岐市</t>
  </si>
  <si>
    <t>21213</t>
  </si>
  <si>
    <t>各務原市</t>
  </si>
  <si>
    <t>21214</t>
  </si>
  <si>
    <t>可児市</t>
  </si>
  <si>
    <t>21215</t>
  </si>
  <si>
    <t>山県市</t>
  </si>
  <si>
    <t>21216</t>
  </si>
  <si>
    <t>瑞穂市</t>
  </si>
  <si>
    <t>21217</t>
  </si>
  <si>
    <t>飛騨市</t>
  </si>
  <si>
    <t>21218</t>
  </si>
  <si>
    <t>本巣市</t>
  </si>
  <si>
    <t>21219</t>
  </si>
  <si>
    <t>郡上市</t>
  </si>
  <si>
    <t>21220</t>
  </si>
  <si>
    <t>下呂市</t>
  </si>
  <si>
    <t>21221</t>
  </si>
  <si>
    <t>海津市</t>
  </si>
  <si>
    <t>21302</t>
  </si>
  <si>
    <t>岐南町</t>
  </si>
  <si>
    <t>21303</t>
  </si>
  <si>
    <t>笠松町</t>
  </si>
  <si>
    <t>21341</t>
  </si>
  <si>
    <t>養老町</t>
  </si>
  <si>
    <t>21361</t>
  </si>
  <si>
    <t>垂井町</t>
  </si>
  <si>
    <t>21362</t>
  </si>
  <si>
    <t>関ケ原町</t>
  </si>
  <si>
    <t>21381</t>
  </si>
  <si>
    <t>神戸町</t>
  </si>
  <si>
    <t>21382</t>
  </si>
  <si>
    <t>輪之内町</t>
  </si>
  <si>
    <t>21383</t>
  </si>
  <si>
    <t>安八町</t>
  </si>
  <si>
    <t>21401</t>
  </si>
  <si>
    <t>揖斐川町</t>
  </si>
  <si>
    <t>21403</t>
  </si>
  <si>
    <t>大野町</t>
  </si>
  <si>
    <t>21404</t>
  </si>
  <si>
    <t>池田町</t>
  </si>
  <si>
    <t>21421</t>
  </si>
  <si>
    <t>北方町</t>
  </si>
  <si>
    <t>21501</t>
  </si>
  <si>
    <t>坂祝町</t>
  </si>
  <si>
    <t>21502</t>
  </si>
  <si>
    <t>富加町</t>
  </si>
  <si>
    <t>21503</t>
  </si>
  <si>
    <t>川辺町</t>
  </si>
  <si>
    <t>21504</t>
  </si>
  <si>
    <t>七宗町</t>
  </si>
  <si>
    <t>21505</t>
  </si>
  <si>
    <t>八百津町</t>
  </si>
  <si>
    <t>21506</t>
  </si>
  <si>
    <t>白川町</t>
  </si>
  <si>
    <t>21507</t>
  </si>
  <si>
    <t>東白川村</t>
  </si>
  <si>
    <t>21521</t>
  </si>
  <si>
    <t>御嵩町</t>
  </si>
  <si>
    <t>21604</t>
  </si>
  <si>
    <t>白川村</t>
  </si>
  <si>
    <t>処理施設別ごみ搬入量の状況（平成30年度実績）</t>
    <phoneticPr fontId="4"/>
  </si>
  <si>
    <t>処理施設別ごみ搬入量の状況（平成29年度実績）</t>
    <phoneticPr fontId="4"/>
  </si>
  <si>
    <t>処理施設別ごみ搬入量の状況（平成28年度実績）</t>
    <phoneticPr fontId="4"/>
  </si>
  <si>
    <t>処理施設別ごみ搬入量の状況（平成27年度実績）</t>
    <phoneticPr fontId="4"/>
  </si>
  <si>
    <t>処理施設別ごみ搬入量の状況（令和3年度実績）</t>
    <phoneticPr fontId="4"/>
  </si>
  <si>
    <t>処理施設別ごみ搬入量の状況（令和2年度実績）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</si>
</sst>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10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85">
    <xf numFmtId="0" fontId="0" fillId="0" borderId="0" xfId="0">
      <alignment vertical="center"/>
    </xf>
    <xf numFmtId="0" fontId="3" fillId="0" borderId="0" xfId="1" applyNumberFormat="1" applyFont="1" applyAlignment="1">
      <alignment vertical="center"/>
    </xf>
    <xf numFmtId="0" fontId="5" fillId="0" borderId="0" xfId="1" quotePrefix="1" applyNumberFormat="1" applyFont="1" applyAlignment="1">
      <alignment vertical="center"/>
    </xf>
    <xf numFmtId="0" fontId="5" fillId="0" borderId="0" xfId="1" applyNumberFormat="1" applyFont="1" applyAlignment="1">
      <alignment vertical="center"/>
    </xf>
    <xf numFmtId="0" fontId="7" fillId="2" borderId="2" xfId="1" applyNumberFormat="1" applyFont="1" applyFill="1" applyBorder="1" applyAlignment="1">
      <alignment vertical="center"/>
    </xf>
    <xf numFmtId="0" fontId="7" fillId="2" borderId="3" xfId="1" applyNumberFormat="1" applyFont="1" applyFill="1" applyBorder="1" applyAlignment="1">
      <alignment vertical="center"/>
    </xf>
    <xf numFmtId="0" fontId="7" fillId="2" borderId="4" xfId="1" applyNumberFormat="1" applyFont="1" applyFill="1" applyBorder="1" applyAlignment="1">
      <alignment vertical="center"/>
    </xf>
    <xf numFmtId="0" fontId="6" fillId="0" borderId="0" xfId="1" applyNumberFormat="1" applyFont="1" applyAlignment="1">
      <alignment vertical="center"/>
    </xf>
    <xf numFmtId="0" fontId="6" fillId="2" borderId="6" xfId="1" applyNumberFormat="1" applyFont="1" applyFill="1" applyBorder="1" applyAlignment="1">
      <alignment vertical="center"/>
    </xf>
    <xf numFmtId="0" fontId="6" fillId="2" borderId="2" xfId="1" applyNumberFormat="1" applyFont="1" applyFill="1" applyBorder="1" applyAlignment="1">
      <alignment vertical="center"/>
    </xf>
    <xf numFmtId="0" fontId="6" fillId="2" borderId="7" xfId="1" applyNumberFormat="1" applyFont="1" applyFill="1" applyBorder="1" applyAlignment="1">
      <alignment vertical="center"/>
    </xf>
    <xf numFmtId="0" fontId="6" fillId="2" borderId="3" xfId="1" applyNumberFormat="1" applyFont="1" applyFill="1" applyBorder="1" applyAlignment="1">
      <alignment vertical="center"/>
    </xf>
    <xf numFmtId="0" fontId="6" fillId="2" borderId="4" xfId="1" applyNumberFormat="1" applyFont="1" applyFill="1" applyBorder="1" applyAlignment="1">
      <alignment vertical="center"/>
    </xf>
    <xf numFmtId="0" fontId="6" fillId="2" borderId="8" xfId="1" applyNumberFormat="1" applyFont="1" applyFill="1" applyBorder="1" applyAlignment="1">
      <alignment vertical="center"/>
    </xf>
    <xf numFmtId="0" fontId="6" fillId="2" borderId="6" xfId="1" applyNumberFormat="1" applyFont="1" applyFill="1" applyBorder="1" applyAlignment="1">
      <alignment vertical="center" wrapText="1"/>
    </xf>
    <xf numFmtId="0" fontId="6" fillId="2" borderId="5" xfId="1" applyNumberFormat="1" applyFont="1" applyFill="1" applyBorder="1" applyAlignment="1">
      <alignment vertical="center"/>
    </xf>
    <xf numFmtId="0" fontId="6" fillId="2" borderId="1" xfId="1" applyNumberFormat="1" applyFont="1" applyFill="1" applyBorder="1" applyAlignment="1">
      <alignment vertical="center"/>
    </xf>
    <xf numFmtId="0" fontId="6" fillId="2" borderId="5" xfId="1" applyNumberFormat="1" applyFont="1" applyFill="1" applyBorder="1" applyAlignment="1">
      <alignment horizontal="center" vertical="center"/>
    </xf>
    <xf numFmtId="0" fontId="6" fillId="0" borderId="0" xfId="1" applyNumberFormat="1" applyFont="1" applyAlignment="1">
      <alignment horizontal="center" vertical="center"/>
    </xf>
    <xf numFmtId="0" fontId="5" fillId="3" borderId="9" xfId="1" applyNumberFormat="1" applyFont="1" applyFill="1" applyBorder="1" applyAlignment="1">
      <alignment vertical="center"/>
    </xf>
    <xf numFmtId="49" fontId="5" fillId="3" borderId="9" xfId="1" applyNumberFormat="1" applyFont="1" applyFill="1" applyBorder="1" applyAlignment="1">
      <alignment vertical="center"/>
    </xf>
    <xf numFmtId="0" fontId="5" fillId="3" borderId="9" xfId="1" applyNumberFormat="1" applyFont="1" applyFill="1" applyBorder="1" applyAlignment="1">
      <alignment vertical="center" wrapText="1"/>
    </xf>
    <xf numFmtId="3" fontId="5" fillId="3" borderId="9" xfId="2" applyNumberFormat="1" applyFont="1" applyFill="1" applyBorder="1" applyAlignment="1">
      <alignment vertical="center"/>
    </xf>
    <xf numFmtId="0" fontId="5" fillId="0" borderId="0" xfId="1" applyNumberFormat="1" applyFont="1" applyFill="1" applyBorder="1" applyAlignment="1">
      <alignment vertical="center"/>
    </xf>
    <xf numFmtId="0" fontId="5" fillId="0" borderId="9" xfId="1" applyNumberFormat="1" applyFont="1" applyBorder="1" applyAlignment="1">
      <alignment vertical="center"/>
    </xf>
    <xf numFmtId="49" fontId="5" fillId="0" borderId="9" xfId="1" applyNumberFormat="1" applyFont="1" applyBorder="1" applyAlignment="1">
      <alignment vertical="center"/>
    </xf>
    <xf numFmtId="3" fontId="5" fillId="0" borderId="9" xfId="1" applyNumberFormat="1" applyFont="1" applyBorder="1" applyAlignment="1">
      <alignment vertical="center"/>
    </xf>
    <xf numFmtId="0" fontId="5" fillId="0" borderId="0" xfId="1" applyNumberFormat="1" applyFont="1" applyBorder="1" applyAlignment="1">
      <alignment vertical="center"/>
    </xf>
    <xf numFmtId="49" fontId="5" fillId="0" borderId="0" xfId="1" applyNumberFormat="1" applyFont="1" applyAlignment="1">
      <alignment vertical="center"/>
    </xf>
    <xf numFmtId="3" fontId="5" fillId="0" borderId="0" xfId="1" applyNumberFormat="1" applyFont="1" applyAlignment="1">
      <alignment vertical="center"/>
    </xf>
    <xf numFmtId="0" fontId="7" fillId="4" borderId="2" xfId="1" applyNumberFormat="1" applyFont="1" applyFill="1" applyBorder="1" applyAlignment="1">
      <alignment vertical="center"/>
    </xf>
    <xf numFmtId="0" fontId="7" fillId="4" borderId="3" xfId="1" applyNumberFormat="1" applyFont="1" applyFill="1" applyBorder="1" applyAlignment="1">
      <alignment vertical="center"/>
    </xf>
    <xf numFmtId="0" fontId="7" fillId="4" borderId="4" xfId="1" applyNumberFormat="1" applyFont="1" applyFill="1" applyBorder="1" applyAlignment="1">
      <alignment vertical="center"/>
    </xf>
    <xf numFmtId="0" fontId="6" fillId="4" borderId="6" xfId="1" applyNumberFormat="1" applyFont="1" applyFill="1" applyBorder="1" applyAlignment="1">
      <alignment vertical="center"/>
    </xf>
    <xf numFmtId="0" fontId="6" fillId="4" borderId="2" xfId="1" applyNumberFormat="1" applyFont="1" applyFill="1" applyBorder="1" applyAlignment="1">
      <alignment vertical="center"/>
    </xf>
    <xf numFmtId="0" fontId="6" fillId="4" borderId="7" xfId="1" applyNumberFormat="1" applyFont="1" applyFill="1" applyBorder="1" applyAlignment="1">
      <alignment vertical="center"/>
    </xf>
    <xf numFmtId="0" fontId="6" fillId="4" borderId="3" xfId="1" applyNumberFormat="1" applyFont="1" applyFill="1" applyBorder="1" applyAlignment="1">
      <alignment vertical="center"/>
    </xf>
    <xf numFmtId="0" fontId="6" fillId="4" borderId="4" xfId="1" applyNumberFormat="1" applyFont="1" applyFill="1" applyBorder="1" applyAlignment="1">
      <alignment vertical="center"/>
    </xf>
    <xf numFmtId="0" fontId="6" fillId="4" borderId="8" xfId="1" applyNumberFormat="1" applyFont="1" applyFill="1" applyBorder="1" applyAlignment="1">
      <alignment vertical="center"/>
    </xf>
    <xf numFmtId="0" fontId="6" fillId="4" borderId="6" xfId="1" applyNumberFormat="1" applyFont="1" applyFill="1" applyBorder="1" applyAlignment="1">
      <alignment vertical="center" wrapText="1"/>
    </xf>
    <xf numFmtId="0" fontId="6" fillId="4" borderId="5" xfId="1" applyNumberFormat="1" applyFont="1" applyFill="1" applyBorder="1" applyAlignment="1">
      <alignment vertical="center"/>
    </xf>
    <xf numFmtId="0" fontId="6" fillId="4" borderId="1" xfId="1" applyNumberFormat="1" applyFont="1" applyFill="1" applyBorder="1" applyAlignment="1">
      <alignment vertical="center"/>
    </xf>
    <xf numFmtId="0" fontId="6" fillId="4" borderId="5" xfId="1" applyNumberFormat="1" applyFont="1" applyFill="1" applyBorder="1" applyAlignment="1">
      <alignment horizontal="center" vertical="center"/>
    </xf>
    <xf numFmtId="0" fontId="5" fillId="5" borderId="9" xfId="1" applyNumberFormat="1" applyFont="1" applyFill="1" applyBorder="1" applyAlignment="1">
      <alignment vertical="center"/>
    </xf>
    <xf numFmtId="49" fontId="5" fillId="5" borderId="9" xfId="1" applyNumberFormat="1" applyFont="1" applyFill="1" applyBorder="1" applyAlignment="1">
      <alignment vertical="center"/>
    </xf>
    <xf numFmtId="0" fontId="5" fillId="5" borderId="9" xfId="1" applyNumberFormat="1" applyFont="1" applyFill="1" applyBorder="1" applyAlignment="1">
      <alignment vertical="center" wrapText="1"/>
    </xf>
    <xf numFmtId="3" fontId="5" fillId="5" borderId="9" xfId="2" applyNumberFormat="1" applyFont="1" applyFill="1" applyBorder="1" applyAlignment="1">
      <alignment vertical="center"/>
    </xf>
    <xf numFmtId="0" fontId="6" fillId="4" borderId="1" xfId="1" applyNumberFormat="1" applyFont="1" applyFill="1" applyBorder="1" applyAlignment="1">
      <alignment vertical="center" wrapText="1"/>
    </xf>
    <xf numFmtId="0" fontId="6" fillId="4" borderId="5" xfId="1" applyNumberFormat="1" applyFont="1" applyFill="1" applyBorder="1" applyAlignment="1">
      <alignment vertical="center" wrapText="1"/>
    </xf>
    <xf numFmtId="0" fontId="6" fillId="4" borderId="1" xfId="1" quotePrefix="1" applyNumberFormat="1" applyFont="1" applyFill="1" applyBorder="1" applyAlignment="1">
      <alignment vertical="center" wrapText="1"/>
    </xf>
    <xf numFmtId="0" fontId="6" fillId="4" borderId="5" xfId="1" quotePrefix="1" applyNumberFormat="1" applyFont="1" applyFill="1" applyBorder="1" applyAlignment="1">
      <alignment vertical="center" wrapText="1"/>
    </xf>
    <xf numFmtId="0" fontId="6" fillId="2" borderId="1" xfId="1" applyNumberFormat="1" applyFont="1" applyFill="1" applyBorder="1" applyAlignment="1">
      <alignment vertical="center" wrapText="1"/>
    </xf>
    <xf numFmtId="0" fontId="6" fillId="2" borderId="5" xfId="1" applyNumberFormat="1" applyFont="1" applyFill="1" applyBorder="1" applyAlignment="1">
      <alignment vertical="center" wrapText="1"/>
    </xf>
    <xf numFmtId="0" fontId="6" fillId="2" borderId="1" xfId="1" quotePrefix="1" applyNumberFormat="1" applyFont="1" applyFill="1" applyBorder="1" applyAlignment="1">
      <alignment vertical="center" wrapText="1"/>
    </xf>
    <xf numFmtId="0" fontId="6" fillId="2" borderId="5" xfId="1" quotePrefix="1" applyNumberFormat="1" applyFont="1" applyFill="1" applyBorder="1" applyAlignment="1">
      <alignment vertical="center" wrapText="1"/>
    </xf>
    <xf numFmtId="0" fontId="3" fillId="0" borderId="0" xfId="1" applyFont="1">
      <alignment vertical="center"/>
    </xf>
    <xf numFmtId="0" fontId="5" fillId="0" borderId="0" xfId="1" quotePrefix="1" applyFont="1">
      <alignment vertical="center"/>
    </xf>
    <xf numFmtId="0" fontId="5" fillId="0" borderId="0" xfId="1" applyFont="1">
      <alignment vertical="center"/>
    </xf>
    <xf numFmtId="0" fontId="6" fillId="2" borderId="1" xfId="1" applyFont="1" applyFill="1" applyBorder="1" applyAlignment="1">
      <alignment vertical="center" wrapText="1"/>
    </xf>
    <xf numFmtId="0" fontId="6" fillId="2" borderId="1" xfId="1" quotePrefix="1" applyFont="1" applyFill="1" applyBorder="1" applyAlignment="1">
      <alignment vertical="center" wrapText="1"/>
    </xf>
    <xf numFmtId="0" fontId="7" fillId="2" borderId="2" xfId="1" applyFont="1" applyFill="1" applyBorder="1">
      <alignment vertical="center"/>
    </xf>
    <xf numFmtId="0" fontId="7" fillId="2" borderId="3" xfId="1" applyFont="1" applyFill="1" applyBorder="1">
      <alignment vertical="center"/>
    </xf>
    <xf numFmtId="0" fontId="7" fillId="2" borderId="4" xfId="1" applyFont="1" applyFill="1" applyBorder="1">
      <alignment vertical="center"/>
    </xf>
    <xf numFmtId="0" fontId="6" fillId="0" borderId="0" xfId="1" applyFont="1">
      <alignment vertical="center"/>
    </xf>
    <xf numFmtId="0" fontId="6" fillId="2" borderId="5" xfId="1" applyFont="1" applyFill="1" applyBorder="1" applyAlignment="1">
      <alignment vertical="center" wrapText="1"/>
    </xf>
    <xf numFmtId="0" fontId="6" fillId="2" borderId="5" xfId="1" quotePrefix="1" applyFont="1" applyFill="1" applyBorder="1" applyAlignment="1">
      <alignment vertical="center" wrapText="1"/>
    </xf>
    <xf numFmtId="0" fontId="6" fillId="2" borderId="6" xfId="1" applyFont="1" applyFill="1" applyBorder="1">
      <alignment vertical="center"/>
    </xf>
    <xf numFmtId="0" fontId="6" fillId="2" borderId="2" xfId="1" applyFont="1" applyFill="1" applyBorder="1">
      <alignment vertical="center"/>
    </xf>
    <xf numFmtId="0" fontId="6" fillId="2" borderId="7" xfId="1" applyFont="1" applyFill="1" applyBorder="1">
      <alignment vertical="center"/>
    </xf>
    <xf numFmtId="0" fontId="6" fillId="2" borderId="3" xfId="1" applyFont="1" applyFill="1" applyBorder="1">
      <alignment vertical="center"/>
    </xf>
    <xf numFmtId="0" fontId="6" fillId="2" borderId="4" xfId="1" applyFont="1" applyFill="1" applyBorder="1">
      <alignment vertical="center"/>
    </xf>
    <xf numFmtId="0" fontId="6" fillId="2" borderId="8" xfId="1" applyFont="1" applyFill="1" applyBorder="1">
      <alignment vertical="center"/>
    </xf>
    <xf numFmtId="0" fontId="6" fillId="2" borderId="6" xfId="1" applyFont="1" applyFill="1" applyBorder="1" applyAlignment="1">
      <alignment vertical="center" wrapText="1"/>
    </xf>
    <xf numFmtId="0" fontId="6" fillId="2" borderId="5" xfId="1" applyFont="1" applyFill="1" applyBorder="1">
      <alignment vertical="center"/>
    </xf>
    <xf numFmtId="0" fontId="6" fillId="2" borderId="1" xfId="1" applyFont="1" applyFill="1" applyBorder="1">
      <alignment vertical="center"/>
    </xf>
    <xf numFmtId="0" fontId="6" fillId="2" borderId="5" xfId="1" applyFont="1" applyFill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5" fillId="3" borderId="9" xfId="1" applyFont="1" applyFill="1" applyBorder="1">
      <alignment vertical="center"/>
    </xf>
    <xf numFmtId="49" fontId="5" fillId="3" borderId="9" xfId="1" applyNumberFormat="1" applyFont="1" applyFill="1" applyBorder="1">
      <alignment vertical="center"/>
    </xf>
    <xf numFmtId="0" fontId="5" fillId="3" borderId="9" xfId="1" applyFont="1" applyFill="1" applyBorder="1" applyAlignment="1">
      <alignment vertical="center" wrapText="1"/>
    </xf>
    <xf numFmtId="0" fontId="5" fillId="0" borderId="9" xfId="1" applyFont="1" applyBorder="1">
      <alignment vertical="center"/>
    </xf>
    <xf numFmtId="49" fontId="5" fillId="0" borderId="9" xfId="1" applyNumberFormat="1" applyFont="1" applyBorder="1">
      <alignment vertical="center"/>
    </xf>
    <xf numFmtId="3" fontId="5" fillId="0" borderId="9" xfId="1" applyNumberFormat="1" applyFont="1" applyBorder="1">
      <alignment vertical="center"/>
    </xf>
    <xf numFmtId="49" fontId="5" fillId="0" borderId="0" xfId="1" applyNumberFormat="1" applyFont="1">
      <alignment vertical="center"/>
    </xf>
    <xf numFmtId="3" fontId="5" fillId="0" borderId="0" xfId="1" applyNumberFormat="1" applyFont="1">
      <alignment vertical="center"/>
    </xf>
  </cellXfs>
  <cellStyles count="3">
    <cellStyle name="桁区切り 2" xfId="2"/>
    <cellStyle name="標準" xfId="0" builtinId="0"/>
    <cellStyle name="標準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47682/AppData/Local/Temp/Temp1_&#22338;&#20117;&#30000;+&#24357;&#24076;&#12373;&#12435;&#12363;&#12425;&#12501;&#12449;&#12452;&#12523;&#12364;&#23626;&#12356;&#12390;&#12356;&#12414;&#12377;&#12290;.zip/h2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tai.local\fssroot1\3005&#29872;&#22659;&#29983;&#27963;&#37096;\0414&#24259;&#26820;&#29289;&#23550;&#31574;&#35506;\&#22338;&#20117;&#30000;&#22312;&#23429;&#21220;&#21209;\&#24259;&#23550;&#35506;&#22338;&#20117;&#30000;BU\01%20&#19968;&#33324;&#24259;&#26820;&#29289;\21%20&#12458;&#12540;&#12503;&#12531;&#12487;&#12540;&#12479;\H28gomisyorizyoky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tai.local\fssroot1\3005&#29872;&#22659;&#29983;&#27963;&#37096;\0414&#24259;&#26820;&#29289;&#23550;&#31574;&#35506;\&#22338;&#20117;&#30000;&#22312;&#23429;&#21220;&#21209;\&#24259;&#23550;&#35506;&#22338;&#20117;&#30000;BU\01%20&#19968;&#33324;&#24259;&#26820;&#29289;\21%20&#12458;&#12540;&#12503;&#12531;&#12487;&#12540;&#12479;\h2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tai.local\fssroot1\3005&#29872;&#22659;&#29983;&#27963;&#37096;\0414&#24259;&#26820;&#29289;&#23550;&#31574;&#35506;\&#22338;&#20117;&#30000;&#22312;&#23429;&#21220;&#21209;\&#24259;&#23550;&#35506;&#22338;&#20117;&#30000;BU\01%20&#19968;&#33324;&#24259;&#26820;&#29289;\21%20&#12458;&#12540;&#12503;&#12531;&#12487;&#12540;&#12479;\H30gomi-jyoky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ntai.local\fssroot1\3005&#29872;&#22659;&#29983;&#27963;&#37096;\0414&#24259;&#26820;&#29289;&#23550;&#31574;&#35506;\&#22338;&#20117;&#30000;&#22312;&#23429;&#21220;&#21209;\&#24259;&#23550;&#35506;&#22338;&#20117;&#30000;BU\01%20&#19968;&#33324;&#24259;&#26820;&#29289;\21%20&#12458;&#12540;&#12503;&#12531;&#12487;&#12540;&#12479;\R1_&#12372;&#12415;&#20966;&#29702;&#12398;&#29366;&#27841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3199/Box/11225_10_&#24193;&#20869;&#29992;/&#12525;&#12540;&#12459;&#12523;%20&#12487;&#12451;&#12473;&#12463;/&#36039;&#28304;&#24490;&#29872;&#25512;&#36914;&#20418;&#12539;&#19968;&#33324;&#24259;&#26820;&#29289;&#20418;/&#19968;&#24259;/01%20&#19968;&#33324;&#24259;&#26820;&#29289;/20%20&#23455;&#24907;&#35519;&#26619;/R5/00&#23696;&#38428;&#30476;&#12398;&#24259;&#26820;&#29289;/&#23696;&#38428;&#30476;&#12398;&#24259;&#26820;&#29289;(R3&#23455;&#32318;)/R3&#23455;&#24907;&#35519;&#26619;&#65288;&#23696;&#38428;&#30476;&#65289;/&#20966;&#29702;&#29366;&#27841;&#65288;&#37117;&#36947;&#24220;&#30476;&#65289;/&#20966;&#29702;&#29366;&#27841;&#65288;&#37117;&#36947;&#24220;&#30476;&#65289;/01_&#12372;&#12415;&#20966;&#29702;&#29366;&#27841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3199/Box/11225_10_&#24193;&#20869;&#29992;/&#12525;&#12540;&#12459;&#12523;%20&#12487;&#12451;&#12473;&#12463;/&#36039;&#28304;&#24490;&#29872;&#25512;&#36914;&#20418;&#12539;&#19968;&#33324;&#24259;&#26820;&#29289;&#20418;/&#19968;&#24259;/01%20&#19968;&#33324;&#24259;&#26820;&#29289;/20%20&#23455;&#24907;&#35519;&#26619;/R4/00&#23696;&#38428;&#30476;&#12398;&#24259;&#26820;&#29289;/&#23696;&#38428;&#30476;&#12398;&#24259;&#26820;&#29289;(R2&#23455;&#32318;)/&#12372;&#12415;&#20966;&#29702;&#12398;&#29366;&#2784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水洗化人口等"/>
      <sheetName val="し尿処理状況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ごみ処理概要"/>
      <sheetName val="ごみ搬入量内訳"/>
      <sheetName val="施設区分別搬入量内訳"/>
      <sheetName val="ごみ処理量内訳"/>
      <sheetName val="資源化量内訳"/>
      <sheetName val="施設資源化量内訳"/>
      <sheetName val="災害廃棄物搬入量"/>
      <sheetName val="ごみ集計結果"/>
      <sheetName val="ごみフローシート"/>
    </sheetNames>
    <sheetDataSet>
      <sheetData sheetId="0">
        <row r="7">
          <cell r="A7" t="str">
            <v>岐阜県</v>
          </cell>
          <cell r="B7" t="str">
            <v>21000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 x14ac:dyDescent="0.2"/>
  <cols>
    <col min="1" max="1" width="10.77734375" style="3" customWidth="1"/>
    <col min="2" max="2" width="8.77734375" style="28" customWidth="1"/>
    <col min="3" max="3" width="12.6640625" style="3" customWidth="1"/>
    <col min="4" max="144" width="9.88671875" style="29" customWidth="1"/>
    <col min="145" max="256" width="9" style="3"/>
    <col min="257" max="257" width="10.77734375" style="3" customWidth="1"/>
    <col min="258" max="258" width="8.77734375" style="3" customWidth="1"/>
    <col min="259" max="259" width="12.6640625" style="3" customWidth="1"/>
    <col min="260" max="400" width="9.88671875" style="3" customWidth="1"/>
    <col min="401" max="512" width="9" style="3"/>
    <col min="513" max="513" width="10.77734375" style="3" customWidth="1"/>
    <col min="514" max="514" width="8.77734375" style="3" customWidth="1"/>
    <col min="515" max="515" width="12.6640625" style="3" customWidth="1"/>
    <col min="516" max="656" width="9.88671875" style="3" customWidth="1"/>
    <col min="657" max="768" width="9" style="3"/>
    <col min="769" max="769" width="10.77734375" style="3" customWidth="1"/>
    <col min="770" max="770" width="8.77734375" style="3" customWidth="1"/>
    <col min="771" max="771" width="12.6640625" style="3" customWidth="1"/>
    <col min="772" max="912" width="9.88671875" style="3" customWidth="1"/>
    <col min="913" max="1024" width="9" style="3"/>
    <col min="1025" max="1025" width="10.77734375" style="3" customWidth="1"/>
    <col min="1026" max="1026" width="8.77734375" style="3" customWidth="1"/>
    <col min="1027" max="1027" width="12.6640625" style="3" customWidth="1"/>
    <col min="1028" max="1168" width="9.88671875" style="3" customWidth="1"/>
    <col min="1169" max="1280" width="9" style="3"/>
    <col min="1281" max="1281" width="10.77734375" style="3" customWidth="1"/>
    <col min="1282" max="1282" width="8.77734375" style="3" customWidth="1"/>
    <col min="1283" max="1283" width="12.6640625" style="3" customWidth="1"/>
    <col min="1284" max="1424" width="9.88671875" style="3" customWidth="1"/>
    <col min="1425" max="1536" width="9" style="3"/>
    <col min="1537" max="1537" width="10.77734375" style="3" customWidth="1"/>
    <col min="1538" max="1538" width="8.77734375" style="3" customWidth="1"/>
    <col min="1539" max="1539" width="12.6640625" style="3" customWidth="1"/>
    <col min="1540" max="1680" width="9.88671875" style="3" customWidth="1"/>
    <col min="1681" max="1792" width="9" style="3"/>
    <col min="1793" max="1793" width="10.77734375" style="3" customWidth="1"/>
    <col min="1794" max="1794" width="8.77734375" style="3" customWidth="1"/>
    <col min="1795" max="1795" width="12.6640625" style="3" customWidth="1"/>
    <col min="1796" max="1936" width="9.88671875" style="3" customWidth="1"/>
    <col min="1937" max="2048" width="9" style="3"/>
    <col min="2049" max="2049" width="10.77734375" style="3" customWidth="1"/>
    <col min="2050" max="2050" width="8.77734375" style="3" customWidth="1"/>
    <col min="2051" max="2051" width="12.6640625" style="3" customWidth="1"/>
    <col min="2052" max="2192" width="9.88671875" style="3" customWidth="1"/>
    <col min="2193" max="2304" width="9" style="3"/>
    <col min="2305" max="2305" width="10.77734375" style="3" customWidth="1"/>
    <col min="2306" max="2306" width="8.77734375" style="3" customWidth="1"/>
    <col min="2307" max="2307" width="12.6640625" style="3" customWidth="1"/>
    <col min="2308" max="2448" width="9.88671875" style="3" customWidth="1"/>
    <col min="2449" max="2560" width="9" style="3"/>
    <col min="2561" max="2561" width="10.77734375" style="3" customWidth="1"/>
    <col min="2562" max="2562" width="8.77734375" style="3" customWidth="1"/>
    <col min="2563" max="2563" width="12.6640625" style="3" customWidth="1"/>
    <col min="2564" max="2704" width="9.88671875" style="3" customWidth="1"/>
    <col min="2705" max="2816" width="9" style="3"/>
    <col min="2817" max="2817" width="10.77734375" style="3" customWidth="1"/>
    <col min="2818" max="2818" width="8.77734375" style="3" customWidth="1"/>
    <col min="2819" max="2819" width="12.6640625" style="3" customWidth="1"/>
    <col min="2820" max="2960" width="9.88671875" style="3" customWidth="1"/>
    <col min="2961" max="3072" width="9" style="3"/>
    <col min="3073" max="3073" width="10.77734375" style="3" customWidth="1"/>
    <col min="3074" max="3074" width="8.77734375" style="3" customWidth="1"/>
    <col min="3075" max="3075" width="12.6640625" style="3" customWidth="1"/>
    <col min="3076" max="3216" width="9.88671875" style="3" customWidth="1"/>
    <col min="3217" max="3328" width="9" style="3"/>
    <col min="3329" max="3329" width="10.77734375" style="3" customWidth="1"/>
    <col min="3330" max="3330" width="8.77734375" style="3" customWidth="1"/>
    <col min="3331" max="3331" width="12.6640625" style="3" customWidth="1"/>
    <col min="3332" max="3472" width="9.88671875" style="3" customWidth="1"/>
    <col min="3473" max="3584" width="9" style="3"/>
    <col min="3585" max="3585" width="10.77734375" style="3" customWidth="1"/>
    <col min="3586" max="3586" width="8.77734375" style="3" customWidth="1"/>
    <col min="3587" max="3587" width="12.6640625" style="3" customWidth="1"/>
    <col min="3588" max="3728" width="9.88671875" style="3" customWidth="1"/>
    <col min="3729" max="3840" width="9" style="3"/>
    <col min="3841" max="3841" width="10.77734375" style="3" customWidth="1"/>
    <col min="3842" max="3842" width="8.77734375" style="3" customWidth="1"/>
    <col min="3843" max="3843" width="12.6640625" style="3" customWidth="1"/>
    <col min="3844" max="3984" width="9.88671875" style="3" customWidth="1"/>
    <col min="3985" max="4096" width="9" style="3"/>
    <col min="4097" max="4097" width="10.77734375" style="3" customWidth="1"/>
    <col min="4098" max="4098" width="8.77734375" style="3" customWidth="1"/>
    <col min="4099" max="4099" width="12.6640625" style="3" customWidth="1"/>
    <col min="4100" max="4240" width="9.88671875" style="3" customWidth="1"/>
    <col min="4241" max="4352" width="9" style="3"/>
    <col min="4353" max="4353" width="10.77734375" style="3" customWidth="1"/>
    <col min="4354" max="4354" width="8.77734375" style="3" customWidth="1"/>
    <col min="4355" max="4355" width="12.6640625" style="3" customWidth="1"/>
    <col min="4356" max="4496" width="9.88671875" style="3" customWidth="1"/>
    <col min="4497" max="4608" width="9" style="3"/>
    <col min="4609" max="4609" width="10.77734375" style="3" customWidth="1"/>
    <col min="4610" max="4610" width="8.77734375" style="3" customWidth="1"/>
    <col min="4611" max="4611" width="12.6640625" style="3" customWidth="1"/>
    <col min="4612" max="4752" width="9.88671875" style="3" customWidth="1"/>
    <col min="4753" max="4864" width="9" style="3"/>
    <col min="4865" max="4865" width="10.77734375" style="3" customWidth="1"/>
    <col min="4866" max="4866" width="8.77734375" style="3" customWidth="1"/>
    <col min="4867" max="4867" width="12.6640625" style="3" customWidth="1"/>
    <col min="4868" max="5008" width="9.88671875" style="3" customWidth="1"/>
    <col min="5009" max="5120" width="9" style="3"/>
    <col min="5121" max="5121" width="10.77734375" style="3" customWidth="1"/>
    <col min="5122" max="5122" width="8.77734375" style="3" customWidth="1"/>
    <col min="5123" max="5123" width="12.6640625" style="3" customWidth="1"/>
    <col min="5124" max="5264" width="9.88671875" style="3" customWidth="1"/>
    <col min="5265" max="5376" width="9" style="3"/>
    <col min="5377" max="5377" width="10.77734375" style="3" customWidth="1"/>
    <col min="5378" max="5378" width="8.77734375" style="3" customWidth="1"/>
    <col min="5379" max="5379" width="12.6640625" style="3" customWidth="1"/>
    <col min="5380" max="5520" width="9.88671875" style="3" customWidth="1"/>
    <col min="5521" max="5632" width="9" style="3"/>
    <col min="5633" max="5633" width="10.77734375" style="3" customWidth="1"/>
    <col min="5634" max="5634" width="8.77734375" style="3" customWidth="1"/>
    <col min="5635" max="5635" width="12.6640625" style="3" customWidth="1"/>
    <col min="5636" max="5776" width="9.88671875" style="3" customWidth="1"/>
    <col min="5777" max="5888" width="9" style="3"/>
    <col min="5889" max="5889" width="10.77734375" style="3" customWidth="1"/>
    <col min="5890" max="5890" width="8.77734375" style="3" customWidth="1"/>
    <col min="5891" max="5891" width="12.6640625" style="3" customWidth="1"/>
    <col min="5892" max="6032" width="9.88671875" style="3" customWidth="1"/>
    <col min="6033" max="6144" width="9" style="3"/>
    <col min="6145" max="6145" width="10.77734375" style="3" customWidth="1"/>
    <col min="6146" max="6146" width="8.77734375" style="3" customWidth="1"/>
    <col min="6147" max="6147" width="12.6640625" style="3" customWidth="1"/>
    <col min="6148" max="6288" width="9.88671875" style="3" customWidth="1"/>
    <col min="6289" max="6400" width="9" style="3"/>
    <col min="6401" max="6401" width="10.77734375" style="3" customWidth="1"/>
    <col min="6402" max="6402" width="8.77734375" style="3" customWidth="1"/>
    <col min="6403" max="6403" width="12.6640625" style="3" customWidth="1"/>
    <col min="6404" max="6544" width="9.88671875" style="3" customWidth="1"/>
    <col min="6545" max="6656" width="9" style="3"/>
    <col min="6657" max="6657" width="10.77734375" style="3" customWidth="1"/>
    <col min="6658" max="6658" width="8.77734375" style="3" customWidth="1"/>
    <col min="6659" max="6659" width="12.6640625" style="3" customWidth="1"/>
    <col min="6660" max="6800" width="9.88671875" style="3" customWidth="1"/>
    <col min="6801" max="6912" width="9" style="3"/>
    <col min="6913" max="6913" width="10.77734375" style="3" customWidth="1"/>
    <col min="6914" max="6914" width="8.77734375" style="3" customWidth="1"/>
    <col min="6915" max="6915" width="12.6640625" style="3" customWidth="1"/>
    <col min="6916" max="7056" width="9.88671875" style="3" customWidth="1"/>
    <col min="7057" max="7168" width="9" style="3"/>
    <col min="7169" max="7169" width="10.77734375" style="3" customWidth="1"/>
    <col min="7170" max="7170" width="8.77734375" style="3" customWidth="1"/>
    <col min="7171" max="7171" width="12.6640625" style="3" customWidth="1"/>
    <col min="7172" max="7312" width="9.88671875" style="3" customWidth="1"/>
    <col min="7313" max="7424" width="9" style="3"/>
    <col min="7425" max="7425" width="10.77734375" style="3" customWidth="1"/>
    <col min="7426" max="7426" width="8.77734375" style="3" customWidth="1"/>
    <col min="7427" max="7427" width="12.6640625" style="3" customWidth="1"/>
    <col min="7428" max="7568" width="9.88671875" style="3" customWidth="1"/>
    <col min="7569" max="7680" width="9" style="3"/>
    <col min="7681" max="7681" width="10.77734375" style="3" customWidth="1"/>
    <col min="7682" max="7682" width="8.77734375" style="3" customWidth="1"/>
    <col min="7683" max="7683" width="12.6640625" style="3" customWidth="1"/>
    <col min="7684" max="7824" width="9.88671875" style="3" customWidth="1"/>
    <col min="7825" max="7936" width="9" style="3"/>
    <col min="7937" max="7937" width="10.77734375" style="3" customWidth="1"/>
    <col min="7938" max="7938" width="8.77734375" style="3" customWidth="1"/>
    <col min="7939" max="7939" width="12.6640625" style="3" customWidth="1"/>
    <col min="7940" max="8080" width="9.88671875" style="3" customWidth="1"/>
    <col min="8081" max="8192" width="9" style="3"/>
    <col min="8193" max="8193" width="10.77734375" style="3" customWidth="1"/>
    <col min="8194" max="8194" width="8.77734375" style="3" customWidth="1"/>
    <col min="8195" max="8195" width="12.6640625" style="3" customWidth="1"/>
    <col min="8196" max="8336" width="9.88671875" style="3" customWidth="1"/>
    <col min="8337" max="8448" width="9" style="3"/>
    <col min="8449" max="8449" width="10.77734375" style="3" customWidth="1"/>
    <col min="8450" max="8450" width="8.77734375" style="3" customWidth="1"/>
    <col min="8451" max="8451" width="12.6640625" style="3" customWidth="1"/>
    <col min="8452" max="8592" width="9.88671875" style="3" customWidth="1"/>
    <col min="8593" max="8704" width="9" style="3"/>
    <col min="8705" max="8705" width="10.77734375" style="3" customWidth="1"/>
    <col min="8706" max="8706" width="8.77734375" style="3" customWidth="1"/>
    <col min="8707" max="8707" width="12.6640625" style="3" customWidth="1"/>
    <col min="8708" max="8848" width="9.88671875" style="3" customWidth="1"/>
    <col min="8849" max="8960" width="9" style="3"/>
    <col min="8961" max="8961" width="10.77734375" style="3" customWidth="1"/>
    <col min="8962" max="8962" width="8.77734375" style="3" customWidth="1"/>
    <col min="8963" max="8963" width="12.6640625" style="3" customWidth="1"/>
    <col min="8964" max="9104" width="9.88671875" style="3" customWidth="1"/>
    <col min="9105" max="9216" width="9" style="3"/>
    <col min="9217" max="9217" width="10.77734375" style="3" customWidth="1"/>
    <col min="9218" max="9218" width="8.77734375" style="3" customWidth="1"/>
    <col min="9219" max="9219" width="12.6640625" style="3" customWidth="1"/>
    <col min="9220" max="9360" width="9.88671875" style="3" customWidth="1"/>
    <col min="9361" max="9472" width="9" style="3"/>
    <col min="9473" max="9473" width="10.77734375" style="3" customWidth="1"/>
    <col min="9474" max="9474" width="8.77734375" style="3" customWidth="1"/>
    <col min="9475" max="9475" width="12.6640625" style="3" customWidth="1"/>
    <col min="9476" max="9616" width="9.88671875" style="3" customWidth="1"/>
    <col min="9617" max="9728" width="9" style="3"/>
    <col min="9729" max="9729" width="10.77734375" style="3" customWidth="1"/>
    <col min="9730" max="9730" width="8.77734375" style="3" customWidth="1"/>
    <col min="9731" max="9731" width="12.6640625" style="3" customWidth="1"/>
    <col min="9732" max="9872" width="9.88671875" style="3" customWidth="1"/>
    <col min="9873" max="9984" width="9" style="3"/>
    <col min="9985" max="9985" width="10.77734375" style="3" customWidth="1"/>
    <col min="9986" max="9986" width="8.77734375" style="3" customWidth="1"/>
    <col min="9987" max="9987" width="12.6640625" style="3" customWidth="1"/>
    <col min="9988" max="10128" width="9.88671875" style="3" customWidth="1"/>
    <col min="10129" max="10240" width="9" style="3"/>
    <col min="10241" max="10241" width="10.77734375" style="3" customWidth="1"/>
    <col min="10242" max="10242" width="8.77734375" style="3" customWidth="1"/>
    <col min="10243" max="10243" width="12.6640625" style="3" customWidth="1"/>
    <col min="10244" max="10384" width="9.88671875" style="3" customWidth="1"/>
    <col min="10385" max="10496" width="9" style="3"/>
    <col min="10497" max="10497" width="10.77734375" style="3" customWidth="1"/>
    <col min="10498" max="10498" width="8.77734375" style="3" customWidth="1"/>
    <col min="10499" max="10499" width="12.6640625" style="3" customWidth="1"/>
    <col min="10500" max="10640" width="9.88671875" style="3" customWidth="1"/>
    <col min="10641" max="10752" width="9" style="3"/>
    <col min="10753" max="10753" width="10.77734375" style="3" customWidth="1"/>
    <col min="10754" max="10754" width="8.77734375" style="3" customWidth="1"/>
    <col min="10755" max="10755" width="12.6640625" style="3" customWidth="1"/>
    <col min="10756" max="10896" width="9.88671875" style="3" customWidth="1"/>
    <col min="10897" max="11008" width="9" style="3"/>
    <col min="11009" max="11009" width="10.77734375" style="3" customWidth="1"/>
    <col min="11010" max="11010" width="8.77734375" style="3" customWidth="1"/>
    <col min="11011" max="11011" width="12.6640625" style="3" customWidth="1"/>
    <col min="11012" max="11152" width="9.88671875" style="3" customWidth="1"/>
    <col min="11153" max="11264" width="9" style="3"/>
    <col min="11265" max="11265" width="10.77734375" style="3" customWidth="1"/>
    <col min="11266" max="11266" width="8.77734375" style="3" customWidth="1"/>
    <col min="11267" max="11267" width="12.6640625" style="3" customWidth="1"/>
    <col min="11268" max="11408" width="9.88671875" style="3" customWidth="1"/>
    <col min="11409" max="11520" width="9" style="3"/>
    <col min="11521" max="11521" width="10.77734375" style="3" customWidth="1"/>
    <col min="11522" max="11522" width="8.77734375" style="3" customWidth="1"/>
    <col min="11523" max="11523" width="12.6640625" style="3" customWidth="1"/>
    <col min="11524" max="11664" width="9.88671875" style="3" customWidth="1"/>
    <col min="11665" max="11776" width="9" style="3"/>
    <col min="11777" max="11777" width="10.77734375" style="3" customWidth="1"/>
    <col min="11778" max="11778" width="8.77734375" style="3" customWidth="1"/>
    <col min="11779" max="11779" width="12.6640625" style="3" customWidth="1"/>
    <col min="11780" max="11920" width="9.88671875" style="3" customWidth="1"/>
    <col min="11921" max="12032" width="9" style="3"/>
    <col min="12033" max="12033" width="10.77734375" style="3" customWidth="1"/>
    <col min="12034" max="12034" width="8.77734375" style="3" customWidth="1"/>
    <col min="12035" max="12035" width="12.6640625" style="3" customWidth="1"/>
    <col min="12036" max="12176" width="9.88671875" style="3" customWidth="1"/>
    <col min="12177" max="12288" width="9" style="3"/>
    <col min="12289" max="12289" width="10.77734375" style="3" customWidth="1"/>
    <col min="12290" max="12290" width="8.77734375" style="3" customWidth="1"/>
    <col min="12291" max="12291" width="12.6640625" style="3" customWidth="1"/>
    <col min="12292" max="12432" width="9.88671875" style="3" customWidth="1"/>
    <col min="12433" max="12544" width="9" style="3"/>
    <col min="12545" max="12545" width="10.77734375" style="3" customWidth="1"/>
    <col min="12546" max="12546" width="8.77734375" style="3" customWidth="1"/>
    <col min="12547" max="12547" width="12.6640625" style="3" customWidth="1"/>
    <col min="12548" max="12688" width="9.88671875" style="3" customWidth="1"/>
    <col min="12689" max="12800" width="9" style="3"/>
    <col min="12801" max="12801" width="10.77734375" style="3" customWidth="1"/>
    <col min="12802" max="12802" width="8.77734375" style="3" customWidth="1"/>
    <col min="12803" max="12803" width="12.6640625" style="3" customWidth="1"/>
    <col min="12804" max="12944" width="9.88671875" style="3" customWidth="1"/>
    <col min="12945" max="13056" width="9" style="3"/>
    <col min="13057" max="13057" width="10.77734375" style="3" customWidth="1"/>
    <col min="13058" max="13058" width="8.77734375" style="3" customWidth="1"/>
    <col min="13059" max="13059" width="12.6640625" style="3" customWidth="1"/>
    <col min="13060" max="13200" width="9.88671875" style="3" customWidth="1"/>
    <col min="13201" max="13312" width="9" style="3"/>
    <col min="13313" max="13313" width="10.77734375" style="3" customWidth="1"/>
    <col min="13314" max="13314" width="8.77734375" style="3" customWidth="1"/>
    <col min="13315" max="13315" width="12.6640625" style="3" customWidth="1"/>
    <col min="13316" max="13456" width="9.88671875" style="3" customWidth="1"/>
    <col min="13457" max="13568" width="9" style="3"/>
    <col min="13569" max="13569" width="10.77734375" style="3" customWidth="1"/>
    <col min="13570" max="13570" width="8.77734375" style="3" customWidth="1"/>
    <col min="13571" max="13571" width="12.6640625" style="3" customWidth="1"/>
    <col min="13572" max="13712" width="9.88671875" style="3" customWidth="1"/>
    <col min="13713" max="13824" width="9" style="3"/>
    <col min="13825" max="13825" width="10.77734375" style="3" customWidth="1"/>
    <col min="13826" max="13826" width="8.77734375" style="3" customWidth="1"/>
    <col min="13827" max="13827" width="12.6640625" style="3" customWidth="1"/>
    <col min="13828" max="13968" width="9.88671875" style="3" customWidth="1"/>
    <col min="13969" max="14080" width="9" style="3"/>
    <col min="14081" max="14081" width="10.77734375" style="3" customWidth="1"/>
    <col min="14082" max="14082" width="8.77734375" style="3" customWidth="1"/>
    <col min="14083" max="14083" width="12.6640625" style="3" customWidth="1"/>
    <col min="14084" max="14224" width="9.88671875" style="3" customWidth="1"/>
    <col min="14225" max="14336" width="9" style="3"/>
    <col min="14337" max="14337" width="10.77734375" style="3" customWidth="1"/>
    <col min="14338" max="14338" width="8.77734375" style="3" customWidth="1"/>
    <col min="14339" max="14339" width="12.6640625" style="3" customWidth="1"/>
    <col min="14340" max="14480" width="9.88671875" style="3" customWidth="1"/>
    <col min="14481" max="14592" width="9" style="3"/>
    <col min="14593" max="14593" width="10.77734375" style="3" customWidth="1"/>
    <col min="14594" max="14594" width="8.77734375" style="3" customWidth="1"/>
    <col min="14595" max="14595" width="12.6640625" style="3" customWidth="1"/>
    <col min="14596" max="14736" width="9.88671875" style="3" customWidth="1"/>
    <col min="14737" max="14848" width="9" style="3"/>
    <col min="14849" max="14849" width="10.77734375" style="3" customWidth="1"/>
    <col min="14850" max="14850" width="8.77734375" style="3" customWidth="1"/>
    <col min="14851" max="14851" width="12.6640625" style="3" customWidth="1"/>
    <col min="14852" max="14992" width="9.88671875" style="3" customWidth="1"/>
    <col min="14993" max="15104" width="9" style="3"/>
    <col min="15105" max="15105" width="10.77734375" style="3" customWidth="1"/>
    <col min="15106" max="15106" width="8.77734375" style="3" customWidth="1"/>
    <col min="15107" max="15107" width="12.6640625" style="3" customWidth="1"/>
    <col min="15108" max="15248" width="9.88671875" style="3" customWidth="1"/>
    <col min="15249" max="15360" width="9" style="3"/>
    <col min="15361" max="15361" width="10.77734375" style="3" customWidth="1"/>
    <col min="15362" max="15362" width="8.77734375" style="3" customWidth="1"/>
    <col min="15363" max="15363" width="12.6640625" style="3" customWidth="1"/>
    <col min="15364" max="15504" width="9.88671875" style="3" customWidth="1"/>
    <col min="15505" max="15616" width="9" style="3"/>
    <col min="15617" max="15617" width="10.77734375" style="3" customWidth="1"/>
    <col min="15618" max="15618" width="8.77734375" style="3" customWidth="1"/>
    <col min="15619" max="15619" width="12.6640625" style="3" customWidth="1"/>
    <col min="15620" max="15760" width="9.88671875" style="3" customWidth="1"/>
    <col min="15761" max="15872" width="9" style="3"/>
    <col min="15873" max="15873" width="10.77734375" style="3" customWidth="1"/>
    <col min="15874" max="15874" width="8.77734375" style="3" customWidth="1"/>
    <col min="15875" max="15875" width="12.6640625" style="3" customWidth="1"/>
    <col min="15876" max="16016" width="9.88671875" style="3" customWidth="1"/>
    <col min="16017" max="16128" width="9" style="3"/>
    <col min="16129" max="16129" width="10.77734375" style="3" customWidth="1"/>
    <col min="16130" max="16130" width="8.77734375" style="3" customWidth="1"/>
    <col min="16131" max="16131" width="12.6640625" style="3" customWidth="1"/>
    <col min="16132" max="16272" width="9.88671875" style="3" customWidth="1"/>
    <col min="16273" max="16384" width="9" style="3"/>
  </cols>
  <sheetData>
    <row r="1" spans="1:144" ht="16.2" x14ac:dyDescent="0.2">
      <c r="A1" s="1" t="s">
        <v>115</v>
      </c>
      <c r="B1" s="2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</row>
    <row r="2" spans="1:144" s="7" customFormat="1" ht="25.5" customHeight="1" x14ac:dyDescent="0.2">
      <c r="A2" s="47" t="s">
        <v>1</v>
      </c>
      <c r="B2" s="47" t="s">
        <v>2</v>
      </c>
      <c r="C2" s="49" t="s">
        <v>3</v>
      </c>
      <c r="D2" s="30" t="s">
        <v>4</v>
      </c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2"/>
    </row>
    <row r="3" spans="1:144" s="7" customFormat="1" ht="25.5" customHeight="1" x14ac:dyDescent="0.2">
      <c r="A3" s="48"/>
      <c r="B3" s="48"/>
      <c r="C3" s="50"/>
      <c r="D3" s="33"/>
      <c r="E3" s="34" t="s">
        <v>5</v>
      </c>
      <c r="F3" s="35"/>
      <c r="G3" s="35"/>
      <c r="H3" s="35"/>
      <c r="I3" s="35"/>
      <c r="J3" s="35"/>
      <c r="K3" s="35"/>
      <c r="L3" s="35"/>
      <c r="M3" s="36"/>
      <c r="N3" s="35"/>
      <c r="O3" s="35"/>
      <c r="P3" s="35"/>
      <c r="Q3" s="35"/>
      <c r="R3" s="35"/>
      <c r="S3" s="35"/>
      <c r="T3" s="34" t="s">
        <v>6</v>
      </c>
      <c r="U3" s="35"/>
      <c r="V3" s="35"/>
      <c r="W3" s="35"/>
      <c r="X3" s="35"/>
      <c r="Y3" s="35"/>
      <c r="Z3" s="35"/>
      <c r="AA3" s="35"/>
      <c r="AB3" s="36"/>
      <c r="AC3" s="35"/>
      <c r="AD3" s="35"/>
      <c r="AE3" s="35"/>
      <c r="AF3" s="35"/>
      <c r="AG3" s="35"/>
      <c r="AH3" s="35"/>
      <c r="AI3" s="34" t="s">
        <v>7</v>
      </c>
      <c r="AJ3" s="35"/>
      <c r="AK3" s="35"/>
      <c r="AL3" s="35"/>
      <c r="AM3" s="35"/>
      <c r="AN3" s="35"/>
      <c r="AO3" s="35"/>
      <c r="AP3" s="35"/>
      <c r="AQ3" s="36"/>
      <c r="AR3" s="35"/>
      <c r="AS3" s="35"/>
      <c r="AT3" s="35"/>
      <c r="AU3" s="35"/>
      <c r="AV3" s="35"/>
      <c r="AW3" s="35"/>
      <c r="AX3" s="34" t="s">
        <v>8</v>
      </c>
      <c r="AY3" s="35"/>
      <c r="AZ3" s="35"/>
      <c r="BA3" s="35"/>
      <c r="BB3" s="35"/>
      <c r="BC3" s="35"/>
      <c r="BD3" s="35"/>
      <c r="BE3" s="35"/>
      <c r="BF3" s="36"/>
      <c r="BG3" s="35"/>
      <c r="BH3" s="35"/>
      <c r="BI3" s="35"/>
      <c r="BJ3" s="35"/>
      <c r="BK3" s="35"/>
      <c r="BL3" s="35"/>
      <c r="BM3" s="34" t="s">
        <v>9</v>
      </c>
      <c r="BN3" s="35"/>
      <c r="BO3" s="35"/>
      <c r="BP3" s="35"/>
      <c r="BQ3" s="35"/>
      <c r="BR3" s="35"/>
      <c r="BS3" s="35"/>
      <c r="BT3" s="35"/>
      <c r="BU3" s="36"/>
      <c r="BV3" s="35"/>
      <c r="BW3" s="35"/>
      <c r="BX3" s="35"/>
      <c r="BY3" s="35"/>
      <c r="BZ3" s="35"/>
      <c r="CA3" s="35"/>
      <c r="CB3" s="34" t="s">
        <v>10</v>
      </c>
      <c r="CC3" s="35"/>
      <c r="CD3" s="35"/>
      <c r="CE3" s="35"/>
      <c r="CF3" s="35"/>
      <c r="CG3" s="35"/>
      <c r="CH3" s="35"/>
      <c r="CI3" s="35"/>
      <c r="CJ3" s="36"/>
      <c r="CK3" s="35"/>
      <c r="CL3" s="35"/>
      <c r="CM3" s="35"/>
      <c r="CN3" s="35"/>
      <c r="CO3" s="35"/>
      <c r="CP3" s="35"/>
      <c r="CQ3" s="34" t="s">
        <v>11</v>
      </c>
      <c r="CR3" s="35"/>
      <c r="CS3" s="35"/>
      <c r="CT3" s="35"/>
      <c r="CU3" s="35"/>
      <c r="CV3" s="35"/>
      <c r="CW3" s="35"/>
      <c r="CX3" s="35"/>
      <c r="CY3" s="36"/>
      <c r="CZ3" s="35"/>
      <c r="DA3" s="35"/>
      <c r="DB3" s="35"/>
      <c r="DC3" s="35"/>
      <c r="DD3" s="35"/>
      <c r="DE3" s="35"/>
      <c r="DF3" s="34" t="s">
        <v>12</v>
      </c>
      <c r="DG3" s="35"/>
      <c r="DH3" s="35"/>
      <c r="DI3" s="35"/>
      <c r="DJ3" s="35"/>
      <c r="DK3" s="35"/>
      <c r="DL3" s="35"/>
      <c r="DM3" s="35"/>
      <c r="DN3" s="36"/>
      <c r="DO3" s="35"/>
      <c r="DP3" s="35"/>
      <c r="DQ3" s="35"/>
      <c r="DR3" s="35"/>
      <c r="DS3" s="35"/>
      <c r="DT3" s="35"/>
      <c r="DU3" s="34" t="s">
        <v>13</v>
      </c>
      <c r="DV3" s="36"/>
      <c r="DW3" s="36"/>
      <c r="DX3" s="36"/>
      <c r="DY3" s="37"/>
      <c r="DZ3" s="34" t="s">
        <v>14</v>
      </c>
      <c r="EA3" s="35"/>
      <c r="EB3" s="35"/>
      <c r="EC3" s="35"/>
      <c r="ED3" s="35"/>
      <c r="EE3" s="35"/>
      <c r="EF3" s="35"/>
      <c r="EG3" s="35"/>
      <c r="EH3" s="36"/>
      <c r="EI3" s="35"/>
      <c r="EJ3" s="35"/>
      <c r="EK3" s="35"/>
      <c r="EL3" s="35"/>
      <c r="EM3" s="35"/>
      <c r="EN3" s="38"/>
    </row>
    <row r="4" spans="1:144" s="7" customFormat="1" ht="25.5" customHeight="1" x14ac:dyDescent="0.2">
      <c r="A4" s="48"/>
      <c r="B4" s="48"/>
      <c r="C4" s="50"/>
      <c r="D4" s="33"/>
      <c r="E4" s="33"/>
      <c r="F4" s="34" t="s">
        <v>15</v>
      </c>
      <c r="G4" s="35"/>
      <c r="H4" s="35"/>
      <c r="I4" s="35"/>
      <c r="J4" s="35"/>
      <c r="K4" s="35"/>
      <c r="L4" s="35"/>
      <c r="M4" s="34" t="s">
        <v>16</v>
      </c>
      <c r="N4" s="35"/>
      <c r="O4" s="35"/>
      <c r="P4" s="35"/>
      <c r="Q4" s="35"/>
      <c r="R4" s="35"/>
      <c r="S4" s="35"/>
      <c r="T4" s="33"/>
      <c r="U4" s="34" t="s">
        <v>15</v>
      </c>
      <c r="V4" s="35"/>
      <c r="W4" s="35"/>
      <c r="X4" s="35"/>
      <c r="Y4" s="35"/>
      <c r="Z4" s="35"/>
      <c r="AA4" s="35"/>
      <c r="AB4" s="34" t="s">
        <v>16</v>
      </c>
      <c r="AC4" s="35"/>
      <c r="AD4" s="35"/>
      <c r="AE4" s="35"/>
      <c r="AF4" s="35"/>
      <c r="AG4" s="35"/>
      <c r="AH4" s="35"/>
      <c r="AI4" s="33"/>
      <c r="AJ4" s="34" t="s">
        <v>15</v>
      </c>
      <c r="AK4" s="35"/>
      <c r="AL4" s="35"/>
      <c r="AM4" s="35"/>
      <c r="AN4" s="35"/>
      <c r="AO4" s="35"/>
      <c r="AP4" s="35"/>
      <c r="AQ4" s="34" t="s">
        <v>16</v>
      </c>
      <c r="AR4" s="35"/>
      <c r="AS4" s="35"/>
      <c r="AT4" s="35"/>
      <c r="AU4" s="35"/>
      <c r="AV4" s="35"/>
      <c r="AW4" s="35"/>
      <c r="AX4" s="33"/>
      <c r="AY4" s="34" t="s">
        <v>15</v>
      </c>
      <c r="AZ4" s="35"/>
      <c r="BA4" s="35"/>
      <c r="BB4" s="35"/>
      <c r="BC4" s="35"/>
      <c r="BD4" s="35"/>
      <c r="BE4" s="35"/>
      <c r="BF4" s="34" t="s">
        <v>16</v>
      </c>
      <c r="BG4" s="35"/>
      <c r="BH4" s="35"/>
      <c r="BI4" s="35"/>
      <c r="BJ4" s="35"/>
      <c r="BK4" s="35"/>
      <c r="BL4" s="35"/>
      <c r="BM4" s="33"/>
      <c r="BN4" s="34" t="s">
        <v>15</v>
      </c>
      <c r="BO4" s="35"/>
      <c r="BP4" s="35"/>
      <c r="BQ4" s="35"/>
      <c r="BR4" s="35"/>
      <c r="BS4" s="35"/>
      <c r="BT4" s="35"/>
      <c r="BU4" s="34" t="s">
        <v>16</v>
      </c>
      <c r="BV4" s="35"/>
      <c r="BW4" s="35"/>
      <c r="BX4" s="35"/>
      <c r="BY4" s="35"/>
      <c r="BZ4" s="35"/>
      <c r="CA4" s="35"/>
      <c r="CB4" s="33"/>
      <c r="CC4" s="34" t="s">
        <v>15</v>
      </c>
      <c r="CD4" s="35"/>
      <c r="CE4" s="35"/>
      <c r="CF4" s="35"/>
      <c r="CG4" s="35"/>
      <c r="CH4" s="35"/>
      <c r="CI4" s="35"/>
      <c r="CJ4" s="34" t="s">
        <v>16</v>
      </c>
      <c r="CK4" s="35"/>
      <c r="CL4" s="35"/>
      <c r="CM4" s="35"/>
      <c r="CN4" s="35"/>
      <c r="CO4" s="35"/>
      <c r="CP4" s="35"/>
      <c r="CQ4" s="33"/>
      <c r="CR4" s="34" t="s">
        <v>15</v>
      </c>
      <c r="CS4" s="35"/>
      <c r="CT4" s="35"/>
      <c r="CU4" s="35"/>
      <c r="CV4" s="35"/>
      <c r="CW4" s="35"/>
      <c r="CX4" s="35"/>
      <c r="CY4" s="34" t="s">
        <v>16</v>
      </c>
      <c r="CZ4" s="35"/>
      <c r="DA4" s="35"/>
      <c r="DB4" s="35"/>
      <c r="DC4" s="35"/>
      <c r="DD4" s="35"/>
      <c r="DE4" s="35"/>
      <c r="DF4" s="33"/>
      <c r="DG4" s="34" t="s">
        <v>15</v>
      </c>
      <c r="DH4" s="35"/>
      <c r="DI4" s="35"/>
      <c r="DJ4" s="35"/>
      <c r="DK4" s="35"/>
      <c r="DL4" s="35"/>
      <c r="DM4" s="35"/>
      <c r="DN4" s="34" t="s">
        <v>16</v>
      </c>
      <c r="DO4" s="35"/>
      <c r="DP4" s="35"/>
      <c r="DQ4" s="35"/>
      <c r="DR4" s="35"/>
      <c r="DS4" s="35"/>
      <c r="DT4" s="35"/>
      <c r="DU4" s="33"/>
      <c r="DV4" s="39" t="s">
        <v>17</v>
      </c>
      <c r="DW4" s="37"/>
      <c r="DX4" s="33" t="s">
        <v>18</v>
      </c>
      <c r="DY4" s="37"/>
      <c r="DZ4" s="33"/>
      <c r="EA4" s="34" t="s">
        <v>15</v>
      </c>
      <c r="EB4" s="35"/>
      <c r="EC4" s="35"/>
      <c r="ED4" s="35"/>
      <c r="EE4" s="35"/>
      <c r="EF4" s="35"/>
      <c r="EG4" s="35"/>
      <c r="EH4" s="34" t="s">
        <v>16</v>
      </c>
      <c r="EI4" s="35"/>
      <c r="EJ4" s="35"/>
      <c r="EK4" s="35"/>
      <c r="EL4" s="35"/>
      <c r="EM4" s="35"/>
      <c r="EN4" s="37"/>
    </row>
    <row r="5" spans="1:144" s="7" customFormat="1" ht="22.5" customHeight="1" x14ac:dyDescent="0.2">
      <c r="A5" s="48"/>
      <c r="B5" s="48"/>
      <c r="C5" s="50"/>
      <c r="D5" s="40" t="s">
        <v>19</v>
      </c>
      <c r="E5" s="40" t="s">
        <v>19</v>
      </c>
      <c r="F5" s="40" t="s">
        <v>19</v>
      </c>
      <c r="G5" s="41" t="s">
        <v>20</v>
      </c>
      <c r="H5" s="41" t="s">
        <v>21</v>
      </c>
      <c r="I5" s="41" t="s">
        <v>22</v>
      </c>
      <c r="J5" s="41" t="s">
        <v>23</v>
      </c>
      <c r="K5" s="41" t="s">
        <v>24</v>
      </c>
      <c r="L5" s="41" t="s">
        <v>25</v>
      </c>
      <c r="M5" s="40" t="s">
        <v>19</v>
      </c>
      <c r="N5" s="41" t="s">
        <v>20</v>
      </c>
      <c r="O5" s="41" t="s">
        <v>21</v>
      </c>
      <c r="P5" s="41" t="s">
        <v>22</v>
      </c>
      <c r="Q5" s="41" t="s">
        <v>23</v>
      </c>
      <c r="R5" s="41" t="s">
        <v>24</v>
      </c>
      <c r="S5" s="41" t="s">
        <v>25</v>
      </c>
      <c r="T5" s="40" t="s">
        <v>19</v>
      </c>
      <c r="U5" s="40" t="s">
        <v>19</v>
      </c>
      <c r="V5" s="41" t="s">
        <v>20</v>
      </c>
      <c r="W5" s="41" t="s">
        <v>21</v>
      </c>
      <c r="X5" s="41" t="s">
        <v>22</v>
      </c>
      <c r="Y5" s="41" t="s">
        <v>23</v>
      </c>
      <c r="Z5" s="41" t="s">
        <v>24</v>
      </c>
      <c r="AA5" s="41" t="s">
        <v>25</v>
      </c>
      <c r="AB5" s="40" t="s">
        <v>19</v>
      </c>
      <c r="AC5" s="41" t="s">
        <v>20</v>
      </c>
      <c r="AD5" s="41" t="s">
        <v>21</v>
      </c>
      <c r="AE5" s="41" t="s">
        <v>22</v>
      </c>
      <c r="AF5" s="41" t="s">
        <v>23</v>
      </c>
      <c r="AG5" s="41" t="s">
        <v>24</v>
      </c>
      <c r="AH5" s="41" t="s">
        <v>25</v>
      </c>
      <c r="AI5" s="40" t="s">
        <v>19</v>
      </c>
      <c r="AJ5" s="40" t="s">
        <v>19</v>
      </c>
      <c r="AK5" s="41" t="s">
        <v>20</v>
      </c>
      <c r="AL5" s="41" t="s">
        <v>21</v>
      </c>
      <c r="AM5" s="41" t="s">
        <v>22</v>
      </c>
      <c r="AN5" s="41" t="s">
        <v>23</v>
      </c>
      <c r="AO5" s="41" t="s">
        <v>24</v>
      </c>
      <c r="AP5" s="41" t="s">
        <v>25</v>
      </c>
      <c r="AQ5" s="40" t="s">
        <v>19</v>
      </c>
      <c r="AR5" s="41" t="s">
        <v>20</v>
      </c>
      <c r="AS5" s="41" t="s">
        <v>21</v>
      </c>
      <c r="AT5" s="41" t="s">
        <v>22</v>
      </c>
      <c r="AU5" s="41" t="s">
        <v>23</v>
      </c>
      <c r="AV5" s="41" t="s">
        <v>24</v>
      </c>
      <c r="AW5" s="41" t="s">
        <v>25</v>
      </c>
      <c r="AX5" s="40" t="s">
        <v>19</v>
      </c>
      <c r="AY5" s="40" t="s">
        <v>19</v>
      </c>
      <c r="AZ5" s="41" t="s">
        <v>20</v>
      </c>
      <c r="BA5" s="41" t="s">
        <v>21</v>
      </c>
      <c r="BB5" s="41" t="s">
        <v>22</v>
      </c>
      <c r="BC5" s="41" t="s">
        <v>23</v>
      </c>
      <c r="BD5" s="41" t="s">
        <v>24</v>
      </c>
      <c r="BE5" s="41" t="s">
        <v>25</v>
      </c>
      <c r="BF5" s="40" t="s">
        <v>19</v>
      </c>
      <c r="BG5" s="41" t="s">
        <v>20</v>
      </c>
      <c r="BH5" s="41" t="s">
        <v>21</v>
      </c>
      <c r="BI5" s="41" t="s">
        <v>22</v>
      </c>
      <c r="BJ5" s="41" t="s">
        <v>23</v>
      </c>
      <c r="BK5" s="41" t="s">
        <v>24</v>
      </c>
      <c r="BL5" s="41" t="s">
        <v>25</v>
      </c>
      <c r="BM5" s="40" t="s">
        <v>19</v>
      </c>
      <c r="BN5" s="40" t="s">
        <v>19</v>
      </c>
      <c r="BO5" s="41" t="s">
        <v>20</v>
      </c>
      <c r="BP5" s="41" t="s">
        <v>21</v>
      </c>
      <c r="BQ5" s="41" t="s">
        <v>22</v>
      </c>
      <c r="BR5" s="41" t="s">
        <v>23</v>
      </c>
      <c r="BS5" s="41" t="s">
        <v>24</v>
      </c>
      <c r="BT5" s="41" t="s">
        <v>25</v>
      </c>
      <c r="BU5" s="40" t="s">
        <v>19</v>
      </c>
      <c r="BV5" s="41" t="s">
        <v>20</v>
      </c>
      <c r="BW5" s="41" t="s">
        <v>21</v>
      </c>
      <c r="BX5" s="41" t="s">
        <v>22</v>
      </c>
      <c r="BY5" s="41" t="s">
        <v>23</v>
      </c>
      <c r="BZ5" s="41" t="s">
        <v>24</v>
      </c>
      <c r="CA5" s="41" t="s">
        <v>25</v>
      </c>
      <c r="CB5" s="40" t="s">
        <v>19</v>
      </c>
      <c r="CC5" s="40" t="s">
        <v>19</v>
      </c>
      <c r="CD5" s="41" t="s">
        <v>20</v>
      </c>
      <c r="CE5" s="41" t="s">
        <v>21</v>
      </c>
      <c r="CF5" s="41" t="s">
        <v>22</v>
      </c>
      <c r="CG5" s="41" t="s">
        <v>23</v>
      </c>
      <c r="CH5" s="41" t="s">
        <v>24</v>
      </c>
      <c r="CI5" s="41" t="s">
        <v>25</v>
      </c>
      <c r="CJ5" s="40" t="s">
        <v>19</v>
      </c>
      <c r="CK5" s="41" t="s">
        <v>20</v>
      </c>
      <c r="CL5" s="41" t="s">
        <v>21</v>
      </c>
      <c r="CM5" s="41" t="s">
        <v>22</v>
      </c>
      <c r="CN5" s="41" t="s">
        <v>23</v>
      </c>
      <c r="CO5" s="41" t="s">
        <v>24</v>
      </c>
      <c r="CP5" s="41" t="s">
        <v>25</v>
      </c>
      <c r="CQ5" s="40" t="s">
        <v>19</v>
      </c>
      <c r="CR5" s="40" t="s">
        <v>19</v>
      </c>
      <c r="CS5" s="41" t="s">
        <v>20</v>
      </c>
      <c r="CT5" s="41" t="s">
        <v>21</v>
      </c>
      <c r="CU5" s="41" t="s">
        <v>22</v>
      </c>
      <c r="CV5" s="41" t="s">
        <v>23</v>
      </c>
      <c r="CW5" s="41" t="s">
        <v>24</v>
      </c>
      <c r="CX5" s="41" t="s">
        <v>25</v>
      </c>
      <c r="CY5" s="40" t="s">
        <v>19</v>
      </c>
      <c r="CZ5" s="41" t="s">
        <v>20</v>
      </c>
      <c r="DA5" s="41" t="s">
        <v>21</v>
      </c>
      <c r="DB5" s="41" t="s">
        <v>22</v>
      </c>
      <c r="DC5" s="41" t="s">
        <v>23</v>
      </c>
      <c r="DD5" s="41" t="s">
        <v>24</v>
      </c>
      <c r="DE5" s="41" t="s">
        <v>25</v>
      </c>
      <c r="DF5" s="40" t="s">
        <v>19</v>
      </c>
      <c r="DG5" s="40" t="s">
        <v>19</v>
      </c>
      <c r="DH5" s="41" t="s">
        <v>20</v>
      </c>
      <c r="DI5" s="41" t="s">
        <v>21</v>
      </c>
      <c r="DJ5" s="41" t="s">
        <v>22</v>
      </c>
      <c r="DK5" s="41" t="s">
        <v>23</v>
      </c>
      <c r="DL5" s="41" t="s">
        <v>24</v>
      </c>
      <c r="DM5" s="41" t="s">
        <v>25</v>
      </c>
      <c r="DN5" s="40" t="s">
        <v>19</v>
      </c>
      <c r="DO5" s="41" t="s">
        <v>20</v>
      </c>
      <c r="DP5" s="41" t="s">
        <v>21</v>
      </c>
      <c r="DQ5" s="41" t="s">
        <v>22</v>
      </c>
      <c r="DR5" s="41" t="s">
        <v>23</v>
      </c>
      <c r="DS5" s="41" t="s">
        <v>24</v>
      </c>
      <c r="DT5" s="41" t="s">
        <v>25</v>
      </c>
      <c r="DU5" s="40" t="s">
        <v>19</v>
      </c>
      <c r="DV5" s="41" t="s">
        <v>23</v>
      </c>
      <c r="DW5" s="41" t="s">
        <v>24</v>
      </c>
      <c r="DX5" s="41" t="s">
        <v>23</v>
      </c>
      <c r="DY5" s="41" t="s">
        <v>24</v>
      </c>
      <c r="DZ5" s="40" t="s">
        <v>19</v>
      </c>
      <c r="EA5" s="40" t="s">
        <v>19</v>
      </c>
      <c r="EB5" s="41" t="s">
        <v>20</v>
      </c>
      <c r="EC5" s="41" t="s">
        <v>21</v>
      </c>
      <c r="ED5" s="41" t="s">
        <v>22</v>
      </c>
      <c r="EE5" s="41" t="s">
        <v>23</v>
      </c>
      <c r="EF5" s="41" t="s">
        <v>24</v>
      </c>
      <c r="EG5" s="41" t="s">
        <v>25</v>
      </c>
      <c r="EH5" s="40" t="s">
        <v>19</v>
      </c>
      <c r="EI5" s="41" t="s">
        <v>20</v>
      </c>
      <c r="EJ5" s="41" t="s">
        <v>21</v>
      </c>
      <c r="EK5" s="41" t="s">
        <v>22</v>
      </c>
      <c r="EL5" s="41" t="s">
        <v>23</v>
      </c>
      <c r="EM5" s="41" t="s">
        <v>24</v>
      </c>
      <c r="EN5" s="41" t="s">
        <v>25</v>
      </c>
    </row>
    <row r="6" spans="1:144" s="18" customFormat="1" ht="13.5" customHeight="1" x14ac:dyDescent="0.2">
      <c r="A6" s="48"/>
      <c r="B6" s="48"/>
      <c r="C6" s="50"/>
      <c r="D6" s="42" t="s">
        <v>26</v>
      </c>
      <c r="E6" s="42" t="s">
        <v>26</v>
      </c>
      <c r="F6" s="42" t="s">
        <v>26</v>
      </c>
      <c r="G6" s="42" t="s">
        <v>26</v>
      </c>
      <c r="H6" s="42" t="s">
        <v>26</v>
      </c>
      <c r="I6" s="42" t="s">
        <v>26</v>
      </c>
      <c r="J6" s="42" t="s">
        <v>26</v>
      </c>
      <c r="K6" s="42" t="s">
        <v>26</v>
      </c>
      <c r="L6" s="42" t="s">
        <v>26</v>
      </c>
      <c r="M6" s="42" t="s">
        <v>26</v>
      </c>
      <c r="N6" s="42" t="s">
        <v>26</v>
      </c>
      <c r="O6" s="42" t="s">
        <v>26</v>
      </c>
      <c r="P6" s="42" t="s">
        <v>26</v>
      </c>
      <c r="Q6" s="42" t="s">
        <v>26</v>
      </c>
      <c r="R6" s="42" t="s">
        <v>26</v>
      </c>
      <c r="S6" s="42" t="s">
        <v>26</v>
      </c>
      <c r="T6" s="42" t="s">
        <v>26</v>
      </c>
      <c r="U6" s="42" t="s">
        <v>26</v>
      </c>
      <c r="V6" s="42" t="s">
        <v>26</v>
      </c>
      <c r="W6" s="42" t="s">
        <v>26</v>
      </c>
      <c r="X6" s="42" t="s">
        <v>26</v>
      </c>
      <c r="Y6" s="42" t="s">
        <v>26</v>
      </c>
      <c r="Z6" s="42" t="s">
        <v>26</v>
      </c>
      <c r="AA6" s="42" t="s">
        <v>26</v>
      </c>
      <c r="AB6" s="42" t="s">
        <v>26</v>
      </c>
      <c r="AC6" s="42" t="s">
        <v>26</v>
      </c>
      <c r="AD6" s="42" t="s">
        <v>26</v>
      </c>
      <c r="AE6" s="42" t="s">
        <v>26</v>
      </c>
      <c r="AF6" s="42" t="s">
        <v>26</v>
      </c>
      <c r="AG6" s="42" t="s">
        <v>26</v>
      </c>
      <c r="AH6" s="42" t="s">
        <v>26</v>
      </c>
      <c r="AI6" s="42" t="s">
        <v>26</v>
      </c>
      <c r="AJ6" s="42" t="s">
        <v>26</v>
      </c>
      <c r="AK6" s="42" t="s">
        <v>26</v>
      </c>
      <c r="AL6" s="42" t="s">
        <v>26</v>
      </c>
      <c r="AM6" s="42" t="s">
        <v>26</v>
      </c>
      <c r="AN6" s="42" t="s">
        <v>26</v>
      </c>
      <c r="AO6" s="42" t="s">
        <v>26</v>
      </c>
      <c r="AP6" s="42" t="s">
        <v>26</v>
      </c>
      <c r="AQ6" s="42" t="s">
        <v>26</v>
      </c>
      <c r="AR6" s="42" t="s">
        <v>26</v>
      </c>
      <c r="AS6" s="42" t="s">
        <v>26</v>
      </c>
      <c r="AT6" s="42" t="s">
        <v>26</v>
      </c>
      <c r="AU6" s="42" t="s">
        <v>26</v>
      </c>
      <c r="AV6" s="42" t="s">
        <v>26</v>
      </c>
      <c r="AW6" s="42" t="s">
        <v>26</v>
      </c>
      <c r="AX6" s="42" t="s">
        <v>26</v>
      </c>
      <c r="AY6" s="42" t="s">
        <v>26</v>
      </c>
      <c r="AZ6" s="42" t="s">
        <v>26</v>
      </c>
      <c r="BA6" s="42" t="s">
        <v>26</v>
      </c>
      <c r="BB6" s="42" t="s">
        <v>26</v>
      </c>
      <c r="BC6" s="42" t="s">
        <v>26</v>
      </c>
      <c r="BD6" s="42" t="s">
        <v>26</v>
      </c>
      <c r="BE6" s="42" t="s">
        <v>26</v>
      </c>
      <c r="BF6" s="42" t="s">
        <v>26</v>
      </c>
      <c r="BG6" s="42" t="s">
        <v>26</v>
      </c>
      <c r="BH6" s="42" t="s">
        <v>26</v>
      </c>
      <c r="BI6" s="42" t="s">
        <v>26</v>
      </c>
      <c r="BJ6" s="42" t="s">
        <v>26</v>
      </c>
      <c r="BK6" s="42" t="s">
        <v>26</v>
      </c>
      <c r="BL6" s="42" t="s">
        <v>26</v>
      </c>
      <c r="BM6" s="42" t="s">
        <v>26</v>
      </c>
      <c r="BN6" s="42" t="s">
        <v>26</v>
      </c>
      <c r="BO6" s="42" t="s">
        <v>26</v>
      </c>
      <c r="BP6" s="42" t="s">
        <v>26</v>
      </c>
      <c r="BQ6" s="42" t="s">
        <v>26</v>
      </c>
      <c r="BR6" s="42" t="s">
        <v>26</v>
      </c>
      <c r="BS6" s="42" t="s">
        <v>26</v>
      </c>
      <c r="BT6" s="42" t="s">
        <v>26</v>
      </c>
      <c r="BU6" s="42" t="s">
        <v>26</v>
      </c>
      <c r="BV6" s="42" t="s">
        <v>26</v>
      </c>
      <c r="BW6" s="42" t="s">
        <v>26</v>
      </c>
      <c r="BX6" s="42" t="s">
        <v>26</v>
      </c>
      <c r="BY6" s="42" t="s">
        <v>26</v>
      </c>
      <c r="BZ6" s="42" t="s">
        <v>26</v>
      </c>
      <c r="CA6" s="42" t="s">
        <v>26</v>
      </c>
      <c r="CB6" s="42" t="s">
        <v>26</v>
      </c>
      <c r="CC6" s="42" t="s">
        <v>26</v>
      </c>
      <c r="CD6" s="42" t="s">
        <v>26</v>
      </c>
      <c r="CE6" s="42" t="s">
        <v>26</v>
      </c>
      <c r="CF6" s="42" t="s">
        <v>26</v>
      </c>
      <c r="CG6" s="42" t="s">
        <v>26</v>
      </c>
      <c r="CH6" s="42" t="s">
        <v>26</v>
      </c>
      <c r="CI6" s="42" t="s">
        <v>26</v>
      </c>
      <c r="CJ6" s="42" t="s">
        <v>26</v>
      </c>
      <c r="CK6" s="42" t="s">
        <v>26</v>
      </c>
      <c r="CL6" s="42" t="s">
        <v>26</v>
      </c>
      <c r="CM6" s="42" t="s">
        <v>26</v>
      </c>
      <c r="CN6" s="42" t="s">
        <v>26</v>
      </c>
      <c r="CO6" s="42" t="s">
        <v>26</v>
      </c>
      <c r="CP6" s="42" t="s">
        <v>26</v>
      </c>
      <c r="CQ6" s="42" t="s">
        <v>26</v>
      </c>
      <c r="CR6" s="42" t="s">
        <v>26</v>
      </c>
      <c r="CS6" s="42" t="s">
        <v>26</v>
      </c>
      <c r="CT6" s="42" t="s">
        <v>26</v>
      </c>
      <c r="CU6" s="42" t="s">
        <v>26</v>
      </c>
      <c r="CV6" s="42" t="s">
        <v>26</v>
      </c>
      <c r="CW6" s="42" t="s">
        <v>26</v>
      </c>
      <c r="CX6" s="42" t="s">
        <v>26</v>
      </c>
      <c r="CY6" s="42" t="s">
        <v>26</v>
      </c>
      <c r="CZ6" s="42" t="s">
        <v>26</v>
      </c>
      <c r="DA6" s="42" t="s">
        <v>26</v>
      </c>
      <c r="DB6" s="42" t="s">
        <v>26</v>
      </c>
      <c r="DC6" s="42" t="s">
        <v>26</v>
      </c>
      <c r="DD6" s="42" t="s">
        <v>26</v>
      </c>
      <c r="DE6" s="42" t="s">
        <v>26</v>
      </c>
      <c r="DF6" s="42" t="s">
        <v>26</v>
      </c>
      <c r="DG6" s="42" t="s">
        <v>26</v>
      </c>
      <c r="DH6" s="42" t="s">
        <v>26</v>
      </c>
      <c r="DI6" s="42" t="s">
        <v>26</v>
      </c>
      <c r="DJ6" s="42" t="s">
        <v>26</v>
      </c>
      <c r="DK6" s="42" t="s">
        <v>26</v>
      </c>
      <c r="DL6" s="42" t="s">
        <v>26</v>
      </c>
      <c r="DM6" s="42" t="s">
        <v>26</v>
      </c>
      <c r="DN6" s="42" t="s">
        <v>26</v>
      </c>
      <c r="DO6" s="42" t="s">
        <v>26</v>
      </c>
      <c r="DP6" s="42" t="s">
        <v>26</v>
      </c>
      <c r="DQ6" s="42" t="s">
        <v>26</v>
      </c>
      <c r="DR6" s="42" t="s">
        <v>26</v>
      </c>
      <c r="DS6" s="42" t="s">
        <v>26</v>
      </c>
      <c r="DT6" s="42" t="s">
        <v>26</v>
      </c>
      <c r="DU6" s="42" t="s">
        <v>26</v>
      </c>
      <c r="DV6" s="42" t="s">
        <v>26</v>
      </c>
      <c r="DW6" s="42" t="s">
        <v>26</v>
      </c>
      <c r="DX6" s="42" t="s">
        <v>26</v>
      </c>
      <c r="DY6" s="42" t="s">
        <v>26</v>
      </c>
      <c r="DZ6" s="42" t="s">
        <v>26</v>
      </c>
      <c r="EA6" s="42" t="s">
        <v>26</v>
      </c>
      <c r="EB6" s="42" t="s">
        <v>26</v>
      </c>
      <c r="EC6" s="42" t="s">
        <v>26</v>
      </c>
      <c r="ED6" s="42" t="s">
        <v>26</v>
      </c>
      <c r="EE6" s="42" t="s">
        <v>26</v>
      </c>
      <c r="EF6" s="42" t="s">
        <v>26</v>
      </c>
      <c r="EG6" s="42" t="s">
        <v>26</v>
      </c>
      <c r="EH6" s="42" t="s">
        <v>26</v>
      </c>
      <c r="EI6" s="42" t="s">
        <v>26</v>
      </c>
      <c r="EJ6" s="42" t="s">
        <v>26</v>
      </c>
      <c r="EK6" s="42" t="s">
        <v>26</v>
      </c>
      <c r="EL6" s="42" t="s">
        <v>26</v>
      </c>
      <c r="EM6" s="42" t="s">
        <v>26</v>
      </c>
      <c r="EN6" s="42" t="s">
        <v>26</v>
      </c>
    </row>
    <row r="7" spans="1:144" s="23" customFormat="1" ht="13.5" customHeight="1" x14ac:dyDescent="0.2">
      <c r="A7" s="43" t="str">
        <f>[1]ごみ処理概要!A7</f>
        <v>岐阜県</v>
      </c>
      <c r="B7" s="44" t="str">
        <f>[1]ごみ処理概要!B7</f>
        <v>21000</v>
      </c>
      <c r="C7" s="45" t="s">
        <v>19</v>
      </c>
      <c r="D7" s="46">
        <f t="shared" ref="D7:D49" si="0">SUM(E7,T7,AI7,AX7,BM7,CB7,CQ7,DF7,DU7,DZ7)</f>
        <v>629013</v>
      </c>
      <c r="E7" s="46">
        <f t="shared" ref="E7:E49" si="1">SUM(F7,M7)</f>
        <v>516473</v>
      </c>
      <c r="F7" s="46">
        <f t="shared" ref="F7:F49" si="2">SUM(G7:L7)</f>
        <v>484634</v>
      </c>
      <c r="G7" s="46">
        <f t="shared" ref="G7:L7" si="3">SUM(G$8:G$1000)</f>
        <v>0</v>
      </c>
      <c r="H7" s="46">
        <f t="shared" si="3"/>
        <v>483250</v>
      </c>
      <c r="I7" s="46">
        <f t="shared" si="3"/>
        <v>362</v>
      </c>
      <c r="J7" s="46">
        <f t="shared" si="3"/>
        <v>18</v>
      </c>
      <c r="K7" s="46">
        <f t="shared" si="3"/>
        <v>0</v>
      </c>
      <c r="L7" s="46">
        <f t="shared" si="3"/>
        <v>1004</v>
      </c>
      <c r="M7" s="46">
        <f t="shared" ref="M7:M49" si="4">SUM(N7:S7)</f>
        <v>31839</v>
      </c>
      <c r="N7" s="46">
        <f t="shared" ref="N7:S7" si="5">SUM(N$8:N$1000)</f>
        <v>0</v>
      </c>
      <c r="O7" s="46">
        <f t="shared" si="5"/>
        <v>31775</v>
      </c>
      <c r="P7" s="46">
        <f t="shared" si="5"/>
        <v>0</v>
      </c>
      <c r="Q7" s="46">
        <f t="shared" si="5"/>
        <v>3</v>
      </c>
      <c r="R7" s="46">
        <f t="shared" si="5"/>
        <v>0</v>
      </c>
      <c r="S7" s="46">
        <f t="shared" si="5"/>
        <v>61</v>
      </c>
      <c r="T7" s="46">
        <f t="shared" ref="T7:T49" si="6">SUM(U7,AB7)</f>
        <v>24747</v>
      </c>
      <c r="U7" s="46">
        <f t="shared" ref="U7:U49" si="7">SUM(V7:AA7)</f>
        <v>11740</v>
      </c>
      <c r="V7" s="46">
        <f t="shared" ref="V7:AA7" si="8">SUM(V$8:V$1000)</f>
        <v>0</v>
      </c>
      <c r="W7" s="46">
        <f t="shared" si="8"/>
        <v>0</v>
      </c>
      <c r="X7" s="46">
        <f t="shared" si="8"/>
        <v>6717</v>
      </c>
      <c r="Y7" s="46">
        <f t="shared" si="8"/>
        <v>0</v>
      </c>
      <c r="Z7" s="46">
        <f t="shared" si="8"/>
        <v>100</v>
      </c>
      <c r="AA7" s="46">
        <f t="shared" si="8"/>
        <v>4923</v>
      </c>
      <c r="AB7" s="46">
        <f t="shared" ref="AB7:AB49" si="9">SUM(AC7:AH7)</f>
        <v>13007</v>
      </c>
      <c r="AC7" s="46">
        <f t="shared" ref="AC7:AH7" si="10">SUM(AC$8:AC$1000)</f>
        <v>0</v>
      </c>
      <c r="AD7" s="46">
        <f t="shared" si="10"/>
        <v>0</v>
      </c>
      <c r="AE7" s="46">
        <f t="shared" si="10"/>
        <v>3827</v>
      </c>
      <c r="AF7" s="46">
        <f t="shared" si="10"/>
        <v>0</v>
      </c>
      <c r="AG7" s="46">
        <f t="shared" si="10"/>
        <v>0</v>
      </c>
      <c r="AH7" s="46">
        <f t="shared" si="10"/>
        <v>9180</v>
      </c>
      <c r="AI7" s="46">
        <f t="shared" ref="AI7:AI49" si="11">SUM(AJ7,AQ7)</f>
        <v>1452</v>
      </c>
      <c r="AJ7" s="46">
        <f t="shared" ref="AJ7:AJ49" si="12">SUM(AK7:AP7)</f>
        <v>303</v>
      </c>
      <c r="AK7" s="46">
        <f t="shared" ref="AK7:AP7" si="13">SUM(AK$8:AK$1000)</f>
        <v>0</v>
      </c>
      <c r="AL7" s="46">
        <f t="shared" si="13"/>
        <v>10</v>
      </c>
      <c r="AM7" s="46">
        <f t="shared" si="13"/>
        <v>0</v>
      </c>
      <c r="AN7" s="46">
        <f t="shared" si="13"/>
        <v>293</v>
      </c>
      <c r="AO7" s="46">
        <f t="shared" si="13"/>
        <v>0</v>
      </c>
      <c r="AP7" s="46">
        <f t="shared" si="13"/>
        <v>0</v>
      </c>
      <c r="AQ7" s="46">
        <f t="shared" ref="AQ7:AQ49" si="14">SUM(AR7:AW7)</f>
        <v>1149</v>
      </c>
      <c r="AR7" s="46">
        <f t="shared" ref="AR7:AW7" si="15">SUM(AR$8:AR$1000)</f>
        <v>0</v>
      </c>
      <c r="AS7" s="46">
        <f t="shared" si="15"/>
        <v>0</v>
      </c>
      <c r="AT7" s="46">
        <f t="shared" si="15"/>
        <v>0</v>
      </c>
      <c r="AU7" s="46">
        <f t="shared" si="15"/>
        <v>1149</v>
      </c>
      <c r="AV7" s="46">
        <f t="shared" si="15"/>
        <v>0</v>
      </c>
      <c r="AW7" s="46">
        <f t="shared" si="15"/>
        <v>0</v>
      </c>
      <c r="AX7" s="46">
        <f t="shared" ref="AX7:AX49" si="16">SUM(AY7,BF7)</f>
        <v>0</v>
      </c>
      <c r="AY7" s="46">
        <f t="shared" ref="AY7:AY49" si="17">SUM(AZ7:BE7)</f>
        <v>0</v>
      </c>
      <c r="AZ7" s="46">
        <f t="shared" ref="AZ7:BE7" si="18">SUM(AZ$8:AZ$1000)</f>
        <v>0</v>
      </c>
      <c r="BA7" s="46">
        <f t="shared" si="18"/>
        <v>0</v>
      </c>
      <c r="BB7" s="46">
        <f t="shared" si="18"/>
        <v>0</v>
      </c>
      <c r="BC7" s="46">
        <f t="shared" si="18"/>
        <v>0</v>
      </c>
      <c r="BD7" s="46">
        <f t="shared" si="18"/>
        <v>0</v>
      </c>
      <c r="BE7" s="46">
        <f t="shared" si="18"/>
        <v>0</v>
      </c>
      <c r="BF7" s="46">
        <f t="shared" ref="BF7:BF49" si="19">SUM(BG7:BL7)</f>
        <v>0</v>
      </c>
      <c r="BG7" s="46">
        <f t="shared" ref="BG7:BL7" si="20">SUM(BG$8:BG$1000)</f>
        <v>0</v>
      </c>
      <c r="BH7" s="46">
        <f t="shared" si="20"/>
        <v>0</v>
      </c>
      <c r="BI7" s="46">
        <f t="shared" si="20"/>
        <v>0</v>
      </c>
      <c r="BJ7" s="46">
        <f t="shared" si="20"/>
        <v>0</v>
      </c>
      <c r="BK7" s="46">
        <f t="shared" si="20"/>
        <v>0</v>
      </c>
      <c r="BL7" s="46">
        <f t="shared" si="20"/>
        <v>0</v>
      </c>
      <c r="BM7" s="46">
        <f t="shared" ref="BM7:BM49" si="21">SUM(BN7,BU7)</f>
        <v>0</v>
      </c>
      <c r="BN7" s="46">
        <f t="shared" ref="BN7:BN49" si="22">SUM(BO7:BT7)</f>
        <v>0</v>
      </c>
      <c r="BO7" s="46">
        <f t="shared" ref="BO7:BT7" si="23">SUM(BO$8:BO$1000)</f>
        <v>0</v>
      </c>
      <c r="BP7" s="46">
        <f t="shared" si="23"/>
        <v>0</v>
      </c>
      <c r="BQ7" s="46">
        <f t="shared" si="23"/>
        <v>0</v>
      </c>
      <c r="BR7" s="46">
        <f t="shared" si="23"/>
        <v>0</v>
      </c>
      <c r="BS7" s="46">
        <f t="shared" si="23"/>
        <v>0</v>
      </c>
      <c r="BT7" s="46">
        <f t="shared" si="23"/>
        <v>0</v>
      </c>
      <c r="BU7" s="46">
        <f t="shared" ref="BU7:BU49" si="24">SUM(BV7:CA7)</f>
        <v>0</v>
      </c>
      <c r="BV7" s="46">
        <f t="shared" ref="BV7:CA7" si="25">SUM(BV$8:BV$1000)</f>
        <v>0</v>
      </c>
      <c r="BW7" s="46">
        <f t="shared" si="25"/>
        <v>0</v>
      </c>
      <c r="BX7" s="46">
        <f t="shared" si="25"/>
        <v>0</v>
      </c>
      <c r="BY7" s="46">
        <f t="shared" si="25"/>
        <v>0</v>
      </c>
      <c r="BZ7" s="46">
        <f t="shared" si="25"/>
        <v>0</v>
      </c>
      <c r="CA7" s="46">
        <f t="shared" si="25"/>
        <v>0</v>
      </c>
      <c r="CB7" s="46">
        <f t="shared" ref="CB7:CB49" si="26">SUM(CC7,CJ7)</f>
        <v>16591</v>
      </c>
      <c r="CC7" s="46">
        <f t="shared" ref="CC7:CC49" si="27">SUM(CD7:CI7)</f>
        <v>13171</v>
      </c>
      <c r="CD7" s="46">
        <f t="shared" ref="CD7:CI7" si="28">SUM(CD$8:CD$1000)</f>
        <v>0</v>
      </c>
      <c r="CE7" s="46">
        <f t="shared" si="28"/>
        <v>11544</v>
      </c>
      <c r="CF7" s="46">
        <f t="shared" si="28"/>
        <v>408</v>
      </c>
      <c r="CG7" s="46">
        <f t="shared" si="28"/>
        <v>1168</v>
      </c>
      <c r="CH7" s="46">
        <f t="shared" si="28"/>
        <v>0</v>
      </c>
      <c r="CI7" s="46">
        <f t="shared" si="28"/>
        <v>51</v>
      </c>
      <c r="CJ7" s="46">
        <f t="shared" ref="CJ7:CJ49" si="29">SUM(CK7:CP7)</f>
        <v>3420</v>
      </c>
      <c r="CK7" s="46">
        <f t="shared" ref="CK7:CP7" si="30">SUM(CK$8:CK$1000)</f>
        <v>0</v>
      </c>
      <c r="CL7" s="46">
        <f t="shared" si="30"/>
        <v>418</v>
      </c>
      <c r="CM7" s="46">
        <f t="shared" si="30"/>
        <v>0</v>
      </c>
      <c r="CN7" s="46">
        <f t="shared" si="30"/>
        <v>2960</v>
      </c>
      <c r="CO7" s="46">
        <f t="shared" si="30"/>
        <v>0</v>
      </c>
      <c r="CP7" s="46">
        <f t="shared" si="30"/>
        <v>42</v>
      </c>
      <c r="CQ7" s="46">
        <f t="shared" ref="CQ7:CQ49" si="31">SUM(CR7,CY7)</f>
        <v>34468</v>
      </c>
      <c r="CR7" s="46">
        <f t="shared" ref="CR7:CR49" si="32">SUM(CS7:CX7)</f>
        <v>29738</v>
      </c>
      <c r="CS7" s="46">
        <f t="shared" ref="CS7:CX7" si="33">SUM(CS$8:CS$1000)</f>
        <v>0</v>
      </c>
      <c r="CT7" s="46">
        <f t="shared" si="33"/>
        <v>0</v>
      </c>
      <c r="CU7" s="46">
        <f t="shared" si="33"/>
        <v>4089</v>
      </c>
      <c r="CV7" s="46">
        <f t="shared" si="33"/>
        <v>24217</v>
      </c>
      <c r="CW7" s="46">
        <f t="shared" si="33"/>
        <v>151</v>
      </c>
      <c r="CX7" s="46">
        <f t="shared" si="33"/>
        <v>1281</v>
      </c>
      <c r="CY7" s="46">
        <f t="shared" ref="CY7:CY49" si="34">SUM(CZ7:DE7)</f>
        <v>4730</v>
      </c>
      <c r="CZ7" s="46">
        <f t="shared" ref="CZ7:DE7" si="35">SUM(CZ$8:CZ$1000)</f>
        <v>0</v>
      </c>
      <c r="DA7" s="46">
        <f t="shared" si="35"/>
        <v>0</v>
      </c>
      <c r="DB7" s="46">
        <f t="shared" si="35"/>
        <v>845</v>
      </c>
      <c r="DC7" s="46">
        <f t="shared" si="35"/>
        <v>2586</v>
      </c>
      <c r="DD7" s="46">
        <f t="shared" si="35"/>
        <v>28</v>
      </c>
      <c r="DE7" s="46">
        <f t="shared" si="35"/>
        <v>1271</v>
      </c>
      <c r="DF7" s="46">
        <f t="shared" ref="DF7:DF49" si="36">SUM(DG7,DN7)</f>
        <v>1741</v>
      </c>
      <c r="DG7" s="46">
        <f t="shared" ref="DG7:DG49" si="37">SUM(DH7:DM7)</f>
        <v>1330</v>
      </c>
      <c r="DH7" s="46">
        <f t="shared" ref="DH7:DM7" si="38">SUM(DH$8:DH$1000)</f>
        <v>168</v>
      </c>
      <c r="DI7" s="46">
        <f t="shared" si="38"/>
        <v>0</v>
      </c>
      <c r="DJ7" s="46">
        <f t="shared" si="38"/>
        <v>709</v>
      </c>
      <c r="DK7" s="46">
        <f t="shared" si="38"/>
        <v>325</v>
      </c>
      <c r="DL7" s="46">
        <f t="shared" si="38"/>
        <v>128</v>
      </c>
      <c r="DM7" s="46">
        <f t="shared" si="38"/>
        <v>0</v>
      </c>
      <c r="DN7" s="46">
        <f t="shared" ref="DN7:DN49" si="39">SUM(DO7:DT7)</f>
        <v>411</v>
      </c>
      <c r="DO7" s="46">
        <f t="shared" ref="DO7:DT7" si="40">SUM(DO$8:DO$1000)</f>
        <v>77</v>
      </c>
      <c r="DP7" s="46">
        <f t="shared" si="40"/>
        <v>0</v>
      </c>
      <c r="DQ7" s="46">
        <f t="shared" si="40"/>
        <v>0</v>
      </c>
      <c r="DR7" s="46">
        <f t="shared" si="40"/>
        <v>334</v>
      </c>
      <c r="DS7" s="46">
        <f t="shared" si="40"/>
        <v>0</v>
      </c>
      <c r="DT7" s="46">
        <f t="shared" si="40"/>
        <v>0</v>
      </c>
      <c r="DU7" s="46">
        <f t="shared" ref="DU7:DU49" si="41">SUM(DV7:DY7)</f>
        <v>22637</v>
      </c>
      <c r="DV7" s="46">
        <f>SUM(DV$8:DV$1000)</f>
        <v>18753</v>
      </c>
      <c r="DW7" s="46">
        <f>SUM(DW$8:DW$1000)</f>
        <v>249</v>
      </c>
      <c r="DX7" s="46">
        <f>SUM(DX$8:DX$1000)</f>
        <v>3630</v>
      </c>
      <c r="DY7" s="46">
        <f>SUM(DY$8:DY$1000)</f>
        <v>5</v>
      </c>
      <c r="DZ7" s="46">
        <f t="shared" ref="DZ7:DZ49" si="42">SUM(EA7,EH7)</f>
        <v>10904</v>
      </c>
      <c r="EA7" s="46">
        <f t="shared" ref="EA7:EA49" si="43">SUM(EB7:EG7)</f>
        <v>2315</v>
      </c>
      <c r="EB7" s="46">
        <f t="shared" ref="EB7:EG7" si="44">SUM(EB$8:EB$1000)</f>
        <v>0</v>
      </c>
      <c r="EC7" s="46">
        <f t="shared" si="44"/>
        <v>0</v>
      </c>
      <c r="ED7" s="46">
        <f t="shared" si="44"/>
        <v>2298</v>
      </c>
      <c r="EE7" s="46">
        <f t="shared" si="44"/>
        <v>0</v>
      </c>
      <c r="EF7" s="46">
        <f t="shared" si="44"/>
        <v>0</v>
      </c>
      <c r="EG7" s="46">
        <f t="shared" si="44"/>
        <v>17</v>
      </c>
      <c r="EH7" s="46">
        <f t="shared" ref="EH7:EH49" si="45">SUM(EI7:EN7)</f>
        <v>8589</v>
      </c>
      <c r="EI7" s="46">
        <f t="shared" ref="EI7:EN7" si="46">SUM(EI$8:EI$1000)</f>
        <v>0</v>
      </c>
      <c r="EJ7" s="46">
        <f t="shared" si="46"/>
        <v>179</v>
      </c>
      <c r="EK7" s="46">
        <f t="shared" si="46"/>
        <v>6017</v>
      </c>
      <c r="EL7" s="46">
        <f t="shared" si="46"/>
        <v>0</v>
      </c>
      <c r="EM7" s="46">
        <f t="shared" si="46"/>
        <v>2375</v>
      </c>
      <c r="EN7" s="46">
        <f t="shared" si="46"/>
        <v>18</v>
      </c>
    </row>
    <row r="8" spans="1:144" s="27" customFormat="1" ht="13.5" customHeight="1" x14ac:dyDescent="0.2">
      <c r="A8" s="24" t="s">
        <v>27</v>
      </c>
      <c r="B8" s="25" t="s">
        <v>28</v>
      </c>
      <c r="C8" s="24" t="s">
        <v>29</v>
      </c>
      <c r="D8" s="26">
        <f t="shared" si="0"/>
        <v>137133</v>
      </c>
      <c r="E8" s="26">
        <f t="shared" si="1"/>
        <v>119757</v>
      </c>
      <c r="F8" s="26">
        <f t="shared" si="2"/>
        <v>117059</v>
      </c>
      <c r="G8" s="26">
        <v>0</v>
      </c>
      <c r="H8" s="26">
        <v>117059</v>
      </c>
      <c r="I8" s="26">
        <v>0</v>
      </c>
      <c r="J8" s="26">
        <v>0</v>
      </c>
      <c r="K8" s="26">
        <v>0</v>
      </c>
      <c r="L8" s="26">
        <v>0</v>
      </c>
      <c r="M8" s="26">
        <f t="shared" si="4"/>
        <v>2698</v>
      </c>
      <c r="N8" s="26">
        <v>0</v>
      </c>
      <c r="O8" s="26">
        <v>2698</v>
      </c>
      <c r="P8" s="26">
        <v>0</v>
      </c>
      <c r="Q8" s="26">
        <v>0</v>
      </c>
      <c r="R8" s="26">
        <v>0</v>
      </c>
      <c r="S8" s="26">
        <v>0</v>
      </c>
      <c r="T8" s="26">
        <f t="shared" si="6"/>
        <v>6265</v>
      </c>
      <c r="U8" s="26">
        <f t="shared" si="7"/>
        <v>2741</v>
      </c>
      <c r="V8" s="26">
        <v>0</v>
      </c>
      <c r="W8" s="26">
        <v>0</v>
      </c>
      <c r="X8" s="26">
        <v>0</v>
      </c>
      <c r="Y8" s="26">
        <v>0</v>
      </c>
      <c r="Z8" s="26">
        <v>0</v>
      </c>
      <c r="AA8" s="26">
        <v>2741</v>
      </c>
      <c r="AB8" s="26">
        <f t="shared" si="9"/>
        <v>3524</v>
      </c>
      <c r="AC8" s="26">
        <v>0</v>
      </c>
      <c r="AD8" s="26">
        <v>0</v>
      </c>
      <c r="AE8" s="26">
        <v>0</v>
      </c>
      <c r="AF8" s="26">
        <v>0</v>
      </c>
      <c r="AG8" s="26">
        <v>0</v>
      </c>
      <c r="AH8" s="26">
        <v>3524</v>
      </c>
      <c r="AI8" s="26">
        <f t="shared" si="11"/>
        <v>0</v>
      </c>
      <c r="AJ8" s="26">
        <f t="shared" si="12"/>
        <v>0</v>
      </c>
      <c r="AK8" s="26">
        <v>0</v>
      </c>
      <c r="AL8" s="26">
        <v>0</v>
      </c>
      <c r="AM8" s="26">
        <v>0</v>
      </c>
      <c r="AN8" s="26">
        <v>0</v>
      </c>
      <c r="AO8" s="26">
        <v>0</v>
      </c>
      <c r="AP8" s="26">
        <v>0</v>
      </c>
      <c r="AQ8" s="26">
        <f t="shared" si="14"/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f t="shared" si="16"/>
        <v>0</v>
      </c>
      <c r="AY8" s="26">
        <f t="shared" si="17"/>
        <v>0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0</v>
      </c>
      <c r="BF8" s="26">
        <f t="shared" si="19"/>
        <v>0</v>
      </c>
      <c r="BG8" s="26">
        <v>0</v>
      </c>
      <c r="BH8" s="26">
        <v>0</v>
      </c>
      <c r="BI8" s="26">
        <v>0</v>
      </c>
      <c r="BJ8" s="26">
        <v>0</v>
      </c>
      <c r="BK8" s="26">
        <v>0</v>
      </c>
      <c r="BL8" s="26">
        <v>0</v>
      </c>
      <c r="BM8" s="26">
        <f t="shared" si="21"/>
        <v>0</v>
      </c>
      <c r="BN8" s="26">
        <f t="shared" si="22"/>
        <v>0</v>
      </c>
      <c r="BO8" s="26">
        <v>0</v>
      </c>
      <c r="BP8" s="26">
        <v>0</v>
      </c>
      <c r="BQ8" s="26">
        <v>0</v>
      </c>
      <c r="BR8" s="26">
        <v>0</v>
      </c>
      <c r="BS8" s="26">
        <v>0</v>
      </c>
      <c r="BT8" s="26">
        <v>0</v>
      </c>
      <c r="BU8" s="26">
        <f t="shared" si="24"/>
        <v>0</v>
      </c>
      <c r="BV8" s="26">
        <v>0</v>
      </c>
      <c r="BW8" s="26">
        <v>0</v>
      </c>
      <c r="BX8" s="26">
        <v>0</v>
      </c>
      <c r="BY8" s="26">
        <v>0</v>
      </c>
      <c r="BZ8" s="26">
        <v>0</v>
      </c>
      <c r="CA8" s="26">
        <v>0</v>
      </c>
      <c r="CB8" s="26">
        <f t="shared" si="26"/>
        <v>0</v>
      </c>
      <c r="CC8" s="26">
        <f t="shared" si="27"/>
        <v>0</v>
      </c>
      <c r="CD8" s="26">
        <v>0</v>
      </c>
      <c r="CE8" s="26">
        <v>0</v>
      </c>
      <c r="CF8" s="26">
        <v>0</v>
      </c>
      <c r="CG8" s="26">
        <v>0</v>
      </c>
      <c r="CH8" s="26">
        <v>0</v>
      </c>
      <c r="CI8" s="26">
        <v>0</v>
      </c>
      <c r="CJ8" s="26">
        <f t="shared" si="29"/>
        <v>0</v>
      </c>
      <c r="CK8" s="26">
        <v>0</v>
      </c>
      <c r="CL8" s="26">
        <v>0</v>
      </c>
      <c r="CM8" s="26">
        <v>0</v>
      </c>
      <c r="CN8" s="26">
        <v>0</v>
      </c>
      <c r="CO8" s="26">
        <v>0</v>
      </c>
      <c r="CP8" s="26">
        <v>0</v>
      </c>
      <c r="CQ8" s="26">
        <f t="shared" si="31"/>
        <v>6244</v>
      </c>
      <c r="CR8" s="26">
        <f t="shared" si="32"/>
        <v>6237</v>
      </c>
      <c r="CS8" s="26">
        <v>0</v>
      </c>
      <c r="CT8" s="26">
        <v>0</v>
      </c>
      <c r="CU8" s="26">
        <v>0</v>
      </c>
      <c r="CV8" s="26">
        <v>6237</v>
      </c>
      <c r="CW8" s="26">
        <v>0</v>
      </c>
      <c r="CX8" s="26">
        <v>0</v>
      </c>
      <c r="CY8" s="26">
        <f t="shared" si="34"/>
        <v>7</v>
      </c>
      <c r="CZ8" s="26">
        <v>0</v>
      </c>
      <c r="DA8" s="26">
        <v>0</v>
      </c>
      <c r="DB8" s="26">
        <v>0</v>
      </c>
      <c r="DC8" s="26">
        <v>7</v>
      </c>
      <c r="DD8" s="26">
        <v>0</v>
      </c>
      <c r="DE8" s="26">
        <v>0</v>
      </c>
      <c r="DF8" s="26">
        <f t="shared" si="36"/>
        <v>0</v>
      </c>
      <c r="DG8" s="26">
        <f t="shared" si="37"/>
        <v>0</v>
      </c>
      <c r="DH8" s="26">
        <v>0</v>
      </c>
      <c r="DI8" s="26">
        <v>0</v>
      </c>
      <c r="DJ8" s="26">
        <v>0</v>
      </c>
      <c r="DK8" s="26">
        <v>0</v>
      </c>
      <c r="DL8" s="26">
        <v>0</v>
      </c>
      <c r="DM8" s="26">
        <v>0</v>
      </c>
      <c r="DN8" s="26">
        <f t="shared" si="39"/>
        <v>0</v>
      </c>
      <c r="DO8" s="26">
        <v>0</v>
      </c>
      <c r="DP8" s="26">
        <v>0</v>
      </c>
      <c r="DQ8" s="26">
        <v>0</v>
      </c>
      <c r="DR8" s="26">
        <v>0</v>
      </c>
      <c r="DS8" s="26">
        <v>0</v>
      </c>
      <c r="DT8" s="26">
        <v>0</v>
      </c>
      <c r="DU8" s="26">
        <f t="shared" si="41"/>
        <v>4867</v>
      </c>
      <c r="DV8" s="26">
        <v>4489</v>
      </c>
      <c r="DW8" s="26">
        <v>170</v>
      </c>
      <c r="DX8" s="26">
        <v>208</v>
      </c>
      <c r="DY8" s="26">
        <v>0</v>
      </c>
      <c r="DZ8" s="26">
        <f t="shared" si="42"/>
        <v>0</v>
      </c>
      <c r="EA8" s="26">
        <f t="shared" si="43"/>
        <v>0</v>
      </c>
      <c r="EB8" s="26">
        <v>0</v>
      </c>
      <c r="EC8" s="26">
        <v>0</v>
      </c>
      <c r="ED8" s="26">
        <v>0</v>
      </c>
      <c r="EE8" s="26">
        <v>0</v>
      </c>
      <c r="EF8" s="26">
        <v>0</v>
      </c>
      <c r="EG8" s="26">
        <v>0</v>
      </c>
      <c r="EH8" s="26">
        <f t="shared" si="45"/>
        <v>0</v>
      </c>
      <c r="EI8" s="26">
        <v>0</v>
      </c>
      <c r="EJ8" s="26">
        <v>0</v>
      </c>
      <c r="EK8" s="26">
        <v>0</v>
      </c>
      <c r="EL8" s="26">
        <v>0</v>
      </c>
      <c r="EM8" s="26">
        <v>0</v>
      </c>
      <c r="EN8" s="26">
        <v>0</v>
      </c>
    </row>
    <row r="9" spans="1:144" s="27" customFormat="1" ht="13.5" customHeight="1" x14ac:dyDescent="0.2">
      <c r="A9" s="24" t="s">
        <v>27</v>
      </c>
      <c r="B9" s="25" t="s">
        <v>30</v>
      </c>
      <c r="C9" s="24" t="s">
        <v>31</v>
      </c>
      <c r="D9" s="26">
        <f t="shared" si="0"/>
        <v>50129</v>
      </c>
      <c r="E9" s="26">
        <f t="shared" si="1"/>
        <v>43843</v>
      </c>
      <c r="F9" s="26">
        <f t="shared" si="2"/>
        <v>40418</v>
      </c>
      <c r="G9" s="26">
        <v>0</v>
      </c>
      <c r="H9" s="26">
        <v>40418</v>
      </c>
      <c r="I9" s="26">
        <v>0</v>
      </c>
      <c r="J9" s="26">
        <v>0</v>
      </c>
      <c r="K9" s="26">
        <v>0</v>
      </c>
      <c r="L9" s="26">
        <v>0</v>
      </c>
      <c r="M9" s="26">
        <f t="shared" si="4"/>
        <v>3425</v>
      </c>
      <c r="N9" s="26">
        <v>0</v>
      </c>
      <c r="O9" s="26">
        <v>3425</v>
      </c>
      <c r="P9" s="26">
        <v>0</v>
      </c>
      <c r="Q9" s="26">
        <v>0</v>
      </c>
      <c r="R9" s="26">
        <v>0</v>
      </c>
      <c r="S9" s="26">
        <v>0</v>
      </c>
      <c r="T9" s="26">
        <f t="shared" si="6"/>
        <v>2251</v>
      </c>
      <c r="U9" s="26">
        <f t="shared" si="7"/>
        <v>1507</v>
      </c>
      <c r="V9" s="26">
        <v>0</v>
      </c>
      <c r="W9" s="26">
        <v>0</v>
      </c>
      <c r="X9" s="26">
        <v>1238</v>
      </c>
      <c r="Y9" s="26">
        <v>0</v>
      </c>
      <c r="Z9" s="26">
        <v>71</v>
      </c>
      <c r="AA9" s="26">
        <v>198</v>
      </c>
      <c r="AB9" s="26">
        <f t="shared" si="9"/>
        <v>744</v>
      </c>
      <c r="AC9" s="26">
        <v>0</v>
      </c>
      <c r="AD9" s="26">
        <v>0</v>
      </c>
      <c r="AE9" s="26">
        <v>744</v>
      </c>
      <c r="AF9" s="26">
        <v>0</v>
      </c>
      <c r="AG9" s="26">
        <v>0</v>
      </c>
      <c r="AH9" s="26">
        <v>0</v>
      </c>
      <c r="AI9" s="26">
        <f t="shared" si="11"/>
        <v>15</v>
      </c>
      <c r="AJ9" s="26">
        <f t="shared" si="12"/>
        <v>15</v>
      </c>
      <c r="AK9" s="26">
        <v>0</v>
      </c>
      <c r="AL9" s="26">
        <v>0</v>
      </c>
      <c r="AM9" s="26">
        <v>0</v>
      </c>
      <c r="AN9" s="26">
        <v>15</v>
      </c>
      <c r="AO9" s="26">
        <v>0</v>
      </c>
      <c r="AP9" s="26">
        <v>0</v>
      </c>
      <c r="AQ9" s="26">
        <f t="shared" si="14"/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f t="shared" si="16"/>
        <v>0</v>
      </c>
      <c r="AY9" s="26">
        <f t="shared" si="17"/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f t="shared" si="19"/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f t="shared" si="21"/>
        <v>0</v>
      </c>
      <c r="BN9" s="26">
        <f t="shared" si="22"/>
        <v>0</v>
      </c>
      <c r="BO9" s="26">
        <v>0</v>
      </c>
      <c r="BP9" s="26">
        <v>0</v>
      </c>
      <c r="BQ9" s="26">
        <v>0</v>
      </c>
      <c r="BR9" s="26">
        <v>0</v>
      </c>
      <c r="BS9" s="26">
        <v>0</v>
      </c>
      <c r="BT9" s="26">
        <v>0</v>
      </c>
      <c r="BU9" s="26">
        <f t="shared" si="24"/>
        <v>0</v>
      </c>
      <c r="BV9" s="26">
        <v>0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f t="shared" si="26"/>
        <v>16</v>
      </c>
      <c r="CC9" s="26">
        <f t="shared" si="27"/>
        <v>16</v>
      </c>
      <c r="CD9" s="26">
        <v>0</v>
      </c>
      <c r="CE9" s="26">
        <v>0</v>
      </c>
      <c r="CF9" s="26">
        <v>0</v>
      </c>
      <c r="CG9" s="26">
        <v>16</v>
      </c>
      <c r="CH9" s="26">
        <v>0</v>
      </c>
      <c r="CI9" s="26">
        <v>0</v>
      </c>
      <c r="CJ9" s="26">
        <f t="shared" si="29"/>
        <v>0</v>
      </c>
      <c r="CK9" s="26">
        <v>0</v>
      </c>
      <c r="CL9" s="26">
        <v>0</v>
      </c>
      <c r="CM9" s="26">
        <v>0</v>
      </c>
      <c r="CN9" s="26">
        <v>0</v>
      </c>
      <c r="CO9" s="26">
        <v>0</v>
      </c>
      <c r="CP9" s="26">
        <v>0</v>
      </c>
      <c r="CQ9" s="26">
        <f t="shared" si="31"/>
        <v>501</v>
      </c>
      <c r="CR9" s="26">
        <f t="shared" si="32"/>
        <v>501</v>
      </c>
      <c r="CS9" s="26">
        <v>0</v>
      </c>
      <c r="CT9" s="26">
        <v>0</v>
      </c>
      <c r="CU9" s="26">
        <v>0</v>
      </c>
      <c r="CV9" s="26">
        <v>501</v>
      </c>
      <c r="CW9" s="26">
        <v>0</v>
      </c>
      <c r="CX9" s="26">
        <v>0</v>
      </c>
      <c r="CY9" s="26">
        <f t="shared" si="34"/>
        <v>0</v>
      </c>
      <c r="CZ9" s="26">
        <v>0</v>
      </c>
      <c r="DA9" s="26">
        <v>0</v>
      </c>
      <c r="DB9" s="26">
        <v>0</v>
      </c>
      <c r="DC9" s="26">
        <v>0</v>
      </c>
      <c r="DD9" s="26">
        <v>0</v>
      </c>
      <c r="DE9" s="26">
        <v>0</v>
      </c>
      <c r="DF9" s="26">
        <f t="shared" si="36"/>
        <v>0</v>
      </c>
      <c r="DG9" s="26">
        <f t="shared" si="37"/>
        <v>0</v>
      </c>
      <c r="DH9" s="26">
        <v>0</v>
      </c>
      <c r="DI9" s="26">
        <v>0</v>
      </c>
      <c r="DJ9" s="26">
        <v>0</v>
      </c>
      <c r="DK9" s="26">
        <v>0</v>
      </c>
      <c r="DL9" s="26">
        <v>0</v>
      </c>
      <c r="DM9" s="26">
        <v>0</v>
      </c>
      <c r="DN9" s="26">
        <f t="shared" si="39"/>
        <v>0</v>
      </c>
      <c r="DO9" s="26">
        <v>0</v>
      </c>
      <c r="DP9" s="26">
        <v>0</v>
      </c>
      <c r="DQ9" s="26">
        <v>0</v>
      </c>
      <c r="DR9" s="26">
        <v>0</v>
      </c>
      <c r="DS9" s="26">
        <v>0</v>
      </c>
      <c r="DT9" s="26">
        <v>0</v>
      </c>
      <c r="DU9" s="26">
        <f t="shared" si="41"/>
        <v>1772</v>
      </c>
      <c r="DV9" s="26">
        <v>1718</v>
      </c>
      <c r="DW9" s="26">
        <v>0</v>
      </c>
      <c r="DX9" s="26">
        <v>54</v>
      </c>
      <c r="DY9" s="26">
        <v>0</v>
      </c>
      <c r="DZ9" s="26">
        <f t="shared" si="42"/>
        <v>1731</v>
      </c>
      <c r="EA9" s="26">
        <f t="shared" si="43"/>
        <v>0</v>
      </c>
      <c r="EB9" s="26">
        <v>0</v>
      </c>
      <c r="EC9" s="26">
        <v>0</v>
      </c>
      <c r="ED9" s="26">
        <v>0</v>
      </c>
      <c r="EE9" s="26">
        <v>0</v>
      </c>
      <c r="EF9" s="26">
        <v>0</v>
      </c>
      <c r="EG9" s="26">
        <v>0</v>
      </c>
      <c r="EH9" s="26">
        <f t="shared" si="45"/>
        <v>1731</v>
      </c>
      <c r="EI9" s="26">
        <v>0</v>
      </c>
      <c r="EJ9" s="26">
        <v>0</v>
      </c>
      <c r="EK9" s="26">
        <v>1731</v>
      </c>
      <c r="EL9" s="26">
        <v>0</v>
      </c>
      <c r="EM9" s="26">
        <v>0</v>
      </c>
      <c r="EN9" s="26">
        <v>0</v>
      </c>
    </row>
    <row r="10" spans="1:144" s="27" customFormat="1" ht="13.5" customHeight="1" x14ac:dyDescent="0.2">
      <c r="A10" s="24" t="s">
        <v>27</v>
      </c>
      <c r="B10" s="25" t="s">
        <v>32</v>
      </c>
      <c r="C10" s="24" t="s">
        <v>33</v>
      </c>
      <c r="D10" s="26">
        <f t="shared" si="0"/>
        <v>31058</v>
      </c>
      <c r="E10" s="26">
        <f t="shared" si="1"/>
        <v>23013</v>
      </c>
      <c r="F10" s="26">
        <f t="shared" si="2"/>
        <v>20558</v>
      </c>
      <c r="G10" s="26">
        <v>0</v>
      </c>
      <c r="H10" s="26">
        <v>20558</v>
      </c>
      <c r="I10" s="26">
        <v>0</v>
      </c>
      <c r="J10" s="26">
        <v>0</v>
      </c>
      <c r="K10" s="26">
        <v>0</v>
      </c>
      <c r="L10" s="26">
        <v>0</v>
      </c>
      <c r="M10" s="26">
        <f t="shared" si="4"/>
        <v>2455</v>
      </c>
      <c r="N10" s="26">
        <v>0</v>
      </c>
      <c r="O10" s="26">
        <v>2455</v>
      </c>
      <c r="P10" s="26">
        <v>0</v>
      </c>
      <c r="Q10" s="26">
        <v>0</v>
      </c>
      <c r="R10" s="26">
        <v>0</v>
      </c>
      <c r="S10" s="26">
        <v>0</v>
      </c>
      <c r="T10" s="26">
        <f t="shared" si="6"/>
        <v>0</v>
      </c>
      <c r="U10" s="26">
        <f t="shared" si="7"/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f t="shared" si="9"/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f t="shared" si="11"/>
        <v>0</v>
      </c>
      <c r="AJ10" s="26">
        <f t="shared" si="12"/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f t="shared" si="14"/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f t="shared" si="16"/>
        <v>0</v>
      </c>
      <c r="AY10" s="26">
        <f t="shared" si="17"/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f t="shared" si="19"/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f t="shared" si="21"/>
        <v>0</v>
      </c>
      <c r="BN10" s="26">
        <f t="shared" si="22"/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f t="shared" si="24"/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f t="shared" si="26"/>
        <v>0</v>
      </c>
      <c r="CC10" s="26">
        <f t="shared" si="27"/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f t="shared" si="29"/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6">
        <v>0</v>
      </c>
      <c r="CQ10" s="26">
        <f t="shared" si="31"/>
        <v>6756</v>
      </c>
      <c r="CR10" s="26">
        <f t="shared" si="32"/>
        <v>5271</v>
      </c>
      <c r="CS10" s="26">
        <v>0</v>
      </c>
      <c r="CT10" s="26">
        <v>0</v>
      </c>
      <c r="CU10" s="26">
        <v>2341</v>
      </c>
      <c r="CV10" s="26">
        <v>2839</v>
      </c>
      <c r="CW10" s="26">
        <v>0</v>
      </c>
      <c r="CX10" s="26">
        <v>91</v>
      </c>
      <c r="CY10" s="26">
        <f t="shared" si="34"/>
        <v>1485</v>
      </c>
      <c r="CZ10" s="26">
        <v>0</v>
      </c>
      <c r="DA10" s="26">
        <v>0</v>
      </c>
      <c r="DB10" s="26">
        <v>608</v>
      </c>
      <c r="DC10" s="26">
        <v>205</v>
      </c>
      <c r="DD10" s="26">
        <v>0</v>
      </c>
      <c r="DE10" s="26">
        <v>672</v>
      </c>
      <c r="DF10" s="26">
        <f t="shared" si="36"/>
        <v>0</v>
      </c>
      <c r="DG10" s="26">
        <f t="shared" si="37"/>
        <v>0</v>
      </c>
      <c r="DH10" s="26">
        <v>0</v>
      </c>
      <c r="DI10" s="26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f t="shared" si="39"/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f t="shared" si="41"/>
        <v>1289</v>
      </c>
      <c r="DV10" s="26">
        <v>1289</v>
      </c>
      <c r="DW10" s="26">
        <v>0</v>
      </c>
      <c r="DX10" s="26">
        <v>0</v>
      </c>
      <c r="DY10" s="26">
        <v>0</v>
      </c>
      <c r="DZ10" s="26">
        <f t="shared" si="42"/>
        <v>0</v>
      </c>
      <c r="EA10" s="26">
        <f t="shared" si="43"/>
        <v>0</v>
      </c>
      <c r="EB10" s="26">
        <v>0</v>
      </c>
      <c r="EC10" s="26">
        <v>0</v>
      </c>
      <c r="ED10" s="26">
        <v>0</v>
      </c>
      <c r="EE10" s="26">
        <v>0</v>
      </c>
      <c r="EF10" s="26">
        <v>0</v>
      </c>
      <c r="EG10" s="26">
        <v>0</v>
      </c>
      <c r="EH10" s="26">
        <f t="shared" si="45"/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</row>
    <row r="11" spans="1:144" s="27" customFormat="1" ht="13.5" customHeight="1" x14ac:dyDescent="0.2">
      <c r="A11" s="24" t="s">
        <v>27</v>
      </c>
      <c r="B11" s="25" t="s">
        <v>34</v>
      </c>
      <c r="C11" s="24" t="s">
        <v>35</v>
      </c>
      <c r="D11" s="26">
        <f t="shared" si="0"/>
        <v>37243</v>
      </c>
      <c r="E11" s="26">
        <f t="shared" si="1"/>
        <v>31613</v>
      </c>
      <c r="F11" s="26">
        <f t="shared" si="2"/>
        <v>27068</v>
      </c>
      <c r="G11" s="26">
        <v>0</v>
      </c>
      <c r="H11" s="26">
        <v>27068</v>
      </c>
      <c r="I11" s="26">
        <v>0</v>
      </c>
      <c r="J11" s="26">
        <v>0</v>
      </c>
      <c r="K11" s="26">
        <v>0</v>
      </c>
      <c r="L11" s="26">
        <v>0</v>
      </c>
      <c r="M11" s="26">
        <f t="shared" si="4"/>
        <v>4545</v>
      </c>
      <c r="N11" s="26">
        <v>0</v>
      </c>
      <c r="O11" s="26">
        <v>4545</v>
      </c>
      <c r="P11" s="26">
        <v>0</v>
      </c>
      <c r="Q11" s="26">
        <v>0</v>
      </c>
      <c r="R11" s="26">
        <v>0</v>
      </c>
      <c r="S11" s="26">
        <v>0</v>
      </c>
      <c r="T11" s="26">
        <f t="shared" si="6"/>
        <v>0</v>
      </c>
      <c r="U11" s="26">
        <f t="shared" si="7"/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f t="shared" si="9"/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f t="shared" si="11"/>
        <v>138</v>
      </c>
      <c r="AJ11" s="26">
        <f t="shared" si="12"/>
        <v>138</v>
      </c>
      <c r="AK11" s="26">
        <v>0</v>
      </c>
      <c r="AL11" s="26">
        <v>0</v>
      </c>
      <c r="AM11" s="26">
        <v>0</v>
      </c>
      <c r="AN11" s="26">
        <v>138</v>
      </c>
      <c r="AO11" s="26">
        <v>0</v>
      </c>
      <c r="AP11" s="26">
        <v>0</v>
      </c>
      <c r="AQ11" s="26">
        <f t="shared" si="14"/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f t="shared" si="16"/>
        <v>0</v>
      </c>
      <c r="AY11" s="26">
        <f t="shared" si="17"/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0</v>
      </c>
      <c r="BF11" s="26">
        <f t="shared" si="19"/>
        <v>0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0</v>
      </c>
      <c r="BM11" s="26">
        <f t="shared" si="21"/>
        <v>0</v>
      </c>
      <c r="BN11" s="26">
        <f t="shared" si="22"/>
        <v>0</v>
      </c>
      <c r="BO11" s="26">
        <v>0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f t="shared" si="24"/>
        <v>0</v>
      </c>
      <c r="BV11" s="26">
        <v>0</v>
      </c>
      <c r="BW11" s="26">
        <v>0</v>
      </c>
      <c r="BX11" s="26">
        <v>0</v>
      </c>
      <c r="BY11" s="26">
        <v>0</v>
      </c>
      <c r="BZ11" s="26">
        <v>0</v>
      </c>
      <c r="CA11" s="26">
        <v>0</v>
      </c>
      <c r="CB11" s="26">
        <f t="shared" si="26"/>
        <v>36</v>
      </c>
      <c r="CC11" s="26">
        <f t="shared" si="27"/>
        <v>36</v>
      </c>
      <c r="CD11" s="26">
        <v>0</v>
      </c>
      <c r="CE11" s="26">
        <v>0</v>
      </c>
      <c r="CF11" s="26">
        <v>0</v>
      </c>
      <c r="CG11" s="26">
        <v>36</v>
      </c>
      <c r="CH11" s="26">
        <v>0</v>
      </c>
      <c r="CI11" s="26">
        <v>0</v>
      </c>
      <c r="CJ11" s="26">
        <f t="shared" si="29"/>
        <v>0</v>
      </c>
      <c r="CK11" s="26">
        <v>0</v>
      </c>
      <c r="CL11" s="26">
        <v>0</v>
      </c>
      <c r="CM11" s="26">
        <v>0</v>
      </c>
      <c r="CN11" s="26">
        <v>0</v>
      </c>
      <c r="CO11" s="26">
        <v>0</v>
      </c>
      <c r="CP11" s="26">
        <v>0</v>
      </c>
      <c r="CQ11" s="26">
        <f t="shared" si="31"/>
        <v>1392</v>
      </c>
      <c r="CR11" s="26">
        <f t="shared" si="32"/>
        <v>862</v>
      </c>
      <c r="CS11" s="26">
        <v>0</v>
      </c>
      <c r="CT11" s="26">
        <v>0</v>
      </c>
      <c r="CU11" s="26">
        <v>0</v>
      </c>
      <c r="CV11" s="26">
        <v>862</v>
      </c>
      <c r="CW11" s="26">
        <v>0</v>
      </c>
      <c r="CX11" s="26">
        <v>0</v>
      </c>
      <c r="CY11" s="26">
        <f t="shared" si="34"/>
        <v>530</v>
      </c>
      <c r="CZ11" s="26">
        <v>0</v>
      </c>
      <c r="DA11" s="26">
        <v>0</v>
      </c>
      <c r="DB11" s="26">
        <v>0</v>
      </c>
      <c r="DC11" s="26">
        <v>530</v>
      </c>
      <c r="DD11" s="26">
        <v>0</v>
      </c>
      <c r="DE11" s="26">
        <v>0</v>
      </c>
      <c r="DF11" s="26">
        <f t="shared" si="36"/>
        <v>245</v>
      </c>
      <c r="DG11" s="26">
        <f t="shared" si="37"/>
        <v>168</v>
      </c>
      <c r="DH11" s="26">
        <v>168</v>
      </c>
      <c r="DI11" s="26">
        <v>0</v>
      </c>
      <c r="DJ11" s="26">
        <v>0</v>
      </c>
      <c r="DK11" s="26">
        <v>0</v>
      </c>
      <c r="DL11" s="26">
        <v>0</v>
      </c>
      <c r="DM11" s="26">
        <v>0</v>
      </c>
      <c r="DN11" s="26">
        <f t="shared" si="39"/>
        <v>77</v>
      </c>
      <c r="DO11" s="26">
        <v>77</v>
      </c>
      <c r="DP11" s="26">
        <v>0</v>
      </c>
      <c r="DQ11" s="26">
        <v>0</v>
      </c>
      <c r="DR11" s="26">
        <v>0</v>
      </c>
      <c r="DS11" s="26">
        <v>0</v>
      </c>
      <c r="DT11" s="26">
        <v>0</v>
      </c>
      <c r="DU11" s="26">
        <f t="shared" si="41"/>
        <v>2057</v>
      </c>
      <c r="DV11" s="26">
        <v>1642</v>
      </c>
      <c r="DW11" s="26">
        <v>0</v>
      </c>
      <c r="DX11" s="26">
        <v>415</v>
      </c>
      <c r="DY11" s="26">
        <v>0</v>
      </c>
      <c r="DZ11" s="26">
        <f t="shared" si="42"/>
        <v>1762</v>
      </c>
      <c r="EA11" s="26">
        <f t="shared" si="43"/>
        <v>7</v>
      </c>
      <c r="EB11" s="26">
        <v>0</v>
      </c>
      <c r="EC11" s="26">
        <v>0</v>
      </c>
      <c r="ED11" s="26">
        <v>7</v>
      </c>
      <c r="EE11" s="26">
        <v>0</v>
      </c>
      <c r="EF11" s="26">
        <v>0</v>
      </c>
      <c r="EG11" s="26">
        <v>0</v>
      </c>
      <c r="EH11" s="26">
        <f t="shared" si="45"/>
        <v>1755</v>
      </c>
      <c r="EI11" s="26">
        <v>0</v>
      </c>
      <c r="EJ11" s="26">
        <v>0</v>
      </c>
      <c r="EK11" s="26">
        <v>1755</v>
      </c>
      <c r="EL11" s="26">
        <v>0</v>
      </c>
      <c r="EM11" s="26">
        <v>0</v>
      </c>
      <c r="EN11" s="26">
        <v>0</v>
      </c>
    </row>
    <row r="12" spans="1:144" s="27" customFormat="1" ht="13.5" customHeight="1" x14ac:dyDescent="0.2">
      <c r="A12" s="24" t="s">
        <v>27</v>
      </c>
      <c r="B12" s="25" t="s">
        <v>36</v>
      </c>
      <c r="C12" s="24" t="s">
        <v>37</v>
      </c>
      <c r="D12" s="26">
        <f t="shared" si="0"/>
        <v>28986</v>
      </c>
      <c r="E12" s="26">
        <f t="shared" si="1"/>
        <v>24154</v>
      </c>
      <c r="F12" s="26">
        <f t="shared" si="2"/>
        <v>21885</v>
      </c>
      <c r="G12" s="26">
        <v>0</v>
      </c>
      <c r="H12" s="26">
        <v>21885</v>
      </c>
      <c r="I12" s="26">
        <v>0</v>
      </c>
      <c r="J12" s="26">
        <v>0</v>
      </c>
      <c r="K12" s="26">
        <v>0</v>
      </c>
      <c r="L12" s="26">
        <v>0</v>
      </c>
      <c r="M12" s="26">
        <f t="shared" si="4"/>
        <v>2269</v>
      </c>
      <c r="N12" s="26">
        <v>0</v>
      </c>
      <c r="O12" s="26">
        <v>2269</v>
      </c>
      <c r="P12" s="26">
        <v>0</v>
      </c>
      <c r="Q12" s="26">
        <v>0</v>
      </c>
      <c r="R12" s="26">
        <v>0</v>
      </c>
      <c r="S12" s="26">
        <v>0</v>
      </c>
      <c r="T12" s="26">
        <f t="shared" si="6"/>
        <v>3898</v>
      </c>
      <c r="U12" s="26">
        <f t="shared" si="7"/>
        <v>1543</v>
      </c>
      <c r="V12" s="26">
        <v>0</v>
      </c>
      <c r="W12" s="26">
        <v>0</v>
      </c>
      <c r="X12" s="26">
        <v>1463</v>
      </c>
      <c r="Y12" s="26">
        <v>0</v>
      </c>
      <c r="Z12" s="26">
        <v>0</v>
      </c>
      <c r="AA12" s="26">
        <v>80</v>
      </c>
      <c r="AB12" s="26">
        <f t="shared" si="9"/>
        <v>2355</v>
      </c>
      <c r="AC12" s="26">
        <v>0</v>
      </c>
      <c r="AD12" s="26">
        <v>0</v>
      </c>
      <c r="AE12" s="26">
        <v>1277</v>
      </c>
      <c r="AF12" s="26">
        <v>0</v>
      </c>
      <c r="AG12" s="26">
        <v>0</v>
      </c>
      <c r="AH12" s="26">
        <v>1078</v>
      </c>
      <c r="AI12" s="26">
        <f t="shared" si="11"/>
        <v>0</v>
      </c>
      <c r="AJ12" s="26">
        <f t="shared" si="12"/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f t="shared" si="14"/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f t="shared" si="16"/>
        <v>0</v>
      </c>
      <c r="AY12" s="26">
        <f t="shared" si="17"/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f t="shared" si="19"/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f t="shared" si="21"/>
        <v>0</v>
      </c>
      <c r="BN12" s="26">
        <f t="shared" si="22"/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f t="shared" si="24"/>
        <v>0</v>
      </c>
      <c r="BV12" s="26">
        <v>0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f t="shared" si="26"/>
        <v>0</v>
      </c>
      <c r="CC12" s="26">
        <f t="shared" si="27"/>
        <v>0</v>
      </c>
      <c r="CD12" s="26">
        <v>0</v>
      </c>
      <c r="CE12" s="26">
        <v>0</v>
      </c>
      <c r="CF12" s="26">
        <v>0</v>
      </c>
      <c r="CG12" s="26">
        <v>0</v>
      </c>
      <c r="CH12" s="26">
        <v>0</v>
      </c>
      <c r="CI12" s="26">
        <v>0</v>
      </c>
      <c r="CJ12" s="26">
        <f t="shared" si="29"/>
        <v>0</v>
      </c>
      <c r="CK12" s="26">
        <v>0</v>
      </c>
      <c r="CL12" s="26">
        <v>0</v>
      </c>
      <c r="CM12" s="26">
        <v>0</v>
      </c>
      <c r="CN12" s="26">
        <v>0</v>
      </c>
      <c r="CO12" s="26">
        <v>0</v>
      </c>
      <c r="CP12" s="26">
        <v>0</v>
      </c>
      <c r="CQ12" s="26">
        <f t="shared" si="31"/>
        <v>934</v>
      </c>
      <c r="CR12" s="26">
        <f t="shared" si="32"/>
        <v>934</v>
      </c>
      <c r="CS12" s="26">
        <v>0</v>
      </c>
      <c r="CT12" s="26">
        <v>0</v>
      </c>
      <c r="CU12" s="26">
        <v>0</v>
      </c>
      <c r="CV12" s="26">
        <v>934</v>
      </c>
      <c r="CW12" s="26">
        <v>0</v>
      </c>
      <c r="CX12" s="26">
        <v>0</v>
      </c>
      <c r="CY12" s="26">
        <f t="shared" si="34"/>
        <v>0</v>
      </c>
      <c r="CZ12" s="26">
        <v>0</v>
      </c>
      <c r="DA12" s="26">
        <v>0</v>
      </c>
      <c r="DB12" s="26">
        <v>0</v>
      </c>
      <c r="DC12" s="26">
        <v>0</v>
      </c>
      <c r="DD12" s="26">
        <v>0</v>
      </c>
      <c r="DE12" s="26">
        <v>0</v>
      </c>
      <c r="DF12" s="26">
        <f t="shared" si="36"/>
        <v>0</v>
      </c>
      <c r="DG12" s="26">
        <f t="shared" si="37"/>
        <v>0</v>
      </c>
      <c r="DH12" s="26">
        <v>0</v>
      </c>
      <c r="DI12" s="26">
        <v>0</v>
      </c>
      <c r="DJ12" s="26">
        <v>0</v>
      </c>
      <c r="DK12" s="26">
        <v>0</v>
      </c>
      <c r="DL12" s="26">
        <v>0</v>
      </c>
      <c r="DM12" s="26">
        <v>0</v>
      </c>
      <c r="DN12" s="26">
        <f t="shared" si="39"/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6">
        <f t="shared" si="41"/>
        <v>0</v>
      </c>
      <c r="DV12" s="26">
        <v>0</v>
      </c>
      <c r="DW12" s="26">
        <v>0</v>
      </c>
      <c r="DX12" s="26">
        <v>0</v>
      </c>
      <c r="DY12" s="26">
        <v>0</v>
      </c>
      <c r="DZ12" s="26">
        <f t="shared" si="42"/>
        <v>0</v>
      </c>
      <c r="EA12" s="26">
        <f t="shared" si="43"/>
        <v>0</v>
      </c>
      <c r="EB12" s="26">
        <v>0</v>
      </c>
      <c r="EC12" s="26">
        <v>0</v>
      </c>
      <c r="ED12" s="26">
        <v>0</v>
      </c>
      <c r="EE12" s="26">
        <v>0</v>
      </c>
      <c r="EF12" s="26">
        <v>0</v>
      </c>
      <c r="EG12" s="26">
        <v>0</v>
      </c>
      <c r="EH12" s="26">
        <f t="shared" si="45"/>
        <v>0</v>
      </c>
      <c r="EI12" s="26">
        <v>0</v>
      </c>
      <c r="EJ12" s="26">
        <v>0</v>
      </c>
      <c r="EK12" s="26">
        <v>0</v>
      </c>
      <c r="EL12" s="26">
        <v>0</v>
      </c>
      <c r="EM12" s="26">
        <v>0</v>
      </c>
      <c r="EN12" s="26">
        <v>0</v>
      </c>
    </row>
    <row r="13" spans="1:144" s="27" customFormat="1" ht="13.5" customHeight="1" x14ac:dyDescent="0.2">
      <c r="A13" s="24" t="s">
        <v>27</v>
      </c>
      <c r="B13" s="25" t="s">
        <v>38</v>
      </c>
      <c r="C13" s="24" t="s">
        <v>39</v>
      </c>
      <c r="D13" s="26">
        <f t="shared" si="0"/>
        <v>26085</v>
      </c>
      <c r="E13" s="26">
        <f t="shared" si="1"/>
        <v>22009</v>
      </c>
      <c r="F13" s="26">
        <f t="shared" si="2"/>
        <v>20148</v>
      </c>
      <c r="G13" s="26">
        <v>0</v>
      </c>
      <c r="H13" s="26">
        <v>20148</v>
      </c>
      <c r="I13" s="26">
        <v>0</v>
      </c>
      <c r="J13" s="26">
        <v>0</v>
      </c>
      <c r="K13" s="26">
        <v>0</v>
      </c>
      <c r="L13" s="26">
        <v>0</v>
      </c>
      <c r="M13" s="26">
        <f t="shared" si="4"/>
        <v>1861</v>
      </c>
      <c r="N13" s="26">
        <v>0</v>
      </c>
      <c r="O13" s="26">
        <v>1861</v>
      </c>
      <c r="P13" s="26">
        <v>0</v>
      </c>
      <c r="Q13" s="26">
        <v>0</v>
      </c>
      <c r="R13" s="26">
        <v>0</v>
      </c>
      <c r="S13" s="26">
        <v>0</v>
      </c>
      <c r="T13" s="26">
        <f t="shared" si="6"/>
        <v>3084</v>
      </c>
      <c r="U13" s="26">
        <f t="shared" si="7"/>
        <v>872</v>
      </c>
      <c r="V13" s="26">
        <v>0</v>
      </c>
      <c r="W13" s="26">
        <v>0</v>
      </c>
      <c r="X13" s="26">
        <v>751</v>
      </c>
      <c r="Y13" s="26">
        <v>0</v>
      </c>
      <c r="Z13" s="26">
        <v>0</v>
      </c>
      <c r="AA13" s="26">
        <v>121</v>
      </c>
      <c r="AB13" s="26">
        <f t="shared" si="9"/>
        <v>2212</v>
      </c>
      <c r="AC13" s="26">
        <v>0</v>
      </c>
      <c r="AD13" s="26">
        <v>0</v>
      </c>
      <c r="AE13" s="26">
        <v>124</v>
      </c>
      <c r="AF13" s="26">
        <v>0</v>
      </c>
      <c r="AG13" s="26">
        <v>0</v>
      </c>
      <c r="AH13" s="26">
        <v>2088</v>
      </c>
      <c r="AI13" s="26">
        <f t="shared" si="11"/>
        <v>0</v>
      </c>
      <c r="AJ13" s="26">
        <f t="shared" si="12"/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f t="shared" si="14"/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f t="shared" si="16"/>
        <v>0</v>
      </c>
      <c r="AY13" s="26">
        <f t="shared" si="17"/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f t="shared" si="19"/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f t="shared" si="21"/>
        <v>0</v>
      </c>
      <c r="BN13" s="26">
        <f t="shared" si="22"/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f t="shared" si="24"/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f t="shared" si="26"/>
        <v>0</v>
      </c>
      <c r="CC13" s="26">
        <f t="shared" si="27"/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f t="shared" si="29"/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f t="shared" si="31"/>
        <v>992</v>
      </c>
      <c r="CR13" s="26">
        <f t="shared" si="32"/>
        <v>814</v>
      </c>
      <c r="CS13" s="26">
        <v>0</v>
      </c>
      <c r="CT13" s="26">
        <v>0</v>
      </c>
      <c r="CU13" s="26">
        <v>0</v>
      </c>
      <c r="CV13" s="26">
        <v>798</v>
      </c>
      <c r="CW13" s="26">
        <v>16</v>
      </c>
      <c r="CX13" s="26">
        <v>0</v>
      </c>
      <c r="CY13" s="26">
        <f t="shared" si="34"/>
        <v>178</v>
      </c>
      <c r="CZ13" s="26">
        <v>0</v>
      </c>
      <c r="DA13" s="26">
        <v>0</v>
      </c>
      <c r="DB13" s="26">
        <v>0</v>
      </c>
      <c r="DC13" s="26">
        <v>169</v>
      </c>
      <c r="DD13" s="26">
        <v>9</v>
      </c>
      <c r="DE13" s="26">
        <v>0</v>
      </c>
      <c r="DF13" s="26">
        <f t="shared" si="36"/>
        <v>0</v>
      </c>
      <c r="DG13" s="26">
        <f t="shared" si="37"/>
        <v>0</v>
      </c>
      <c r="DH13" s="26">
        <v>0</v>
      </c>
      <c r="DI13" s="26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f t="shared" si="39"/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f t="shared" si="41"/>
        <v>0</v>
      </c>
      <c r="DV13" s="26">
        <v>0</v>
      </c>
      <c r="DW13" s="26">
        <v>0</v>
      </c>
      <c r="DX13" s="26">
        <v>0</v>
      </c>
      <c r="DY13" s="26">
        <v>0</v>
      </c>
      <c r="DZ13" s="26">
        <f t="shared" si="42"/>
        <v>0</v>
      </c>
      <c r="EA13" s="26">
        <f t="shared" si="43"/>
        <v>0</v>
      </c>
      <c r="EB13" s="26">
        <v>0</v>
      </c>
      <c r="EC13" s="26">
        <v>0</v>
      </c>
      <c r="ED13" s="26">
        <v>0</v>
      </c>
      <c r="EE13" s="26">
        <v>0</v>
      </c>
      <c r="EF13" s="26">
        <v>0</v>
      </c>
      <c r="EG13" s="26">
        <v>0</v>
      </c>
      <c r="EH13" s="26">
        <f t="shared" si="45"/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</row>
    <row r="14" spans="1:144" s="27" customFormat="1" ht="13.5" customHeight="1" x14ac:dyDescent="0.2">
      <c r="A14" s="24" t="s">
        <v>27</v>
      </c>
      <c r="B14" s="25" t="s">
        <v>40</v>
      </c>
      <c r="C14" s="24" t="s">
        <v>41</v>
      </c>
      <c r="D14" s="26">
        <f t="shared" si="0"/>
        <v>6457</v>
      </c>
      <c r="E14" s="26">
        <f t="shared" si="1"/>
        <v>5466</v>
      </c>
      <c r="F14" s="26">
        <f t="shared" si="2"/>
        <v>4959</v>
      </c>
      <c r="G14" s="26">
        <v>0</v>
      </c>
      <c r="H14" s="26">
        <v>4959</v>
      </c>
      <c r="I14" s="26">
        <v>0</v>
      </c>
      <c r="J14" s="26">
        <v>0</v>
      </c>
      <c r="K14" s="26">
        <v>0</v>
      </c>
      <c r="L14" s="26">
        <v>0</v>
      </c>
      <c r="M14" s="26">
        <f t="shared" si="4"/>
        <v>507</v>
      </c>
      <c r="N14" s="26">
        <v>0</v>
      </c>
      <c r="O14" s="26">
        <v>507</v>
      </c>
      <c r="P14" s="26">
        <v>0</v>
      </c>
      <c r="Q14" s="26">
        <v>0</v>
      </c>
      <c r="R14" s="26">
        <v>0</v>
      </c>
      <c r="S14" s="26">
        <v>0</v>
      </c>
      <c r="T14" s="26">
        <f t="shared" si="6"/>
        <v>753</v>
      </c>
      <c r="U14" s="26">
        <f t="shared" si="7"/>
        <v>390</v>
      </c>
      <c r="V14" s="26">
        <v>0</v>
      </c>
      <c r="W14" s="26">
        <v>0</v>
      </c>
      <c r="X14" s="26">
        <v>341</v>
      </c>
      <c r="Y14" s="26">
        <v>0</v>
      </c>
      <c r="Z14" s="26">
        <v>0</v>
      </c>
      <c r="AA14" s="26">
        <v>49</v>
      </c>
      <c r="AB14" s="26">
        <f t="shared" si="9"/>
        <v>363</v>
      </c>
      <c r="AC14" s="26">
        <v>0</v>
      </c>
      <c r="AD14" s="26">
        <v>0</v>
      </c>
      <c r="AE14" s="26">
        <v>155</v>
      </c>
      <c r="AF14" s="26">
        <v>0</v>
      </c>
      <c r="AG14" s="26">
        <v>0</v>
      </c>
      <c r="AH14" s="26">
        <v>208</v>
      </c>
      <c r="AI14" s="26">
        <f t="shared" si="11"/>
        <v>0</v>
      </c>
      <c r="AJ14" s="26">
        <f t="shared" si="12"/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f t="shared" si="14"/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f t="shared" si="16"/>
        <v>0</v>
      </c>
      <c r="AY14" s="26">
        <f t="shared" si="17"/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f t="shared" si="19"/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f t="shared" si="21"/>
        <v>0</v>
      </c>
      <c r="BN14" s="26">
        <f t="shared" si="22"/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f t="shared" si="24"/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f t="shared" si="26"/>
        <v>0</v>
      </c>
      <c r="CC14" s="26">
        <f t="shared" si="27"/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0</v>
      </c>
      <c r="CI14" s="26">
        <v>0</v>
      </c>
      <c r="CJ14" s="26">
        <f t="shared" si="29"/>
        <v>0</v>
      </c>
      <c r="CK14" s="26">
        <v>0</v>
      </c>
      <c r="CL14" s="26">
        <v>0</v>
      </c>
      <c r="CM14" s="26">
        <v>0</v>
      </c>
      <c r="CN14" s="26">
        <v>0</v>
      </c>
      <c r="CO14" s="26">
        <v>0</v>
      </c>
      <c r="CP14" s="26">
        <v>0</v>
      </c>
      <c r="CQ14" s="26">
        <f t="shared" si="31"/>
        <v>238</v>
      </c>
      <c r="CR14" s="26">
        <f t="shared" si="32"/>
        <v>238</v>
      </c>
      <c r="CS14" s="26">
        <v>0</v>
      </c>
      <c r="CT14" s="26">
        <v>0</v>
      </c>
      <c r="CU14" s="26">
        <v>0</v>
      </c>
      <c r="CV14" s="26">
        <v>238</v>
      </c>
      <c r="CW14" s="26">
        <v>0</v>
      </c>
      <c r="CX14" s="26">
        <v>0</v>
      </c>
      <c r="CY14" s="26">
        <f t="shared" si="34"/>
        <v>0</v>
      </c>
      <c r="CZ14" s="26">
        <v>0</v>
      </c>
      <c r="DA14" s="26">
        <v>0</v>
      </c>
      <c r="DB14" s="26">
        <v>0</v>
      </c>
      <c r="DC14" s="26">
        <v>0</v>
      </c>
      <c r="DD14" s="26">
        <v>0</v>
      </c>
      <c r="DE14" s="26">
        <v>0</v>
      </c>
      <c r="DF14" s="26">
        <f t="shared" si="36"/>
        <v>0</v>
      </c>
      <c r="DG14" s="26">
        <f t="shared" si="37"/>
        <v>0</v>
      </c>
      <c r="DH14" s="26">
        <v>0</v>
      </c>
      <c r="DI14" s="26">
        <v>0</v>
      </c>
      <c r="DJ14" s="26">
        <v>0</v>
      </c>
      <c r="DK14" s="26">
        <v>0</v>
      </c>
      <c r="DL14" s="26">
        <v>0</v>
      </c>
      <c r="DM14" s="26">
        <v>0</v>
      </c>
      <c r="DN14" s="26">
        <f t="shared" si="39"/>
        <v>0</v>
      </c>
      <c r="DO14" s="26">
        <v>0</v>
      </c>
      <c r="DP14" s="26">
        <v>0</v>
      </c>
      <c r="DQ14" s="26">
        <v>0</v>
      </c>
      <c r="DR14" s="26">
        <v>0</v>
      </c>
      <c r="DS14" s="26">
        <v>0</v>
      </c>
      <c r="DT14" s="26">
        <v>0</v>
      </c>
      <c r="DU14" s="26">
        <f t="shared" si="41"/>
        <v>0</v>
      </c>
      <c r="DV14" s="26">
        <v>0</v>
      </c>
      <c r="DW14" s="26">
        <v>0</v>
      </c>
      <c r="DX14" s="26">
        <v>0</v>
      </c>
      <c r="DY14" s="26">
        <v>0</v>
      </c>
      <c r="DZ14" s="26">
        <f t="shared" si="42"/>
        <v>0</v>
      </c>
      <c r="EA14" s="26">
        <f t="shared" si="43"/>
        <v>0</v>
      </c>
      <c r="EB14" s="26">
        <v>0</v>
      </c>
      <c r="EC14" s="26">
        <v>0</v>
      </c>
      <c r="ED14" s="26">
        <v>0</v>
      </c>
      <c r="EE14" s="26">
        <v>0</v>
      </c>
      <c r="EF14" s="26">
        <v>0</v>
      </c>
      <c r="EG14" s="26">
        <v>0</v>
      </c>
      <c r="EH14" s="26">
        <f t="shared" si="45"/>
        <v>0</v>
      </c>
      <c r="EI14" s="26">
        <v>0</v>
      </c>
      <c r="EJ14" s="26">
        <v>0</v>
      </c>
      <c r="EK14" s="26">
        <v>0</v>
      </c>
      <c r="EL14" s="26">
        <v>0</v>
      </c>
      <c r="EM14" s="26">
        <v>0</v>
      </c>
      <c r="EN14" s="26">
        <v>0</v>
      </c>
    </row>
    <row r="15" spans="1:144" s="27" customFormat="1" ht="13.5" customHeight="1" x14ac:dyDescent="0.2">
      <c r="A15" s="24" t="s">
        <v>27</v>
      </c>
      <c r="B15" s="25" t="s">
        <v>42</v>
      </c>
      <c r="C15" s="24" t="s">
        <v>43</v>
      </c>
      <c r="D15" s="26">
        <f t="shared" si="0"/>
        <v>13318</v>
      </c>
      <c r="E15" s="26">
        <f t="shared" si="1"/>
        <v>10667</v>
      </c>
      <c r="F15" s="26">
        <f t="shared" si="2"/>
        <v>9923</v>
      </c>
      <c r="G15" s="26">
        <v>0</v>
      </c>
      <c r="H15" s="26">
        <v>9923</v>
      </c>
      <c r="I15" s="26">
        <v>0</v>
      </c>
      <c r="J15" s="26">
        <v>0</v>
      </c>
      <c r="K15" s="26">
        <v>0</v>
      </c>
      <c r="L15" s="26">
        <v>0</v>
      </c>
      <c r="M15" s="26">
        <f t="shared" si="4"/>
        <v>744</v>
      </c>
      <c r="N15" s="26">
        <v>0</v>
      </c>
      <c r="O15" s="26">
        <v>744</v>
      </c>
      <c r="P15" s="26">
        <v>0</v>
      </c>
      <c r="Q15" s="26">
        <v>0</v>
      </c>
      <c r="R15" s="26">
        <v>0</v>
      </c>
      <c r="S15" s="26">
        <v>0</v>
      </c>
      <c r="T15" s="26">
        <f t="shared" si="6"/>
        <v>0</v>
      </c>
      <c r="U15" s="26">
        <f t="shared" si="7"/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f t="shared" si="9"/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f t="shared" si="11"/>
        <v>0</v>
      </c>
      <c r="AJ15" s="26">
        <f t="shared" si="12"/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f t="shared" si="14"/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f t="shared" si="16"/>
        <v>0</v>
      </c>
      <c r="AY15" s="26">
        <f t="shared" si="17"/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f t="shared" si="19"/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f t="shared" si="21"/>
        <v>0</v>
      </c>
      <c r="BN15" s="26">
        <f t="shared" si="22"/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26">
        <v>0</v>
      </c>
      <c r="BU15" s="26">
        <f t="shared" si="24"/>
        <v>0</v>
      </c>
      <c r="BV15" s="26">
        <v>0</v>
      </c>
      <c r="BW15" s="26">
        <v>0</v>
      </c>
      <c r="BX15" s="26">
        <v>0</v>
      </c>
      <c r="BY15" s="26">
        <v>0</v>
      </c>
      <c r="BZ15" s="26">
        <v>0</v>
      </c>
      <c r="CA15" s="26">
        <v>0</v>
      </c>
      <c r="CB15" s="26">
        <f t="shared" si="26"/>
        <v>0</v>
      </c>
      <c r="CC15" s="26">
        <f t="shared" si="27"/>
        <v>0</v>
      </c>
      <c r="CD15" s="26">
        <v>0</v>
      </c>
      <c r="CE15" s="26">
        <v>0</v>
      </c>
      <c r="CF15" s="26">
        <v>0</v>
      </c>
      <c r="CG15" s="26">
        <v>0</v>
      </c>
      <c r="CH15" s="26">
        <v>0</v>
      </c>
      <c r="CI15" s="26">
        <v>0</v>
      </c>
      <c r="CJ15" s="26">
        <f t="shared" si="29"/>
        <v>0</v>
      </c>
      <c r="CK15" s="26">
        <v>0</v>
      </c>
      <c r="CL15" s="26">
        <v>0</v>
      </c>
      <c r="CM15" s="26">
        <v>0</v>
      </c>
      <c r="CN15" s="26">
        <v>0</v>
      </c>
      <c r="CO15" s="26">
        <v>0</v>
      </c>
      <c r="CP15" s="26">
        <v>0</v>
      </c>
      <c r="CQ15" s="26">
        <f t="shared" si="31"/>
        <v>420</v>
      </c>
      <c r="CR15" s="26">
        <f t="shared" si="32"/>
        <v>414</v>
      </c>
      <c r="CS15" s="26">
        <v>0</v>
      </c>
      <c r="CT15" s="26">
        <v>0</v>
      </c>
      <c r="CU15" s="26">
        <v>0</v>
      </c>
      <c r="CV15" s="26">
        <v>414</v>
      </c>
      <c r="CW15" s="26">
        <v>0</v>
      </c>
      <c r="CX15" s="26">
        <v>0</v>
      </c>
      <c r="CY15" s="26">
        <f t="shared" si="34"/>
        <v>6</v>
      </c>
      <c r="CZ15" s="26">
        <v>0</v>
      </c>
      <c r="DA15" s="26">
        <v>0</v>
      </c>
      <c r="DB15" s="26">
        <v>0</v>
      </c>
      <c r="DC15" s="26">
        <v>6</v>
      </c>
      <c r="DD15" s="26">
        <v>0</v>
      </c>
      <c r="DE15" s="26">
        <v>0</v>
      </c>
      <c r="DF15" s="26">
        <f t="shared" si="36"/>
        <v>0</v>
      </c>
      <c r="DG15" s="26">
        <f t="shared" si="37"/>
        <v>0</v>
      </c>
      <c r="DH15" s="26">
        <v>0</v>
      </c>
      <c r="DI15" s="26">
        <v>0</v>
      </c>
      <c r="DJ15" s="26">
        <v>0</v>
      </c>
      <c r="DK15" s="26">
        <v>0</v>
      </c>
      <c r="DL15" s="26">
        <v>0</v>
      </c>
      <c r="DM15" s="26">
        <v>0</v>
      </c>
      <c r="DN15" s="26">
        <f t="shared" si="39"/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6">
        <f t="shared" si="41"/>
        <v>856</v>
      </c>
      <c r="DV15" s="26">
        <v>854</v>
      </c>
      <c r="DW15" s="26">
        <v>0</v>
      </c>
      <c r="DX15" s="26">
        <v>2</v>
      </c>
      <c r="DY15" s="26">
        <v>0</v>
      </c>
      <c r="DZ15" s="26">
        <f t="shared" si="42"/>
        <v>1375</v>
      </c>
      <c r="EA15" s="26">
        <f t="shared" si="43"/>
        <v>481</v>
      </c>
      <c r="EB15" s="26">
        <v>0</v>
      </c>
      <c r="EC15" s="26">
        <v>0</v>
      </c>
      <c r="ED15" s="26">
        <v>481</v>
      </c>
      <c r="EE15" s="26">
        <v>0</v>
      </c>
      <c r="EF15" s="26">
        <v>0</v>
      </c>
      <c r="EG15" s="26">
        <v>0</v>
      </c>
      <c r="EH15" s="26">
        <f t="shared" si="45"/>
        <v>894</v>
      </c>
      <c r="EI15" s="26">
        <v>0</v>
      </c>
      <c r="EJ15" s="26">
        <v>0</v>
      </c>
      <c r="EK15" s="26">
        <v>894</v>
      </c>
      <c r="EL15" s="26">
        <v>0</v>
      </c>
      <c r="EM15" s="26">
        <v>0</v>
      </c>
      <c r="EN15" s="26">
        <v>0</v>
      </c>
    </row>
    <row r="16" spans="1:144" s="27" customFormat="1" ht="13.5" customHeight="1" x14ac:dyDescent="0.2">
      <c r="A16" s="24" t="s">
        <v>27</v>
      </c>
      <c r="B16" s="25" t="s">
        <v>44</v>
      </c>
      <c r="C16" s="24" t="s">
        <v>45</v>
      </c>
      <c r="D16" s="26">
        <f t="shared" si="0"/>
        <v>18860</v>
      </c>
      <c r="E16" s="26">
        <f t="shared" si="1"/>
        <v>15157</v>
      </c>
      <c r="F16" s="26">
        <f t="shared" si="2"/>
        <v>14909</v>
      </c>
      <c r="G16" s="26">
        <v>0</v>
      </c>
      <c r="H16" s="26">
        <v>14909</v>
      </c>
      <c r="I16" s="26">
        <v>0</v>
      </c>
      <c r="J16" s="26">
        <v>0</v>
      </c>
      <c r="K16" s="26">
        <v>0</v>
      </c>
      <c r="L16" s="26">
        <v>0</v>
      </c>
      <c r="M16" s="26">
        <f t="shared" si="4"/>
        <v>248</v>
      </c>
      <c r="N16" s="26">
        <v>0</v>
      </c>
      <c r="O16" s="26">
        <v>248</v>
      </c>
      <c r="P16" s="26">
        <v>0</v>
      </c>
      <c r="Q16" s="26">
        <v>0</v>
      </c>
      <c r="R16" s="26">
        <v>0</v>
      </c>
      <c r="S16" s="26">
        <v>0</v>
      </c>
      <c r="T16" s="26">
        <f t="shared" si="6"/>
        <v>0</v>
      </c>
      <c r="U16" s="26">
        <f t="shared" si="7"/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f t="shared" si="9"/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f t="shared" si="11"/>
        <v>0</v>
      </c>
      <c r="AJ16" s="26">
        <f t="shared" si="12"/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f t="shared" si="14"/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f t="shared" si="16"/>
        <v>0</v>
      </c>
      <c r="AY16" s="26">
        <f t="shared" si="17"/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f t="shared" si="19"/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f t="shared" si="21"/>
        <v>0</v>
      </c>
      <c r="BN16" s="26">
        <f t="shared" si="22"/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f t="shared" si="24"/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f t="shared" si="26"/>
        <v>408</v>
      </c>
      <c r="CC16" s="26">
        <f t="shared" si="27"/>
        <v>408</v>
      </c>
      <c r="CD16" s="26">
        <v>0</v>
      </c>
      <c r="CE16" s="26">
        <v>0</v>
      </c>
      <c r="CF16" s="26">
        <v>408</v>
      </c>
      <c r="CG16" s="26">
        <v>0</v>
      </c>
      <c r="CH16" s="26">
        <v>0</v>
      </c>
      <c r="CI16" s="26">
        <v>0</v>
      </c>
      <c r="CJ16" s="26">
        <f t="shared" si="29"/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6">
        <v>0</v>
      </c>
      <c r="CQ16" s="26">
        <f t="shared" si="31"/>
        <v>2202</v>
      </c>
      <c r="CR16" s="26">
        <f t="shared" si="32"/>
        <v>2202</v>
      </c>
      <c r="CS16" s="26">
        <v>0</v>
      </c>
      <c r="CT16" s="26">
        <v>0</v>
      </c>
      <c r="CU16" s="26">
        <v>0</v>
      </c>
      <c r="CV16" s="26">
        <v>2202</v>
      </c>
      <c r="CW16" s="26">
        <v>0</v>
      </c>
      <c r="CX16" s="26">
        <v>0</v>
      </c>
      <c r="CY16" s="26">
        <f t="shared" si="34"/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f t="shared" si="36"/>
        <v>0</v>
      </c>
      <c r="DG16" s="26">
        <f t="shared" si="37"/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f t="shared" si="39"/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f t="shared" si="41"/>
        <v>1093</v>
      </c>
      <c r="DV16" s="26">
        <v>1093</v>
      </c>
      <c r="DW16" s="26">
        <v>0</v>
      </c>
      <c r="DX16" s="26">
        <v>0</v>
      </c>
      <c r="DY16" s="26">
        <v>0</v>
      </c>
      <c r="DZ16" s="26">
        <f t="shared" si="42"/>
        <v>0</v>
      </c>
      <c r="EA16" s="26">
        <f t="shared" si="43"/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f t="shared" si="45"/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</row>
    <row r="17" spans="1:144" s="27" customFormat="1" ht="13.5" customHeight="1" x14ac:dyDescent="0.2">
      <c r="A17" s="24" t="s">
        <v>27</v>
      </c>
      <c r="B17" s="25" t="s">
        <v>46</v>
      </c>
      <c r="C17" s="24" t="s">
        <v>47</v>
      </c>
      <c r="D17" s="26">
        <f t="shared" si="0"/>
        <v>14002</v>
      </c>
      <c r="E17" s="26">
        <f t="shared" si="1"/>
        <v>0</v>
      </c>
      <c r="F17" s="26">
        <f t="shared" si="2"/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f t="shared" si="4"/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f t="shared" si="6"/>
        <v>0</v>
      </c>
      <c r="U17" s="26">
        <f t="shared" si="7"/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f t="shared" si="9"/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f t="shared" si="11"/>
        <v>0</v>
      </c>
      <c r="AJ17" s="26">
        <f t="shared" si="12"/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f t="shared" si="14"/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f t="shared" si="16"/>
        <v>0</v>
      </c>
      <c r="AY17" s="26">
        <f t="shared" si="17"/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0</v>
      </c>
      <c r="BF17" s="26">
        <f t="shared" si="19"/>
        <v>0</v>
      </c>
      <c r="BG17" s="26">
        <v>0</v>
      </c>
      <c r="BH17" s="26">
        <v>0</v>
      </c>
      <c r="BI17" s="26">
        <v>0</v>
      </c>
      <c r="BJ17" s="26">
        <v>0</v>
      </c>
      <c r="BK17" s="26">
        <v>0</v>
      </c>
      <c r="BL17" s="26">
        <v>0</v>
      </c>
      <c r="BM17" s="26">
        <f t="shared" si="21"/>
        <v>0</v>
      </c>
      <c r="BN17" s="26">
        <f t="shared" si="22"/>
        <v>0</v>
      </c>
      <c r="BO17" s="26">
        <v>0</v>
      </c>
      <c r="BP17" s="26">
        <v>0</v>
      </c>
      <c r="BQ17" s="26">
        <v>0</v>
      </c>
      <c r="BR17" s="26">
        <v>0</v>
      </c>
      <c r="BS17" s="26">
        <v>0</v>
      </c>
      <c r="BT17" s="26">
        <v>0</v>
      </c>
      <c r="BU17" s="26">
        <f t="shared" si="24"/>
        <v>0</v>
      </c>
      <c r="BV17" s="26">
        <v>0</v>
      </c>
      <c r="BW17" s="26">
        <v>0</v>
      </c>
      <c r="BX17" s="26">
        <v>0</v>
      </c>
      <c r="BY17" s="26">
        <v>0</v>
      </c>
      <c r="BZ17" s="26">
        <v>0</v>
      </c>
      <c r="CA17" s="26">
        <v>0</v>
      </c>
      <c r="CB17" s="26">
        <f t="shared" si="26"/>
        <v>11962</v>
      </c>
      <c r="CC17" s="26">
        <f t="shared" si="27"/>
        <v>11544</v>
      </c>
      <c r="CD17" s="26">
        <v>0</v>
      </c>
      <c r="CE17" s="26">
        <v>11544</v>
      </c>
      <c r="CF17" s="26">
        <v>0</v>
      </c>
      <c r="CG17" s="26">
        <v>0</v>
      </c>
      <c r="CH17" s="26">
        <v>0</v>
      </c>
      <c r="CI17" s="26">
        <v>0</v>
      </c>
      <c r="CJ17" s="26">
        <f t="shared" si="29"/>
        <v>418</v>
      </c>
      <c r="CK17" s="26">
        <v>0</v>
      </c>
      <c r="CL17" s="26">
        <v>418</v>
      </c>
      <c r="CM17" s="26">
        <v>0</v>
      </c>
      <c r="CN17" s="26">
        <v>0</v>
      </c>
      <c r="CO17" s="26">
        <v>0</v>
      </c>
      <c r="CP17" s="26">
        <v>0</v>
      </c>
      <c r="CQ17" s="26">
        <f t="shared" si="31"/>
        <v>1861</v>
      </c>
      <c r="CR17" s="26">
        <f t="shared" si="32"/>
        <v>1168</v>
      </c>
      <c r="CS17" s="26">
        <v>0</v>
      </c>
      <c r="CT17" s="26">
        <v>0</v>
      </c>
      <c r="CU17" s="26">
        <v>655</v>
      </c>
      <c r="CV17" s="26">
        <v>513</v>
      </c>
      <c r="CW17" s="26">
        <v>0</v>
      </c>
      <c r="CX17" s="26">
        <v>0</v>
      </c>
      <c r="CY17" s="26">
        <f t="shared" si="34"/>
        <v>693</v>
      </c>
      <c r="CZ17" s="26">
        <v>0</v>
      </c>
      <c r="DA17" s="26">
        <v>0</v>
      </c>
      <c r="DB17" s="26">
        <v>182</v>
      </c>
      <c r="DC17" s="26">
        <v>142</v>
      </c>
      <c r="DD17" s="26">
        <v>0</v>
      </c>
      <c r="DE17" s="26">
        <v>369</v>
      </c>
      <c r="DF17" s="26">
        <f t="shared" si="36"/>
        <v>0</v>
      </c>
      <c r="DG17" s="26">
        <f t="shared" si="37"/>
        <v>0</v>
      </c>
      <c r="DH17" s="26">
        <v>0</v>
      </c>
      <c r="DI17" s="26">
        <v>0</v>
      </c>
      <c r="DJ17" s="26">
        <v>0</v>
      </c>
      <c r="DK17" s="26">
        <v>0</v>
      </c>
      <c r="DL17" s="26">
        <v>0</v>
      </c>
      <c r="DM17" s="26">
        <v>0</v>
      </c>
      <c r="DN17" s="26">
        <f t="shared" si="39"/>
        <v>0</v>
      </c>
      <c r="DO17" s="26">
        <v>0</v>
      </c>
      <c r="DP17" s="26">
        <v>0</v>
      </c>
      <c r="DQ17" s="26">
        <v>0</v>
      </c>
      <c r="DR17" s="26">
        <v>0</v>
      </c>
      <c r="DS17" s="26">
        <v>0</v>
      </c>
      <c r="DT17" s="26">
        <v>0</v>
      </c>
      <c r="DU17" s="26">
        <f t="shared" si="41"/>
        <v>0</v>
      </c>
      <c r="DV17" s="26">
        <v>0</v>
      </c>
      <c r="DW17" s="26">
        <v>0</v>
      </c>
      <c r="DX17" s="26">
        <v>0</v>
      </c>
      <c r="DY17" s="26">
        <v>0</v>
      </c>
      <c r="DZ17" s="26">
        <f t="shared" si="42"/>
        <v>179</v>
      </c>
      <c r="EA17" s="26">
        <f t="shared" si="43"/>
        <v>0</v>
      </c>
      <c r="EB17" s="26">
        <v>0</v>
      </c>
      <c r="EC17" s="26">
        <v>0</v>
      </c>
      <c r="ED17" s="26">
        <v>0</v>
      </c>
      <c r="EE17" s="26">
        <v>0</v>
      </c>
      <c r="EF17" s="26">
        <v>0</v>
      </c>
      <c r="EG17" s="26">
        <v>0</v>
      </c>
      <c r="EH17" s="26">
        <f t="shared" si="45"/>
        <v>179</v>
      </c>
      <c r="EI17" s="26">
        <v>0</v>
      </c>
      <c r="EJ17" s="26">
        <v>179</v>
      </c>
      <c r="EK17" s="26">
        <v>0</v>
      </c>
      <c r="EL17" s="26">
        <v>0</v>
      </c>
      <c r="EM17" s="26">
        <v>0</v>
      </c>
      <c r="EN17" s="26">
        <v>0</v>
      </c>
    </row>
    <row r="18" spans="1:144" s="27" customFormat="1" ht="13.5" customHeight="1" x14ac:dyDescent="0.2">
      <c r="A18" s="24" t="s">
        <v>27</v>
      </c>
      <c r="B18" s="25" t="s">
        <v>48</v>
      </c>
      <c r="C18" s="24" t="s">
        <v>49</v>
      </c>
      <c r="D18" s="26">
        <f t="shared" si="0"/>
        <v>15048</v>
      </c>
      <c r="E18" s="26">
        <f t="shared" si="1"/>
        <v>13912</v>
      </c>
      <c r="F18" s="26">
        <f t="shared" si="2"/>
        <v>13804</v>
      </c>
      <c r="G18" s="26">
        <v>0</v>
      </c>
      <c r="H18" s="26">
        <v>13804</v>
      </c>
      <c r="I18" s="26">
        <v>0</v>
      </c>
      <c r="J18" s="26">
        <v>0</v>
      </c>
      <c r="K18" s="26">
        <v>0</v>
      </c>
      <c r="L18" s="26">
        <v>0</v>
      </c>
      <c r="M18" s="26">
        <f t="shared" si="4"/>
        <v>108</v>
      </c>
      <c r="N18" s="26">
        <v>0</v>
      </c>
      <c r="O18" s="26">
        <v>108</v>
      </c>
      <c r="P18" s="26">
        <v>0</v>
      </c>
      <c r="Q18" s="26">
        <v>0</v>
      </c>
      <c r="R18" s="26">
        <v>0</v>
      </c>
      <c r="S18" s="26">
        <v>0</v>
      </c>
      <c r="T18" s="26">
        <f t="shared" si="6"/>
        <v>0</v>
      </c>
      <c r="U18" s="26">
        <f t="shared" si="7"/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f t="shared" si="9"/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f t="shared" si="11"/>
        <v>0</v>
      </c>
      <c r="AJ18" s="26">
        <f t="shared" si="12"/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f t="shared" si="14"/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f t="shared" si="16"/>
        <v>0</v>
      </c>
      <c r="AY18" s="26">
        <f t="shared" si="17"/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f t="shared" si="19"/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f t="shared" si="21"/>
        <v>0</v>
      </c>
      <c r="BN18" s="26">
        <f t="shared" si="22"/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f t="shared" si="24"/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f t="shared" si="26"/>
        <v>0</v>
      </c>
      <c r="CC18" s="26">
        <f t="shared" si="27"/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f t="shared" si="29"/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f t="shared" si="31"/>
        <v>823</v>
      </c>
      <c r="CR18" s="26">
        <f t="shared" si="32"/>
        <v>806</v>
      </c>
      <c r="CS18" s="26">
        <v>0</v>
      </c>
      <c r="CT18" s="26">
        <v>0</v>
      </c>
      <c r="CU18" s="26">
        <v>205</v>
      </c>
      <c r="CV18" s="26">
        <v>228</v>
      </c>
      <c r="CW18" s="26">
        <v>36</v>
      </c>
      <c r="CX18" s="26">
        <v>337</v>
      </c>
      <c r="CY18" s="26">
        <f t="shared" si="34"/>
        <v>17</v>
      </c>
      <c r="CZ18" s="26">
        <v>0</v>
      </c>
      <c r="DA18" s="26">
        <v>0</v>
      </c>
      <c r="DB18" s="26">
        <v>9</v>
      </c>
      <c r="DC18" s="26">
        <v>1</v>
      </c>
      <c r="DD18" s="26">
        <v>0</v>
      </c>
      <c r="DE18" s="26">
        <v>7</v>
      </c>
      <c r="DF18" s="26">
        <f t="shared" si="36"/>
        <v>0</v>
      </c>
      <c r="DG18" s="26">
        <f t="shared" si="37"/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f t="shared" si="39"/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f t="shared" si="41"/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f t="shared" si="42"/>
        <v>313</v>
      </c>
      <c r="EA18" s="26">
        <f t="shared" si="43"/>
        <v>73</v>
      </c>
      <c r="EB18" s="26">
        <v>0</v>
      </c>
      <c r="EC18" s="26">
        <v>0</v>
      </c>
      <c r="ED18" s="26">
        <v>73</v>
      </c>
      <c r="EE18" s="26">
        <v>0</v>
      </c>
      <c r="EF18" s="26">
        <v>0</v>
      </c>
      <c r="EG18" s="26">
        <v>0</v>
      </c>
      <c r="EH18" s="26">
        <f t="shared" si="45"/>
        <v>240</v>
      </c>
      <c r="EI18" s="26">
        <v>0</v>
      </c>
      <c r="EJ18" s="26">
        <v>0</v>
      </c>
      <c r="EK18" s="26">
        <v>240</v>
      </c>
      <c r="EL18" s="26">
        <v>0</v>
      </c>
      <c r="EM18" s="26">
        <v>0</v>
      </c>
      <c r="EN18" s="26">
        <v>0</v>
      </c>
    </row>
    <row r="19" spans="1:144" s="27" customFormat="1" ht="13.5" customHeight="1" x14ac:dyDescent="0.2">
      <c r="A19" s="24" t="s">
        <v>27</v>
      </c>
      <c r="B19" s="25" t="s">
        <v>50</v>
      </c>
      <c r="C19" s="24" t="s">
        <v>51</v>
      </c>
      <c r="D19" s="26">
        <f t="shared" si="0"/>
        <v>19613</v>
      </c>
      <c r="E19" s="26">
        <f t="shared" si="1"/>
        <v>16777</v>
      </c>
      <c r="F19" s="26">
        <f t="shared" si="2"/>
        <v>15218</v>
      </c>
      <c r="G19" s="26">
        <v>0</v>
      </c>
      <c r="H19" s="26">
        <v>15218</v>
      </c>
      <c r="I19" s="26">
        <v>0</v>
      </c>
      <c r="J19" s="26">
        <v>0</v>
      </c>
      <c r="K19" s="26">
        <v>0</v>
      </c>
      <c r="L19" s="26">
        <v>0</v>
      </c>
      <c r="M19" s="26">
        <f t="shared" si="4"/>
        <v>1559</v>
      </c>
      <c r="N19" s="26">
        <v>0</v>
      </c>
      <c r="O19" s="26">
        <v>1498</v>
      </c>
      <c r="P19" s="26">
        <v>0</v>
      </c>
      <c r="Q19" s="26">
        <v>0</v>
      </c>
      <c r="R19" s="26">
        <v>0</v>
      </c>
      <c r="S19" s="26">
        <v>61</v>
      </c>
      <c r="T19" s="26">
        <f t="shared" si="6"/>
        <v>0</v>
      </c>
      <c r="U19" s="26">
        <f t="shared" si="7"/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f t="shared" si="9"/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f t="shared" si="11"/>
        <v>0</v>
      </c>
      <c r="AJ19" s="26">
        <f t="shared" si="12"/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f t="shared" si="14"/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f t="shared" si="16"/>
        <v>0</v>
      </c>
      <c r="AY19" s="26">
        <f t="shared" si="17"/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f t="shared" si="19"/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f t="shared" si="21"/>
        <v>0</v>
      </c>
      <c r="BN19" s="26">
        <f t="shared" si="22"/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26">
        <f t="shared" si="24"/>
        <v>0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6">
        <v>0</v>
      </c>
      <c r="CB19" s="26">
        <f t="shared" si="26"/>
        <v>0</v>
      </c>
      <c r="CC19" s="26">
        <f t="shared" si="27"/>
        <v>0</v>
      </c>
      <c r="CD19" s="26">
        <v>0</v>
      </c>
      <c r="CE19" s="26">
        <v>0</v>
      </c>
      <c r="CF19" s="26">
        <v>0</v>
      </c>
      <c r="CG19" s="26">
        <v>0</v>
      </c>
      <c r="CH19" s="26">
        <v>0</v>
      </c>
      <c r="CI19" s="26">
        <v>0</v>
      </c>
      <c r="CJ19" s="26">
        <f t="shared" si="29"/>
        <v>0</v>
      </c>
      <c r="CK19" s="26">
        <v>0</v>
      </c>
      <c r="CL19" s="26">
        <v>0</v>
      </c>
      <c r="CM19" s="26">
        <v>0</v>
      </c>
      <c r="CN19" s="26">
        <v>0</v>
      </c>
      <c r="CO19" s="26">
        <v>0</v>
      </c>
      <c r="CP19" s="26">
        <v>0</v>
      </c>
      <c r="CQ19" s="26">
        <f t="shared" si="31"/>
        <v>0</v>
      </c>
      <c r="CR19" s="26">
        <f t="shared" si="32"/>
        <v>0</v>
      </c>
      <c r="CS19" s="26">
        <v>0</v>
      </c>
      <c r="CT19" s="26">
        <v>0</v>
      </c>
      <c r="CU19" s="26">
        <v>0</v>
      </c>
      <c r="CV19" s="26">
        <v>0</v>
      </c>
      <c r="CW19" s="26">
        <v>0</v>
      </c>
      <c r="CX19" s="26">
        <v>0</v>
      </c>
      <c r="CY19" s="26">
        <f t="shared" si="34"/>
        <v>0</v>
      </c>
      <c r="CZ19" s="26">
        <v>0</v>
      </c>
      <c r="DA19" s="26">
        <v>0</v>
      </c>
      <c r="DB19" s="26">
        <v>0</v>
      </c>
      <c r="DC19" s="26">
        <v>0</v>
      </c>
      <c r="DD19" s="26">
        <v>0</v>
      </c>
      <c r="DE19" s="26">
        <v>0</v>
      </c>
      <c r="DF19" s="26">
        <f t="shared" si="36"/>
        <v>0</v>
      </c>
      <c r="DG19" s="26">
        <f t="shared" si="37"/>
        <v>0</v>
      </c>
      <c r="DH19" s="26">
        <v>0</v>
      </c>
      <c r="DI19" s="26">
        <v>0</v>
      </c>
      <c r="DJ19" s="26">
        <v>0</v>
      </c>
      <c r="DK19" s="26">
        <v>0</v>
      </c>
      <c r="DL19" s="26">
        <v>0</v>
      </c>
      <c r="DM19" s="26">
        <v>0</v>
      </c>
      <c r="DN19" s="26">
        <f t="shared" si="39"/>
        <v>0</v>
      </c>
      <c r="DO19" s="26">
        <v>0</v>
      </c>
      <c r="DP19" s="26">
        <v>0</v>
      </c>
      <c r="DQ19" s="26">
        <v>0</v>
      </c>
      <c r="DR19" s="26">
        <v>0</v>
      </c>
      <c r="DS19" s="26">
        <v>0</v>
      </c>
      <c r="DT19" s="26">
        <v>0</v>
      </c>
      <c r="DU19" s="26">
        <f t="shared" si="41"/>
        <v>1761</v>
      </c>
      <c r="DV19" s="26">
        <v>1755</v>
      </c>
      <c r="DW19" s="26">
        <v>0</v>
      </c>
      <c r="DX19" s="26">
        <v>6</v>
      </c>
      <c r="DY19" s="26">
        <v>0</v>
      </c>
      <c r="DZ19" s="26">
        <f t="shared" si="42"/>
        <v>1075</v>
      </c>
      <c r="EA19" s="26">
        <f t="shared" si="43"/>
        <v>807</v>
      </c>
      <c r="EB19" s="26">
        <v>0</v>
      </c>
      <c r="EC19" s="26">
        <v>0</v>
      </c>
      <c r="ED19" s="26">
        <v>790</v>
      </c>
      <c r="EE19" s="26">
        <v>0</v>
      </c>
      <c r="EF19" s="26">
        <v>0</v>
      </c>
      <c r="EG19" s="26">
        <v>17</v>
      </c>
      <c r="EH19" s="26">
        <f t="shared" si="45"/>
        <v>268</v>
      </c>
      <c r="EI19" s="26">
        <v>0</v>
      </c>
      <c r="EJ19" s="26">
        <v>0</v>
      </c>
      <c r="EK19" s="26">
        <v>268</v>
      </c>
      <c r="EL19" s="26">
        <v>0</v>
      </c>
      <c r="EM19" s="26">
        <v>0</v>
      </c>
      <c r="EN19" s="26">
        <v>0</v>
      </c>
    </row>
    <row r="20" spans="1:144" s="27" customFormat="1" ht="13.5" customHeight="1" x14ac:dyDescent="0.2">
      <c r="A20" s="24" t="s">
        <v>27</v>
      </c>
      <c r="B20" s="25" t="s">
        <v>52</v>
      </c>
      <c r="C20" s="24" t="s">
        <v>53</v>
      </c>
      <c r="D20" s="26">
        <f t="shared" si="0"/>
        <v>48763</v>
      </c>
      <c r="E20" s="26">
        <f t="shared" si="1"/>
        <v>38424</v>
      </c>
      <c r="F20" s="26">
        <f t="shared" si="2"/>
        <v>37496</v>
      </c>
      <c r="G20" s="26">
        <v>0</v>
      </c>
      <c r="H20" s="26">
        <v>37134</v>
      </c>
      <c r="I20" s="26">
        <v>362</v>
      </c>
      <c r="J20" s="26">
        <v>0</v>
      </c>
      <c r="K20" s="26">
        <v>0</v>
      </c>
      <c r="L20" s="26">
        <v>0</v>
      </c>
      <c r="M20" s="26">
        <f t="shared" si="4"/>
        <v>928</v>
      </c>
      <c r="N20" s="26">
        <v>0</v>
      </c>
      <c r="O20" s="26">
        <v>928</v>
      </c>
      <c r="P20" s="26">
        <v>0</v>
      </c>
      <c r="Q20" s="26">
        <v>0</v>
      </c>
      <c r="R20" s="26">
        <v>0</v>
      </c>
      <c r="S20" s="26">
        <v>0</v>
      </c>
      <c r="T20" s="26">
        <f t="shared" si="6"/>
        <v>3167</v>
      </c>
      <c r="U20" s="26">
        <f t="shared" si="7"/>
        <v>1840</v>
      </c>
      <c r="V20" s="26">
        <v>0</v>
      </c>
      <c r="W20" s="26">
        <v>0</v>
      </c>
      <c r="X20" s="26">
        <v>1546</v>
      </c>
      <c r="Y20" s="26">
        <v>0</v>
      </c>
      <c r="Z20" s="26">
        <v>0</v>
      </c>
      <c r="AA20" s="26">
        <v>294</v>
      </c>
      <c r="AB20" s="26">
        <f t="shared" si="9"/>
        <v>1327</v>
      </c>
      <c r="AC20" s="26">
        <v>0</v>
      </c>
      <c r="AD20" s="26">
        <v>0</v>
      </c>
      <c r="AE20" s="26">
        <v>929</v>
      </c>
      <c r="AF20" s="26">
        <v>0</v>
      </c>
      <c r="AG20" s="26">
        <v>0</v>
      </c>
      <c r="AH20" s="26">
        <v>398</v>
      </c>
      <c r="AI20" s="26">
        <f t="shared" si="11"/>
        <v>0</v>
      </c>
      <c r="AJ20" s="26">
        <f t="shared" si="12"/>
        <v>0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f t="shared" si="14"/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f t="shared" si="16"/>
        <v>0</v>
      </c>
      <c r="AY20" s="26">
        <f t="shared" si="17"/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f t="shared" si="19"/>
        <v>0</v>
      </c>
      <c r="BG20" s="26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f t="shared" si="21"/>
        <v>0</v>
      </c>
      <c r="BN20" s="26">
        <f t="shared" si="22"/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26">
        <f t="shared" si="24"/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26">
        <f t="shared" si="26"/>
        <v>3880</v>
      </c>
      <c r="CC20" s="26">
        <f t="shared" si="27"/>
        <v>920</v>
      </c>
      <c r="CD20" s="26">
        <v>0</v>
      </c>
      <c r="CE20" s="26">
        <v>0</v>
      </c>
      <c r="CF20" s="26">
        <v>0</v>
      </c>
      <c r="CG20" s="26">
        <v>920</v>
      </c>
      <c r="CH20" s="26">
        <v>0</v>
      </c>
      <c r="CI20" s="26">
        <v>0</v>
      </c>
      <c r="CJ20" s="26">
        <f t="shared" si="29"/>
        <v>2960</v>
      </c>
      <c r="CK20" s="26">
        <v>0</v>
      </c>
      <c r="CL20" s="26">
        <v>0</v>
      </c>
      <c r="CM20" s="26">
        <v>0</v>
      </c>
      <c r="CN20" s="26">
        <v>2960</v>
      </c>
      <c r="CO20" s="26">
        <v>0</v>
      </c>
      <c r="CP20" s="26">
        <v>0</v>
      </c>
      <c r="CQ20" s="26">
        <f t="shared" si="31"/>
        <v>1399</v>
      </c>
      <c r="CR20" s="26">
        <f t="shared" si="32"/>
        <v>1399</v>
      </c>
      <c r="CS20" s="26">
        <v>0</v>
      </c>
      <c r="CT20" s="26">
        <v>0</v>
      </c>
      <c r="CU20" s="26">
        <v>0</v>
      </c>
      <c r="CV20" s="26">
        <v>1399</v>
      </c>
      <c r="CW20" s="26">
        <v>0</v>
      </c>
      <c r="CX20" s="26">
        <v>0</v>
      </c>
      <c r="CY20" s="26">
        <f t="shared" si="34"/>
        <v>0</v>
      </c>
      <c r="CZ20" s="26">
        <v>0</v>
      </c>
      <c r="DA20" s="26">
        <v>0</v>
      </c>
      <c r="DB20" s="26">
        <v>0</v>
      </c>
      <c r="DC20" s="26">
        <v>0</v>
      </c>
      <c r="DD20" s="26">
        <v>0</v>
      </c>
      <c r="DE20" s="26">
        <v>0</v>
      </c>
      <c r="DF20" s="26">
        <f t="shared" si="36"/>
        <v>0</v>
      </c>
      <c r="DG20" s="26">
        <f t="shared" si="37"/>
        <v>0</v>
      </c>
      <c r="DH20" s="26">
        <v>0</v>
      </c>
      <c r="DI20" s="26">
        <v>0</v>
      </c>
      <c r="DJ20" s="26">
        <v>0</v>
      </c>
      <c r="DK20" s="26">
        <v>0</v>
      </c>
      <c r="DL20" s="26">
        <v>0</v>
      </c>
      <c r="DM20" s="26">
        <v>0</v>
      </c>
      <c r="DN20" s="26">
        <f t="shared" si="39"/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f t="shared" si="41"/>
        <v>1803</v>
      </c>
      <c r="DV20" s="26">
        <v>1635</v>
      </c>
      <c r="DW20" s="26">
        <v>79</v>
      </c>
      <c r="DX20" s="26">
        <v>89</v>
      </c>
      <c r="DY20" s="26">
        <v>0</v>
      </c>
      <c r="DZ20" s="26">
        <f t="shared" si="42"/>
        <v>90</v>
      </c>
      <c r="EA20" s="26">
        <f t="shared" si="43"/>
        <v>0</v>
      </c>
      <c r="EB20" s="26">
        <v>0</v>
      </c>
      <c r="EC20" s="26">
        <v>0</v>
      </c>
      <c r="ED20" s="26">
        <v>0</v>
      </c>
      <c r="EE20" s="26">
        <v>0</v>
      </c>
      <c r="EF20" s="26">
        <v>0</v>
      </c>
      <c r="EG20" s="26">
        <v>0</v>
      </c>
      <c r="EH20" s="26">
        <f t="shared" si="45"/>
        <v>90</v>
      </c>
      <c r="EI20" s="26">
        <v>0</v>
      </c>
      <c r="EJ20" s="26">
        <v>0</v>
      </c>
      <c r="EK20" s="26">
        <v>90</v>
      </c>
      <c r="EL20" s="26">
        <v>0</v>
      </c>
      <c r="EM20" s="26">
        <v>0</v>
      </c>
      <c r="EN20" s="26">
        <v>0</v>
      </c>
    </row>
    <row r="21" spans="1:144" s="27" customFormat="1" ht="13.5" customHeight="1" x14ac:dyDescent="0.2">
      <c r="A21" s="24" t="s">
        <v>27</v>
      </c>
      <c r="B21" s="25" t="s">
        <v>54</v>
      </c>
      <c r="C21" s="24" t="s">
        <v>55</v>
      </c>
      <c r="D21" s="26">
        <f t="shared" si="0"/>
        <v>26060</v>
      </c>
      <c r="E21" s="26">
        <f t="shared" si="1"/>
        <v>23839</v>
      </c>
      <c r="F21" s="26">
        <f t="shared" si="2"/>
        <v>23755</v>
      </c>
      <c r="G21" s="26">
        <v>0</v>
      </c>
      <c r="H21" s="26">
        <v>23755</v>
      </c>
      <c r="I21" s="26">
        <v>0</v>
      </c>
      <c r="J21" s="26">
        <v>0</v>
      </c>
      <c r="K21" s="26">
        <v>0</v>
      </c>
      <c r="L21" s="26">
        <v>0</v>
      </c>
      <c r="M21" s="26">
        <f t="shared" si="4"/>
        <v>84</v>
      </c>
      <c r="N21" s="26">
        <v>0</v>
      </c>
      <c r="O21" s="26">
        <v>84</v>
      </c>
      <c r="P21" s="26">
        <v>0</v>
      </c>
      <c r="Q21" s="26">
        <v>0</v>
      </c>
      <c r="R21" s="26">
        <v>0</v>
      </c>
      <c r="S21" s="26">
        <v>0</v>
      </c>
      <c r="T21" s="26">
        <f t="shared" si="6"/>
        <v>0</v>
      </c>
      <c r="U21" s="26">
        <f t="shared" si="7"/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f t="shared" si="9"/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f t="shared" si="11"/>
        <v>10</v>
      </c>
      <c r="AJ21" s="26">
        <f t="shared" si="12"/>
        <v>10</v>
      </c>
      <c r="AK21" s="26">
        <v>0</v>
      </c>
      <c r="AL21" s="26">
        <v>10</v>
      </c>
      <c r="AM21" s="26">
        <v>0</v>
      </c>
      <c r="AN21" s="26">
        <v>0</v>
      </c>
      <c r="AO21" s="26">
        <v>0</v>
      </c>
      <c r="AP21" s="26">
        <v>0</v>
      </c>
      <c r="AQ21" s="26">
        <f t="shared" si="14"/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f t="shared" si="16"/>
        <v>0</v>
      </c>
      <c r="AY21" s="26">
        <f t="shared" si="17"/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f t="shared" si="19"/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f t="shared" si="21"/>
        <v>0</v>
      </c>
      <c r="BN21" s="26">
        <f t="shared" si="22"/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f t="shared" si="24"/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f t="shared" si="26"/>
        <v>0</v>
      </c>
      <c r="CC21" s="26">
        <f t="shared" si="27"/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f t="shared" si="29"/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f t="shared" si="31"/>
        <v>1443</v>
      </c>
      <c r="CR21" s="26">
        <f t="shared" si="32"/>
        <v>1416</v>
      </c>
      <c r="CS21" s="26">
        <v>0</v>
      </c>
      <c r="CT21" s="26">
        <v>0</v>
      </c>
      <c r="CU21" s="26">
        <v>550</v>
      </c>
      <c r="CV21" s="26">
        <v>390</v>
      </c>
      <c r="CW21" s="26">
        <v>47</v>
      </c>
      <c r="CX21" s="26">
        <v>429</v>
      </c>
      <c r="CY21" s="26">
        <f t="shared" si="34"/>
        <v>27</v>
      </c>
      <c r="CZ21" s="26">
        <v>0</v>
      </c>
      <c r="DA21" s="26">
        <v>0</v>
      </c>
      <c r="DB21" s="26">
        <v>8</v>
      </c>
      <c r="DC21" s="26">
        <v>2</v>
      </c>
      <c r="DD21" s="26">
        <v>1</v>
      </c>
      <c r="DE21" s="26">
        <v>16</v>
      </c>
      <c r="DF21" s="26">
        <f t="shared" si="36"/>
        <v>0</v>
      </c>
      <c r="DG21" s="26">
        <f t="shared" si="37"/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f t="shared" si="39"/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f t="shared" si="41"/>
        <v>430</v>
      </c>
      <c r="DV21" s="26">
        <v>430</v>
      </c>
      <c r="DW21" s="26">
        <v>0</v>
      </c>
      <c r="DX21" s="26">
        <v>0</v>
      </c>
      <c r="DY21" s="26">
        <v>0</v>
      </c>
      <c r="DZ21" s="26">
        <f t="shared" si="42"/>
        <v>338</v>
      </c>
      <c r="EA21" s="26">
        <f t="shared" si="43"/>
        <v>192</v>
      </c>
      <c r="EB21" s="26">
        <v>0</v>
      </c>
      <c r="EC21" s="26">
        <v>0</v>
      </c>
      <c r="ED21" s="26">
        <v>192</v>
      </c>
      <c r="EE21" s="26">
        <v>0</v>
      </c>
      <c r="EF21" s="26">
        <v>0</v>
      </c>
      <c r="EG21" s="26">
        <v>0</v>
      </c>
      <c r="EH21" s="26">
        <f t="shared" si="45"/>
        <v>146</v>
      </c>
      <c r="EI21" s="26">
        <v>0</v>
      </c>
      <c r="EJ21" s="26">
        <v>0</v>
      </c>
      <c r="EK21" s="26">
        <v>146</v>
      </c>
      <c r="EL21" s="26">
        <v>0</v>
      </c>
      <c r="EM21" s="26">
        <v>0</v>
      </c>
      <c r="EN21" s="26">
        <v>0</v>
      </c>
    </row>
    <row r="22" spans="1:144" s="27" customFormat="1" ht="13.5" customHeight="1" x14ac:dyDescent="0.2">
      <c r="A22" s="24" t="s">
        <v>27</v>
      </c>
      <c r="B22" s="25" t="s">
        <v>56</v>
      </c>
      <c r="C22" s="24" t="s">
        <v>57</v>
      </c>
      <c r="D22" s="26">
        <f t="shared" si="0"/>
        <v>6340</v>
      </c>
      <c r="E22" s="26">
        <f t="shared" si="1"/>
        <v>5529</v>
      </c>
      <c r="F22" s="26">
        <f t="shared" si="2"/>
        <v>5418</v>
      </c>
      <c r="G22" s="26">
        <v>0</v>
      </c>
      <c r="H22" s="26">
        <v>5418</v>
      </c>
      <c r="I22" s="26">
        <v>0</v>
      </c>
      <c r="J22" s="26">
        <v>0</v>
      </c>
      <c r="K22" s="26">
        <v>0</v>
      </c>
      <c r="L22" s="26">
        <v>0</v>
      </c>
      <c r="M22" s="26">
        <f t="shared" si="4"/>
        <v>111</v>
      </c>
      <c r="N22" s="26">
        <v>0</v>
      </c>
      <c r="O22" s="26">
        <v>111</v>
      </c>
      <c r="P22" s="26">
        <v>0</v>
      </c>
      <c r="Q22" s="26">
        <v>0</v>
      </c>
      <c r="R22" s="26">
        <v>0</v>
      </c>
      <c r="S22" s="26">
        <v>0</v>
      </c>
      <c r="T22" s="26">
        <f t="shared" si="6"/>
        <v>405</v>
      </c>
      <c r="U22" s="26">
        <f t="shared" si="7"/>
        <v>188</v>
      </c>
      <c r="V22" s="26">
        <v>0</v>
      </c>
      <c r="W22" s="26">
        <v>0</v>
      </c>
      <c r="X22" s="26">
        <v>88</v>
      </c>
      <c r="Y22" s="26">
        <v>0</v>
      </c>
      <c r="Z22" s="26">
        <v>0</v>
      </c>
      <c r="AA22" s="26">
        <v>100</v>
      </c>
      <c r="AB22" s="26">
        <f t="shared" si="9"/>
        <v>217</v>
      </c>
      <c r="AC22" s="26">
        <v>0</v>
      </c>
      <c r="AD22" s="26">
        <v>0</v>
      </c>
      <c r="AE22" s="26">
        <v>98</v>
      </c>
      <c r="AF22" s="26">
        <v>0</v>
      </c>
      <c r="AG22" s="26">
        <v>0</v>
      </c>
      <c r="AH22" s="26">
        <v>119</v>
      </c>
      <c r="AI22" s="26">
        <f t="shared" si="11"/>
        <v>0</v>
      </c>
      <c r="AJ22" s="26">
        <f t="shared" si="12"/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f t="shared" si="14"/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f t="shared" si="16"/>
        <v>0</v>
      </c>
      <c r="AY22" s="26">
        <f t="shared" si="17"/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f t="shared" si="19"/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f t="shared" si="21"/>
        <v>0</v>
      </c>
      <c r="BN22" s="26">
        <f t="shared" si="22"/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f t="shared" si="24"/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f t="shared" si="26"/>
        <v>0</v>
      </c>
      <c r="CC22" s="26">
        <f t="shared" si="27"/>
        <v>0</v>
      </c>
      <c r="CD22" s="26">
        <v>0</v>
      </c>
      <c r="CE22" s="26">
        <v>0</v>
      </c>
      <c r="CF22" s="26">
        <v>0</v>
      </c>
      <c r="CG22" s="26">
        <v>0</v>
      </c>
      <c r="CH22" s="26">
        <v>0</v>
      </c>
      <c r="CI22" s="26">
        <v>0</v>
      </c>
      <c r="CJ22" s="26">
        <f t="shared" si="29"/>
        <v>0</v>
      </c>
      <c r="CK22" s="26">
        <v>0</v>
      </c>
      <c r="CL22" s="26">
        <v>0</v>
      </c>
      <c r="CM22" s="26">
        <v>0</v>
      </c>
      <c r="CN22" s="26">
        <v>0</v>
      </c>
      <c r="CO22" s="26">
        <v>0</v>
      </c>
      <c r="CP22" s="26">
        <v>0</v>
      </c>
      <c r="CQ22" s="26">
        <f t="shared" si="31"/>
        <v>0</v>
      </c>
      <c r="CR22" s="26">
        <f t="shared" si="32"/>
        <v>0</v>
      </c>
      <c r="CS22" s="26">
        <v>0</v>
      </c>
      <c r="CT22" s="26">
        <v>0</v>
      </c>
      <c r="CU22" s="26">
        <v>0</v>
      </c>
      <c r="CV22" s="26">
        <v>0</v>
      </c>
      <c r="CW22" s="26">
        <v>0</v>
      </c>
      <c r="CX22" s="26">
        <v>0</v>
      </c>
      <c r="CY22" s="26">
        <f t="shared" si="34"/>
        <v>0</v>
      </c>
      <c r="CZ22" s="26">
        <v>0</v>
      </c>
      <c r="DA22" s="26">
        <v>0</v>
      </c>
      <c r="DB22" s="26">
        <v>0</v>
      </c>
      <c r="DC22" s="26">
        <v>0</v>
      </c>
      <c r="DD22" s="26">
        <v>0</v>
      </c>
      <c r="DE22" s="26">
        <v>0</v>
      </c>
      <c r="DF22" s="26">
        <f t="shared" si="36"/>
        <v>0</v>
      </c>
      <c r="DG22" s="26">
        <f t="shared" si="37"/>
        <v>0</v>
      </c>
      <c r="DH22" s="26">
        <v>0</v>
      </c>
      <c r="DI22" s="26">
        <v>0</v>
      </c>
      <c r="DJ22" s="26">
        <v>0</v>
      </c>
      <c r="DK22" s="26">
        <v>0</v>
      </c>
      <c r="DL22" s="26">
        <v>0</v>
      </c>
      <c r="DM22" s="26">
        <v>0</v>
      </c>
      <c r="DN22" s="26">
        <f t="shared" si="39"/>
        <v>0</v>
      </c>
      <c r="DO22" s="26">
        <v>0</v>
      </c>
      <c r="DP22" s="26">
        <v>0</v>
      </c>
      <c r="DQ22" s="26">
        <v>0</v>
      </c>
      <c r="DR22" s="26">
        <v>0</v>
      </c>
      <c r="DS22" s="26">
        <v>0</v>
      </c>
      <c r="DT22" s="26">
        <v>0</v>
      </c>
      <c r="DU22" s="26">
        <f t="shared" si="41"/>
        <v>406</v>
      </c>
      <c r="DV22" s="26">
        <v>378</v>
      </c>
      <c r="DW22" s="26">
        <v>0</v>
      </c>
      <c r="DX22" s="26">
        <v>23</v>
      </c>
      <c r="DY22" s="26">
        <v>5</v>
      </c>
      <c r="DZ22" s="26">
        <f t="shared" si="42"/>
        <v>0</v>
      </c>
      <c r="EA22" s="26">
        <f t="shared" si="43"/>
        <v>0</v>
      </c>
      <c r="EB22" s="26">
        <v>0</v>
      </c>
      <c r="EC22" s="26">
        <v>0</v>
      </c>
      <c r="ED22" s="26">
        <v>0</v>
      </c>
      <c r="EE22" s="26">
        <v>0</v>
      </c>
      <c r="EF22" s="26">
        <v>0</v>
      </c>
      <c r="EG22" s="26">
        <v>0</v>
      </c>
      <c r="EH22" s="26">
        <f t="shared" si="45"/>
        <v>0</v>
      </c>
      <c r="EI22" s="26">
        <v>0</v>
      </c>
      <c r="EJ22" s="26">
        <v>0</v>
      </c>
      <c r="EK22" s="26">
        <v>0</v>
      </c>
      <c r="EL22" s="26">
        <v>0</v>
      </c>
      <c r="EM22" s="26">
        <v>0</v>
      </c>
      <c r="EN22" s="26">
        <v>0</v>
      </c>
    </row>
    <row r="23" spans="1:144" s="27" customFormat="1" ht="13.5" customHeight="1" x14ac:dyDescent="0.2">
      <c r="A23" s="24" t="s">
        <v>27</v>
      </c>
      <c r="B23" s="25" t="s">
        <v>58</v>
      </c>
      <c r="C23" s="24" t="s">
        <v>59</v>
      </c>
      <c r="D23" s="26">
        <f t="shared" si="0"/>
        <v>13573</v>
      </c>
      <c r="E23" s="26">
        <f t="shared" si="1"/>
        <v>12303</v>
      </c>
      <c r="F23" s="26">
        <f t="shared" si="2"/>
        <v>12165</v>
      </c>
      <c r="G23" s="26">
        <v>0</v>
      </c>
      <c r="H23" s="26">
        <v>12165</v>
      </c>
      <c r="I23" s="26">
        <v>0</v>
      </c>
      <c r="J23" s="26">
        <v>0</v>
      </c>
      <c r="K23" s="26">
        <v>0</v>
      </c>
      <c r="L23" s="26">
        <v>0</v>
      </c>
      <c r="M23" s="26">
        <f t="shared" si="4"/>
        <v>138</v>
      </c>
      <c r="N23" s="26">
        <v>0</v>
      </c>
      <c r="O23" s="26">
        <v>138</v>
      </c>
      <c r="P23" s="26">
        <v>0</v>
      </c>
      <c r="Q23" s="26">
        <v>0</v>
      </c>
      <c r="R23" s="26">
        <v>0</v>
      </c>
      <c r="S23" s="26">
        <v>0</v>
      </c>
      <c r="T23" s="26">
        <f t="shared" si="6"/>
        <v>604</v>
      </c>
      <c r="U23" s="26">
        <f t="shared" si="7"/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f t="shared" si="9"/>
        <v>604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604</v>
      </c>
      <c r="AI23" s="26">
        <f t="shared" si="11"/>
        <v>0</v>
      </c>
      <c r="AJ23" s="26">
        <f t="shared" si="12"/>
        <v>0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f t="shared" si="14"/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f t="shared" si="16"/>
        <v>0</v>
      </c>
      <c r="AY23" s="26">
        <f t="shared" si="17"/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f t="shared" si="19"/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f t="shared" si="21"/>
        <v>0</v>
      </c>
      <c r="BN23" s="26">
        <f t="shared" si="22"/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f t="shared" si="24"/>
        <v>0</v>
      </c>
      <c r="BV23" s="26">
        <v>0</v>
      </c>
      <c r="BW23" s="26">
        <v>0</v>
      </c>
      <c r="BX23" s="26">
        <v>0</v>
      </c>
      <c r="BY23" s="26">
        <v>0</v>
      </c>
      <c r="BZ23" s="26">
        <v>0</v>
      </c>
      <c r="CA23" s="26">
        <v>0</v>
      </c>
      <c r="CB23" s="26">
        <f t="shared" si="26"/>
        <v>0</v>
      </c>
      <c r="CC23" s="26">
        <f t="shared" si="27"/>
        <v>0</v>
      </c>
      <c r="CD23" s="26">
        <v>0</v>
      </c>
      <c r="CE23" s="26">
        <v>0</v>
      </c>
      <c r="CF23" s="26">
        <v>0</v>
      </c>
      <c r="CG23" s="26">
        <v>0</v>
      </c>
      <c r="CH23" s="26">
        <v>0</v>
      </c>
      <c r="CI23" s="26">
        <v>0</v>
      </c>
      <c r="CJ23" s="26">
        <f t="shared" si="29"/>
        <v>0</v>
      </c>
      <c r="CK23" s="26">
        <v>0</v>
      </c>
      <c r="CL23" s="26">
        <v>0</v>
      </c>
      <c r="CM23" s="26">
        <v>0</v>
      </c>
      <c r="CN23" s="26">
        <v>0</v>
      </c>
      <c r="CO23" s="26">
        <v>0</v>
      </c>
      <c r="CP23" s="26">
        <v>0</v>
      </c>
      <c r="CQ23" s="26">
        <f t="shared" si="31"/>
        <v>88</v>
      </c>
      <c r="CR23" s="26">
        <f t="shared" si="32"/>
        <v>88</v>
      </c>
      <c r="CS23" s="26">
        <v>0</v>
      </c>
      <c r="CT23" s="26">
        <v>0</v>
      </c>
      <c r="CU23" s="26">
        <v>0</v>
      </c>
      <c r="CV23" s="26">
        <v>88</v>
      </c>
      <c r="CW23" s="26">
        <v>0</v>
      </c>
      <c r="CX23" s="26">
        <v>0</v>
      </c>
      <c r="CY23" s="26">
        <f t="shared" si="34"/>
        <v>0</v>
      </c>
      <c r="CZ23" s="26">
        <v>0</v>
      </c>
      <c r="DA23" s="26">
        <v>0</v>
      </c>
      <c r="DB23" s="26">
        <v>0</v>
      </c>
      <c r="DC23" s="26">
        <v>0</v>
      </c>
      <c r="DD23" s="26">
        <v>0</v>
      </c>
      <c r="DE23" s="26">
        <v>0</v>
      </c>
      <c r="DF23" s="26">
        <f t="shared" si="36"/>
        <v>0</v>
      </c>
      <c r="DG23" s="26">
        <f t="shared" si="37"/>
        <v>0</v>
      </c>
      <c r="DH23" s="26">
        <v>0</v>
      </c>
      <c r="DI23" s="26">
        <v>0</v>
      </c>
      <c r="DJ23" s="26">
        <v>0</v>
      </c>
      <c r="DK23" s="26">
        <v>0</v>
      </c>
      <c r="DL23" s="26">
        <v>0</v>
      </c>
      <c r="DM23" s="26">
        <v>0</v>
      </c>
      <c r="DN23" s="26">
        <f t="shared" si="39"/>
        <v>0</v>
      </c>
      <c r="DO23" s="26">
        <v>0</v>
      </c>
      <c r="DP23" s="26">
        <v>0</v>
      </c>
      <c r="DQ23" s="26">
        <v>0</v>
      </c>
      <c r="DR23" s="26">
        <v>0</v>
      </c>
      <c r="DS23" s="26">
        <v>0</v>
      </c>
      <c r="DT23" s="26">
        <v>0</v>
      </c>
      <c r="DU23" s="26">
        <f t="shared" si="41"/>
        <v>578</v>
      </c>
      <c r="DV23" s="26">
        <v>578</v>
      </c>
      <c r="DW23" s="26">
        <v>0</v>
      </c>
      <c r="DX23" s="26">
        <v>0</v>
      </c>
      <c r="DY23" s="26">
        <v>0</v>
      </c>
      <c r="DZ23" s="26">
        <f t="shared" si="42"/>
        <v>0</v>
      </c>
      <c r="EA23" s="26">
        <f t="shared" si="43"/>
        <v>0</v>
      </c>
      <c r="EB23" s="26">
        <v>0</v>
      </c>
      <c r="EC23" s="26">
        <v>0</v>
      </c>
      <c r="ED23" s="26">
        <v>0</v>
      </c>
      <c r="EE23" s="26">
        <v>0</v>
      </c>
      <c r="EF23" s="26">
        <v>0</v>
      </c>
      <c r="EG23" s="26">
        <v>0</v>
      </c>
      <c r="EH23" s="26">
        <f t="shared" si="45"/>
        <v>0</v>
      </c>
      <c r="EI23" s="26">
        <v>0</v>
      </c>
      <c r="EJ23" s="26">
        <v>0</v>
      </c>
      <c r="EK23" s="26">
        <v>0</v>
      </c>
      <c r="EL23" s="26">
        <v>0</v>
      </c>
      <c r="EM23" s="26">
        <v>0</v>
      </c>
      <c r="EN23" s="26">
        <v>0</v>
      </c>
    </row>
    <row r="24" spans="1:144" s="27" customFormat="1" ht="13.5" customHeight="1" x14ac:dyDescent="0.2">
      <c r="A24" s="24" t="s">
        <v>27</v>
      </c>
      <c r="B24" s="25" t="s">
        <v>60</v>
      </c>
      <c r="C24" s="24" t="s">
        <v>61</v>
      </c>
      <c r="D24" s="26">
        <f t="shared" si="0"/>
        <v>6906</v>
      </c>
      <c r="E24" s="26">
        <f t="shared" si="1"/>
        <v>5835</v>
      </c>
      <c r="F24" s="26">
        <f t="shared" si="2"/>
        <v>4936</v>
      </c>
      <c r="G24" s="26">
        <v>0</v>
      </c>
      <c r="H24" s="26">
        <v>4936</v>
      </c>
      <c r="I24" s="26">
        <v>0</v>
      </c>
      <c r="J24" s="26">
        <v>0</v>
      </c>
      <c r="K24" s="26">
        <v>0</v>
      </c>
      <c r="L24" s="26">
        <v>0</v>
      </c>
      <c r="M24" s="26">
        <f t="shared" si="4"/>
        <v>899</v>
      </c>
      <c r="N24" s="26">
        <v>0</v>
      </c>
      <c r="O24" s="26">
        <v>899</v>
      </c>
      <c r="P24" s="26">
        <v>0</v>
      </c>
      <c r="Q24" s="26">
        <v>0</v>
      </c>
      <c r="R24" s="26">
        <v>0</v>
      </c>
      <c r="S24" s="26">
        <v>0</v>
      </c>
      <c r="T24" s="26">
        <f t="shared" si="6"/>
        <v>0</v>
      </c>
      <c r="U24" s="26">
        <f t="shared" si="7"/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f t="shared" si="9"/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f t="shared" si="11"/>
        <v>0</v>
      </c>
      <c r="AJ24" s="26">
        <f t="shared" si="12"/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f t="shared" si="14"/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f t="shared" si="16"/>
        <v>0</v>
      </c>
      <c r="AY24" s="26">
        <f t="shared" si="17"/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f t="shared" si="19"/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f t="shared" si="21"/>
        <v>0</v>
      </c>
      <c r="BN24" s="26">
        <f t="shared" si="22"/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26">
        <f t="shared" si="24"/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26">
        <f t="shared" si="26"/>
        <v>0</v>
      </c>
      <c r="CC24" s="26">
        <f t="shared" si="27"/>
        <v>0</v>
      </c>
      <c r="CD24" s="26">
        <v>0</v>
      </c>
      <c r="CE24" s="26">
        <v>0</v>
      </c>
      <c r="CF24" s="26">
        <v>0</v>
      </c>
      <c r="CG24" s="26">
        <v>0</v>
      </c>
      <c r="CH24" s="26">
        <v>0</v>
      </c>
      <c r="CI24" s="26">
        <v>0</v>
      </c>
      <c r="CJ24" s="26">
        <f t="shared" si="29"/>
        <v>0</v>
      </c>
      <c r="CK24" s="26">
        <v>0</v>
      </c>
      <c r="CL24" s="26">
        <v>0</v>
      </c>
      <c r="CM24" s="26">
        <v>0</v>
      </c>
      <c r="CN24" s="26">
        <v>0</v>
      </c>
      <c r="CO24" s="26">
        <v>0</v>
      </c>
      <c r="CP24" s="26">
        <v>0</v>
      </c>
      <c r="CQ24" s="26">
        <f t="shared" si="31"/>
        <v>958</v>
      </c>
      <c r="CR24" s="26">
        <f t="shared" si="32"/>
        <v>828</v>
      </c>
      <c r="CS24" s="26">
        <v>0</v>
      </c>
      <c r="CT24" s="26">
        <v>0</v>
      </c>
      <c r="CU24" s="26">
        <v>14</v>
      </c>
      <c r="CV24" s="26">
        <v>776</v>
      </c>
      <c r="CW24" s="26">
        <v>0</v>
      </c>
      <c r="CX24" s="26">
        <v>38</v>
      </c>
      <c r="CY24" s="26">
        <f t="shared" si="34"/>
        <v>130</v>
      </c>
      <c r="CZ24" s="26">
        <v>0</v>
      </c>
      <c r="DA24" s="26">
        <v>0</v>
      </c>
      <c r="DB24" s="26">
        <v>5</v>
      </c>
      <c r="DC24" s="26">
        <v>101</v>
      </c>
      <c r="DD24" s="26">
        <v>0</v>
      </c>
      <c r="DE24" s="26">
        <v>24</v>
      </c>
      <c r="DF24" s="26">
        <f t="shared" si="36"/>
        <v>0</v>
      </c>
      <c r="DG24" s="26">
        <f t="shared" si="37"/>
        <v>0</v>
      </c>
      <c r="DH24" s="26">
        <v>0</v>
      </c>
      <c r="DI24" s="26">
        <v>0</v>
      </c>
      <c r="DJ24" s="26">
        <v>0</v>
      </c>
      <c r="DK24" s="26">
        <v>0</v>
      </c>
      <c r="DL24" s="26">
        <v>0</v>
      </c>
      <c r="DM24" s="26">
        <v>0</v>
      </c>
      <c r="DN24" s="26">
        <f t="shared" si="39"/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f t="shared" si="41"/>
        <v>0</v>
      </c>
      <c r="DV24" s="26">
        <v>0</v>
      </c>
      <c r="DW24" s="26">
        <v>0</v>
      </c>
      <c r="DX24" s="26">
        <v>0</v>
      </c>
      <c r="DY24" s="26">
        <v>0</v>
      </c>
      <c r="DZ24" s="26">
        <f t="shared" si="42"/>
        <v>113</v>
      </c>
      <c r="EA24" s="26">
        <f t="shared" si="43"/>
        <v>89</v>
      </c>
      <c r="EB24" s="26">
        <v>0</v>
      </c>
      <c r="EC24" s="26">
        <v>0</v>
      </c>
      <c r="ED24" s="26">
        <v>89</v>
      </c>
      <c r="EE24" s="26">
        <v>0</v>
      </c>
      <c r="EF24" s="26">
        <v>0</v>
      </c>
      <c r="EG24" s="26">
        <v>0</v>
      </c>
      <c r="EH24" s="26">
        <f t="shared" si="45"/>
        <v>24</v>
      </c>
      <c r="EI24" s="26">
        <v>0</v>
      </c>
      <c r="EJ24" s="26">
        <v>0</v>
      </c>
      <c r="EK24" s="26">
        <v>24</v>
      </c>
      <c r="EL24" s="26">
        <v>0</v>
      </c>
      <c r="EM24" s="26">
        <v>0</v>
      </c>
      <c r="EN24" s="26">
        <v>0</v>
      </c>
    </row>
    <row r="25" spans="1:144" s="27" customFormat="1" ht="13.5" customHeight="1" x14ac:dyDescent="0.2">
      <c r="A25" s="24" t="s">
        <v>27</v>
      </c>
      <c r="B25" s="25" t="s">
        <v>62</v>
      </c>
      <c r="C25" s="24" t="s">
        <v>63</v>
      </c>
      <c r="D25" s="26">
        <f t="shared" si="0"/>
        <v>9630</v>
      </c>
      <c r="E25" s="26">
        <f t="shared" si="1"/>
        <v>8087</v>
      </c>
      <c r="F25" s="26">
        <f t="shared" si="2"/>
        <v>8006</v>
      </c>
      <c r="G25" s="26">
        <v>0</v>
      </c>
      <c r="H25" s="26">
        <v>7761</v>
      </c>
      <c r="I25" s="26">
        <v>0</v>
      </c>
      <c r="J25" s="26">
        <v>0</v>
      </c>
      <c r="K25" s="26">
        <v>0</v>
      </c>
      <c r="L25" s="26">
        <v>245</v>
      </c>
      <c r="M25" s="26">
        <f t="shared" si="4"/>
        <v>81</v>
      </c>
      <c r="N25" s="26">
        <v>0</v>
      </c>
      <c r="O25" s="26">
        <v>81</v>
      </c>
      <c r="P25" s="26">
        <v>0</v>
      </c>
      <c r="Q25" s="26">
        <v>0</v>
      </c>
      <c r="R25" s="26">
        <v>0</v>
      </c>
      <c r="S25" s="26">
        <v>0</v>
      </c>
      <c r="T25" s="26">
        <f t="shared" si="6"/>
        <v>243</v>
      </c>
      <c r="U25" s="26">
        <f t="shared" si="7"/>
        <v>243</v>
      </c>
      <c r="V25" s="26">
        <v>0</v>
      </c>
      <c r="W25" s="26">
        <v>0</v>
      </c>
      <c r="X25" s="26">
        <v>0</v>
      </c>
      <c r="Y25" s="26">
        <v>0</v>
      </c>
      <c r="Z25" s="26">
        <v>15</v>
      </c>
      <c r="AA25" s="26">
        <v>228</v>
      </c>
      <c r="AB25" s="26">
        <f t="shared" si="9"/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f t="shared" si="11"/>
        <v>0</v>
      </c>
      <c r="AJ25" s="26">
        <f t="shared" si="12"/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f t="shared" si="14"/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f t="shared" si="16"/>
        <v>0</v>
      </c>
      <c r="AY25" s="26">
        <f t="shared" si="17"/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f t="shared" si="19"/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f t="shared" si="21"/>
        <v>0</v>
      </c>
      <c r="BN25" s="26">
        <f t="shared" si="22"/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f t="shared" si="24"/>
        <v>0</v>
      </c>
      <c r="BV25" s="26">
        <v>0</v>
      </c>
      <c r="BW25" s="26">
        <v>0</v>
      </c>
      <c r="BX25" s="26">
        <v>0</v>
      </c>
      <c r="BY25" s="26">
        <v>0</v>
      </c>
      <c r="BZ25" s="26">
        <v>0</v>
      </c>
      <c r="CA25" s="26">
        <v>0</v>
      </c>
      <c r="CB25" s="26">
        <f t="shared" si="26"/>
        <v>51</v>
      </c>
      <c r="CC25" s="26">
        <f t="shared" si="27"/>
        <v>51</v>
      </c>
      <c r="CD25" s="26">
        <v>0</v>
      </c>
      <c r="CE25" s="26">
        <v>0</v>
      </c>
      <c r="CF25" s="26">
        <v>0</v>
      </c>
      <c r="CG25" s="26">
        <v>0</v>
      </c>
      <c r="CH25" s="26">
        <v>0</v>
      </c>
      <c r="CI25" s="26">
        <v>51</v>
      </c>
      <c r="CJ25" s="26">
        <f t="shared" si="29"/>
        <v>0</v>
      </c>
      <c r="CK25" s="26">
        <v>0</v>
      </c>
      <c r="CL25" s="26">
        <v>0</v>
      </c>
      <c r="CM25" s="26">
        <v>0</v>
      </c>
      <c r="CN25" s="26">
        <v>0</v>
      </c>
      <c r="CO25" s="26">
        <v>0</v>
      </c>
      <c r="CP25" s="26">
        <v>0</v>
      </c>
      <c r="CQ25" s="26">
        <f t="shared" si="31"/>
        <v>447</v>
      </c>
      <c r="CR25" s="26">
        <f t="shared" si="32"/>
        <v>447</v>
      </c>
      <c r="CS25" s="26">
        <v>0</v>
      </c>
      <c r="CT25" s="26">
        <v>0</v>
      </c>
      <c r="CU25" s="26">
        <v>0</v>
      </c>
      <c r="CV25" s="26">
        <v>447</v>
      </c>
      <c r="CW25" s="26">
        <v>0</v>
      </c>
      <c r="CX25" s="26">
        <v>0</v>
      </c>
      <c r="CY25" s="26">
        <f t="shared" si="34"/>
        <v>0</v>
      </c>
      <c r="CZ25" s="26">
        <v>0</v>
      </c>
      <c r="DA25" s="26">
        <v>0</v>
      </c>
      <c r="DB25" s="26">
        <v>0</v>
      </c>
      <c r="DC25" s="26">
        <v>0</v>
      </c>
      <c r="DD25" s="26">
        <v>0</v>
      </c>
      <c r="DE25" s="26">
        <v>0</v>
      </c>
      <c r="DF25" s="26">
        <f t="shared" si="36"/>
        <v>0</v>
      </c>
      <c r="DG25" s="26">
        <f t="shared" si="37"/>
        <v>0</v>
      </c>
      <c r="DH25" s="26">
        <v>0</v>
      </c>
      <c r="DI25" s="26">
        <v>0</v>
      </c>
      <c r="DJ25" s="26">
        <v>0</v>
      </c>
      <c r="DK25" s="26">
        <v>0</v>
      </c>
      <c r="DL25" s="26">
        <v>0</v>
      </c>
      <c r="DM25" s="26">
        <v>0</v>
      </c>
      <c r="DN25" s="26">
        <f t="shared" si="39"/>
        <v>0</v>
      </c>
      <c r="DO25" s="26">
        <v>0</v>
      </c>
      <c r="DP25" s="26">
        <v>0</v>
      </c>
      <c r="DQ25" s="26">
        <v>0</v>
      </c>
      <c r="DR25" s="26">
        <v>0</v>
      </c>
      <c r="DS25" s="26">
        <v>0</v>
      </c>
      <c r="DT25" s="26">
        <v>0</v>
      </c>
      <c r="DU25" s="26">
        <f t="shared" si="41"/>
        <v>802</v>
      </c>
      <c r="DV25" s="26">
        <v>802</v>
      </c>
      <c r="DW25" s="26">
        <v>0</v>
      </c>
      <c r="DX25" s="26">
        <v>0</v>
      </c>
      <c r="DY25" s="26">
        <v>0</v>
      </c>
      <c r="DZ25" s="26">
        <f t="shared" si="42"/>
        <v>0</v>
      </c>
      <c r="EA25" s="26">
        <f t="shared" si="43"/>
        <v>0</v>
      </c>
      <c r="EB25" s="26">
        <v>0</v>
      </c>
      <c r="EC25" s="26">
        <v>0</v>
      </c>
      <c r="ED25" s="26">
        <v>0</v>
      </c>
      <c r="EE25" s="26">
        <v>0</v>
      </c>
      <c r="EF25" s="26">
        <v>0</v>
      </c>
      <c r="EG25" s="26">
        <v>0</v>
      </c>
      <c r="EH25" s="26">
        <f t="shared" si="45"/>
        <v>0</v>
      </c>
      <c r="EI25" s="26">
        <v>0</v>
      </c>
      <c r="EJ25" s="26">
        <v>0</v>
      </c>
      <c r="EK25" s="26">
        <v>0</v>
      </c>
      <c r="EL25" s="26">
        <v>0</v>
      </c>
      <c r="EM25" s="26">
        <v>0</v>
      </c>
      <c r="EN25" s="26">
        <v>0</v>
      </c>
    </row>
    <row r="26" spans="1:144" s="27" customFormat="1" ht="13.5" customHeight="1" x14ac:dyDescent="0.2">
      <c r="A26" s="24" t="s">
        <v>27</v>
      </c>
      <c r="B26" s="25" t="s">
        <v>64</v>
      </c>
      <c r="C26" s="24" t="s">
        <v>65</v>
      </c>
      <c r="D26" s="26">
        <f t="shared" si="0"/>
        <v>12514</v>
      </c>
      <c r="E26" s="26">
        <f t="shared" si="1"/>
        <v>9798</v>
      </c>
      <c r="F26" s="26">
        <f t="shared" si="2"/>
        <v>7002</v>
      </c>
      <c r="G26" s="26">
        <v>0</v>
      </c>
      <c r="H26" s="26">
        <v>7002</v>
      </c>
      <c r="I26" s="26">
        <v>0</v>
      </c>
      <c r="J26" s="26">
        <v>0</v>
      </c>
      <c r="K26" s="26">
        <v>0</v>
      </c>
      <c r="L26" s="26">
        <v>0</v>
      </c>
      <c r="M26" s="26">
        <f t="shared" si="4"/>
        <v>2796</v>
      </c>
      <c r="N26" s="26">
        <v>0</v>
      </c>
      <c r="O26" s="26">
        <v>2796</v>
      </c>
      <c r="P26" s="26">
        <v>0</v>
      </c>
      <c r="Q26" s="26">
        <v>0</v>
      </c>
      <c r="R26" s="26">
        <v>0</v>
      </c>
      <c r="S26" s="26">
        <v>0</v>
      </c>
      <c r="T26" s="26">
        <f t="shared" si="6"/>
        <v>0</v>
      </c>
      <c r="U26" s="26">
        <f t="shared" si="7"/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f t="shared" si="9"/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f t="shared" si="11"/>
        <v>54</v>
      </c>
      <c r="AJ26" s="26">
        <f t="shared" si="12"/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f t="shared" si="14"/>
        <v>54</v>
      </c>
      <c r="AR26" s="26">
        <v>0</v>
      </c>
      <c r="AS26" s="26">
        <v>0</v>
      </c>
      <c r="AT26" s="26">
        <v>0</v>
      </c>
      <c r="AU26" s="26">
        <v>54</v>
      </c>
      <c r="AV26" s="26">
        <v>0</v>
      </c>
      <c r="AW26" s="26">
        <v>0</v>
      </c>
      <c r="AX26" s="26">
        <f t="shared" si="16"/>
        <v>0</v>
      </c>
      <c r="AY26" s="26">
        <f t="shared" si="17"/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f t="shared" si="19"/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f t="shared" si="21"/>
        <v>0</v>
      </c>
      <c r="BN26" s="26">
        <f t="shared" si="22"/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26">
        <f t="shared" si="24"/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26">
        <f t="shared" si="26"/>
        <v>0</v>
      </c>
      <c r="CC26" s="26">
        <f t="shared" si="27"/>
        <v>0</v>
      </c>
      <c r="CD26" s="26">
        <v>0</v>
      </c>
      <c r="CE26" s="26">
        <v>0</v>
      </c>
      <c r="CF26" s="26">
        <v>0</v>
      </c>
      <c r="CG26" s="26">
        <v>0</v>
      </c>
      <c r="CH26" s="26">
        <v>0</v>
      </c>
      <c r="CI26" s="26">
        <v>0</v>
      </c>
      <c r="CJ26" s="26">
        <f t="shared" si="29"/>
        <v>0</v>
      </c>
      <c r="CK26" s="26">
        <v>0</v>
      </c>
      <c r="CL26" s="26">
        <v>0</v>
      </c>
      <c r="CM26" s="26">
        <v>0</v>
      </c>
      <c r="CN26" s="26">
        <v>0</v>
      </c>
      <c r="CO26" s="26">
        <v>0</v>
      </c>
      <c r="CP26" s="26">
        <v>0</v>
      </c>
      <c r="CQ26" s="26">
        <f t="shared" si="31"/>
        <v>2033</v>
      </c>
      <c r="CR26" s="26">
        <f t="shared" si="32"/>
        <v>1277</v>
      </c>
      <c r="CS26" s="26">
        <v>0</v>
      </c>
      <c r="CT26" s="26">
        <v>0</v>
      </c>
      <c r="CU26" s="26">
        <v>0</v>
      </c>
      <c r="CV26" s="26">
        <v>1264</v>
      </c>
      <c r="CW26" s="26">
        <v>13</v>
      </c>
      <c r="CX26" s="26">
        <v>0</v>
      </c>
      <c r="CY26" s="26">
        <f t="shared" si="34"/>
        <v>756</v>
      </c>
      <c r="CZ26" s="26">
        <v>0</v>
      </c>
      <c r="DA26" s="26">
        <v>0</v>
      </c>
      <c r="DB26" s="26">
        <v>0</v>
      </c>
      <c r="DC26" s="26">
        <v>622</v>
      </c>
      <c r="DD26" s="26">
        <v>13</v>
      </c>
      <c r="DE26" s="26">
        <v>121</v>
      </c>
      <c r="DF26" s="26">
        <f t="shared" si="36"/>
        <v>0</v>
      </c>
      <c r="DG26" s="26">
        <f t="shared" si="37"/>
        <v>0</v>
      </c>
      <c r="DH26" s="26">
        <v>0</v>
      </c>
      <c r="DI26" s="26">
        <v>0</v>
      </c>
      <c r="DJ26" s="26">
        <v>0</v>
      </c>
      <c r="DK26" s="26">
        <v>0</v>
      </c>
      <c r="DL26" s="26">
        <v>0</v>
      </c>
      <c r="DM26" s="26">
        <v>0</v>
      </c>
      <c r="DN26" s="26">
        <f t="shared" si="39"/>
        <v>0</v>
      </c>
      <c r="DO26" s="26">
        <v>0</v>
      </c>
      <c r="DP26" s="26">
        <v>0</v>
      </c>
      <c r="DQ26" s="26">
        <v>0</v>
      </c>
      <c r="DR26" s="26">
        <v>0</v>
      </c>
      <c r="DS26" s="26">
        <v>0</v>
      </c>
      <c r="DT26" s="26">
        <v>0</v>
      </c>
      <c r="DU26" s="26">
        <f t="shared" si="41"/>
        <v>95</v>
      </c>
      <c r="DV26" s="26">
        <v>95</v>
      </c>
      <c r="DW26" s="26">
        <v>0</v>
      </c>
      <c r="DX26" s="26">
        <v>0</v>
      </c>
      <c r="DY26" s="26">
        <v>0</v>
      </c>
      <c r="DZ26" s="26">
        <f t="shared" si="42"/>
        <v>534</v>
      </c>
      <c r="EA26" s="26">
        <f t="shared" si="43"/>
        <v>197</v>
      </c>
      <c r="EB26" s="26">
        <v>0</v>
      </c>
      <c r="EC26" s="26">
        <v>0</v>
      </c>
      <c r="ED26" s="26">
        <v>197</v>
      </c>
      <c r="EE26" s="26">
        <v>0</v>
      </c>
      <c r="EF26" s="26">
        <v>0</v>
      </c>
      <c r="EG26" s="26">
        <v>0</v>
      </c>
      <c r="EH26" s="26">
        <f t="shared" si="45"/>
        <v>337</v>
      </c>
      <c r="EI26" s="26">
        <v>0</v>
      </c>
      <c r="EJ26" s="26">
        <v>0</v>
      </c>
      <c r="EK26" s="26">
        <v>337</v>
      </c>
      <c r="EL26" s="26">
        <v>0</v>
      </c>
      <c r="EM26" s="26">
        <v>0</v>
      </c>
      <c r="EN26" s="26">
        <v>0</v>
      </c>
    </row>
    <row r="27" spans="1:144" s="27" customFormat="1" ht="13.5" customHeight="1" x14ac:dyDescent="0.2">
      <c r="A27" s="24" t="s">
        <v>27</v>
      </c>
      <c r="B27" s="25" t="s">
        <v>66</v>
      </c>
      <c r="C27" s="24" t="s">
        <v>67</v>
      </c>
      <c r="D27" s="26">
        <f t="shared" si="0"/>
        <v>10049</v>
      </c>
      <c r="E27" s="26">
        <f t="shared" si="1"/>
        <v>8971</v>
      </c>
      <c r="F27" s="26">
        <f t="shared" si="2"/>
        <v>6580</v>
      </c>
      <c r="G27" s="26">
        <v>0</v>
      </c>
      <c r="H27" s="26">
        <v>6562</v>
      </c>
      <c r="I27" s="26">
        <v>0</v>
      </c>
      <c r="J27" s="26">
        <v>18</v>
      </c>
      <c r="K27" s="26">
        <v>0</v>
      </c>
      <c r="L27" s="26">
        <v>0</v>
      </c>
      <c r="M27" s="26">
        <f t="shared" si="4"/>
        <v>2391</v>
      </c>
      <c r="N27" s="26">
        <v>0</v>
      </c>
      <c r="O27" s="26">
        <v>2388</v>
      </c>
      <c r="P27" s="26">
        <v>0</v>
      </c>
      <c r="Q27" s="26">
        <v>3</v>
      </c>
      <c r="R27" s="26">
        <v>0</v>
      </c>
      <c r="S27" s="26">
        <v>0</v>
      </c>
      <c r="T27" s="26">
        <f t="shared" si="6"/>
        <v>205</v>
      </c>
      <c r="U27" s="26">
        <f t="shared" si="7"/>
        <v>3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3</v>
      </c>
      <c r="AB27" s="26">
        <f t="shared" si="9"/>
        <v>202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202</v>
      </c>
      <c r="AI27" s="26">
        <f t="shared" si="11"/>
        <v>0</v>
      </c>
      <c r="AJ27" s="26">
        <f t="shared" si="12"/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f t="shared" si="14"/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f t="shared" si="16"/>
        <v>0</v>
      </c>
      <c r="AY27" s="26">
        <f t="shared" si="17"/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f t="shared" si="19"/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f t="shared" si="21"/>
        <v>0</v>
      </c>
      <c r="BN27" s="26">
        <f t="shared" si="22"/>
        <v>0</v>
      </c>
      <c r="BO27" s="26">
        <v>0</v>
      </c>
      <c r="BP27" s="26">
        <v>0</v>
      </c>
      <c r="BQ27" s="26">
        <v>0</v>
      </c>
      <c r="BR27" s="26">
        <v>0</v>
      </c>
      <c r="BS27" s="26">
        <v>0</v>
      </c>
      <c r="BT27" s="26">
        <v>0</v>
      </c>
      <c r="BU27" s="26">
        <f t="shared" si="24"/>
        <v>0</v>
      </c>
      <c r="BV27" s="26">
        <v>0</v>
      </c>
      <c r="BW27" s="26">
        <v>0</v>
      </c>
      <c r="BX27" s="26">
        <v>0</v>
      </c>
      <c r="BY27" s="26">
        <v>0</v>
      </c>
      <c r="BZ27" s="26">
        <v>0</v>
      </c>
      <c r="CA27" s="26">
        <v>0</v>
      </c>
      <c r="CB27" s="26">
        <f t="shared" si="26"/>
        <v>0</v>
      </c>
      <c r="CC27" s="26">
        <f t="shared" si="27"/>
        <v>0</v>
      </c>
      <c r="CD27" s="26">
        <v>0</v>
      </c>
      <c r="CE27" s="26">
        <v>0</v>
      </c>
      <c r="CF27" s="26">
        <v>0</v>
      </c>
      <c r="CG27" s="26">
        <v>0</v>
      </c>
      <c r="CH27" s="26">
        <v>0</v>
      </c>
      <c r="CI27" s="26">
        <v>0</v>
      </c>
      <c r="CJ27" s="26">
        <f t="shared" si="29"/>
        <v>0</v>
      </c>
      <c r="CK27" s="26">
        <v>0</v>
      </c>
      <c r="CL27" s="26">
        <v>0</v>
      </c>
      <c r="CM27" s="26">
        <v>0</v>
      </c>
      <c r="CN27" s="26">
        <v>0</v>
      </c>
      <c r="CO27" s="26">
        <v>0</v>
      </c>
      <c r="CP27" s="26">
        <v>0</v>
      </c>
      <c r="CQ27" s="26">
        <f t="shared" si="31"/>
        <v>490</v>
      </c>
      <c r="CR27" s="26">
        <f t="shared" si="32"/>
        <v>370</v>
      </c>
      <c r="CS27" s="26">
        <v>0</v>
      </c>
      <c r="CT27" s="26">
        <v>0</v>
      </c>
      <c r="CU27" s="26">
        <v>0</v>
      </c>
      <c r="CV27" s="26">
        <v>370</v>
      </c>
      <c r="CW27" s="26">
        <v>0</v>
      </c>
      <c r="CX27" s="26">
        <v>0</v>
      </c>
      <c r="CY27" s="26">
        <f t="shared" si="34"/>
        <v>120</v>
      </c>
      <c r="CZ27" s="26">
        <v>0</v>
      </c>
      <c r="DA27" s="26">
        <v>0</v>
      </c>
      <c r="DB27" s="26">
        <v>0</v>
      </c>
      <c r="DC27" s="26">
        <v>120</v>
      </c>
      <c r="DD27" s="26">
        <v>0</v>
      </c>
      <c r="DE27" s="26">
        <v>0</v>
      </c>
      <c r="DF27" s="26">
        <f t="shared" si="36"/>
        <v>0</v>
      </c>
      <c r="DG27" s="26">
        <f t="shared" si="37"/>
        <v>0</v>
      </c>
      <c r="DH27" s="26">
        <v>0</v>
      </c>
      <c r="DI27" s="26">
        <v>0</v>
      </c>
      <c r="DJ27" s="26">
        <v>0</v>
      </c>
      <c r="DK27" s="26">
        <v>0</v>
      </c>
      <c r="DL27" s="26">
        <v>0</v>
      </c>
      <c r="DM27" s="26">
        <v>0</v>
      </c>
      <c r="DN27" s="26">
        <f t="shared" si="39"/>
        <v>0</v>
      </c>
      <c r="DO27" s="26">
        <v>0</v>
      </c>
      <c r="DP27" s="26">
        <v>0</v>
      </c>
      <c r="DQ27" s="26">
        <v>0</v>
      </c>
      <c r="DR27" s="26">
        <v>0</v>
      </c>
      <c r="DS27" s="26">
        <v>0</v>
      </c>
      <c r="DT27" s="26">
        <v>0</v>
      </c>
      <c r="DU27" s="26">
        <f t="shared" si="41"/>
        <v>150</v>
      </c>
      <c r="DV27" s="26">
        <v>71</v>
      </c>
      <c r="DW27" s="26">
        <v>0</v>
      </c>
      <c r="DX27" s="26">
        <v>79</v>
      </c>
      <c r="DY27" s="26">
        <v>0</v>
      </c>
      <c r="DZ27" s="26">
        <f t="shared" si="42"/>
        <v>233</v>
      </c>
      <c r="EA27" s="26">
        <f t="shared" si="43"/>
        <v>202</v>
      </c>
      <c r="EB27" s="26">
        <v>0</v>
      </c>
      <c r="EC27" s="26">
        <v>0</v>
      </c>
      <c r="ED27" s="26">
        <v>202</v>
      </c>
      <c r="EE27" s="26">
        <v>0</v>
      </c>
      <c r="EF27" s="26">
        <v>0</v>
      </c>
      <c r="EG27" s="26">
        <v>0</v>
      </c>
      <c r="EH27" s="26">
        <f t="shared" si="45"/>
        <v>31</v>
      </c>
      <c r="EI27" s="26">
        <v>0</v>
      </c>
      <c r="EJ27" s="26">
        <v>0</v>
      </c>
      <c r="EK27" s="26">
        <v>31</v>
      </c>
      <c r="EL27" s="26">
        <v>0</v>
      </c>
      <c r="EM27" s="26">
        <v>0</v>
      </c>
      <c r="EN27" s="26">
        <v>0</v>
      </c>
    </row>
    <row r="28" spans="1:144" s="27" customFormat="1" ht="13.5" customHeight="1" x14ac:dyDescent="0.2">
      <c r="A28" s="24" t="s">
        <v>27</v>
      </c>
      <c r="B28" s="25" t="s">
        <v>68</v>
      </c>
      <c r="C28" s="24" t="s">
        <v>69</v>
      </c>
      <c r="D28" s="26">
        <f t="shared" si="0"/>
        <v>8979</v>
      </c>
      <c r="E28" s="26">
        <f t="shared" si="1"/>
        <v>6472</v>
      </c>
      <c r="F28" s="26">
        <f t="shared" si="2"/>
        <v>6342</v>
      </c>
      <c r="G28" s="26">
        <v>0</v>
      </c>
      <c r="H28" s="26">
        <v>6342</v>
      </c>
      <c r="I28" s="26">
        <v>0</v>
      </c>
      <c r="J28" s="26">
        <v>0</v>
      </c>
      <c r="K28" s="26">
        <v>0</v>
      </c>
      <c r="L28" s="26">
        <v>0</v>
      </c>
      <c r="M28" s="26">
        <f t="shared" si="4"/>
        <v>130</v>
      </c>
      <c r="N28" s="26">
        <v>0</v>
      </c>
      <c r="O28" s="26">
        <v>130</v>
      </c>
      <c r="P28" s="26">
        <v>0</v>
      </c>
      <c r="Q28" s="26">
        <v>0</v>
      </c>
      <c r="R28" s="26">
        <v>0</v>
      </c>
      <c r="S28" s="26">
        <v>0</v>
      </c>
      <c r="T28" s="26">
        <f t="shared" si="6"/>
        <v>580</v>
      </c>
      <c r="U28" s="26">
        <f t="shared" si="7"/>
        <v>379</v>
      </c>
      <c r="V28" s="26">
        <v>0</v>
      </c>
      <c r="W28" s="26">
        <v>0</v>
      </c>
      <c r="X28" s="26">
        <v>236</v>
      </c>
      <c r="Y28" s="26">
        <v>0</v>
      </c>
      <c r="Z28" s="26">
        <v>14</v>
      </c>
      <c r="AA28" s="26">
        <v>129</v>
      </c>
      <c r="AB28" s="26">
        <f t="shared" si="9"/>
        <v>201</v>
      </c>
      <c r="AC28" s="26">
        <v>0</v>
      </c>
      <c r="AD28" s="26">
        <v>0</v>
      </c>
      <c r="AE28" s="26">
        <v>131</v>
      </c>
      <c r="AF28" s="26">
        <v>0</v>
      </c>
      <c r="AG28" s="26">
        <v>0</v>
      </c>
      <c r="AH28" s="26">
        <v>70</v>
      </c>
      <c r="AI28" s="26">
        <f t="shared" si="11"/>
        <v>64</v>
      </c>
      <c r="AJ28" s="26">
        <f t="shared" si="12"/>
        <v>64</v>
      </c>
      <c r="AK28" s="26">
        <v>0</v>
      </c>
      <c r="AL28" s="26">
        <v>0</v>
      </c>
      <c r="AM28" s="26">
        <v>0</v>
      </c>
      <c r="AN28" s="26">
        <v>64</v>
      </c>
      <c r="AO28" s="26">
        <v>0</v>
      </c>
      <c r="AP28" s="26">
        <v>0</v>
      </c>
      <c r="AQ28" s="26">
        <f t="shared" si="14"/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f t="shared" si="16"/>
        <v>0</v>
      </c>
      <c r="AY28" s="26">
        <f t="shared" si="17"/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f t="shared" si="19"/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f t="shared" si="21"/>
        <v>0</v>
      </c>
      <c r="BN28" s="26">
        <f t="shared" si="22"/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26">
        <f t="shared" si="24"/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26">
        <f t="shared" si="26"/>
        <v>0</v>
      </c>
      <c r="CC28" s="26">
        <f t="shared" si="27"/>
        <v>0</v>
      </c>
      <c r="CD28" s="26">
        <v>0</v>
      </c>
      <c r="CE28" s="26">
        <v>0</v>
      </c>
      <c r="CF28" s="26">
        <v>0</v>
      </c>
      <c r="CG28" s="26">
        <v>0</v>
      </c>
      <c r="CH28" s="26">
        <v>0</v>
      </c>
      <c r="CI28" s="26">
        <v>0</v>
      </c>
      <c r="CJ28" s="26">
        <f t="shared" si="29"/>
        <v>0</v>
      </c>
      <c r="CK28" s="26">
        <v>0</v>
      </c>
      <c r="CL28" s="26">
        <v>0</v>
      </c>
      <c r="CM28" s="26">
        <v>0</v>
      </c>
      <c r="CN28" s="26">
        <v>0</v>
      </c>
      <c r="CO28" s="26">
        <v>0</v>
      </c>
      <c r="CP28" s="26">
        <v>0</v>
      </c>
      <c r="CQ28" s="26">
        <f t="shared" si="31"/>
        <v>671</v>
      </c>
      <c r="CR28" s="26">
        <f t="shared" si="32"/>
        <v>671</v>
      </c>
      <c r="CS28" s="26">
        <v>0</v>
      </c>
      <c r="CT28" s="26">
        <v>0</v>
      </c>
      <c r="CU28" s="26">
        <v>0</v>
      </c>
      <c r="CV28" s="26">
        <v>671</v>
      </c>
      <c r="CW28" s="26">
        <v>0</v>
      </c>
      <c r="CX28" s="26">
        <v>0</v>
      </c>
      <c r="CY28" s="26">
        <f t="shared" si="34"/>
        <v>0</v>
      </c>
      <c r="CZ28" s="26">
        <v>0</v>
      </c>
      <c r="DA28" s="26">
        <v>0</v>
      </c>
      <c r="DB28" s="26">
        <v>0</v>
      </c>
      <c r="DC28" s="26">
        <v>0</v>
      </c>
      <c r="DD28" s="26">
        <v>0</v>
      </c>
      <c r="DE28" s="26">
        <v>0</v>
      </c>
      <c r="DF28" s="26">
        <f t="shared" si="36"/>
        <v>659</v>
      </c>
      <c r="DG28" s="26">
        <f t="shared" si="37"/>
        <v>325</v>
      </c>
      <c r="DH28" s="26">
        <v>0</v>
      </c>
      <c r="DI28" s="26">
        <v>0</v>
      </c>
      <c r="DJ28" s="26">
        <v>0</v>
      </c>
      <c r="DK28" s="26">
        <v>325</v>
      </c>
      <c r="DL28" s="26">
        <v>0</v>
      </c>
      <c r="DM28" s="26">
        <v>0</v>
      </c>
      <c r="DN28" s="26">
        <f t="shared" si="39"/>
        <v>334</v>
      </c>
      <c r="DO28" s="26">
        <v>0</v>
      </c>
      <c r="DP28" s="26">
        <v>0</v>
      </c>
      <c r="DQ28" s="26">
        <v>0</v>
      </c>
      <c r="DR28" s="26">
        <v>334</v>
      </c>
      <c r="DS28" s="26">
        <v>0</v>
      </c>
      <c r="DT28" s="26">
        <v>0</v>
      </c>
      <c r="DU28" s="26">
        <f t="shared" si="41"/>
        <v>0</v>
      </c>
      <c r="DV28" s="26">
        <v>0</v>
      </c>
      <c r="DW28" s="26">
        <v>0</v>
      </c>
      <c r="DX28" s="26">
        <v>0</v>
      </c>
      <c r="DY28" s="26">
        <v>0</v>
      </c>
      <c r="DZ28" s="26">
        <f t="shared" si="42"/>
        <v>533</v>
      </c>
      <c r="EA28" s="26">
        <f t="shared" si="43"/>
        <v>78</v>
      </c>
      <c r="EB28" s="26">
        <v>0</v>
      </c>
      <c r="EC28" s="26">
        <v>0</v>
      </c>
      <c r="ED28" s="26">
        <v>78</v>
      </c>
      <c r="EE28" s="26">
        <v>0</v>
      </c>
      <c r="EF28" s="26">
        <v>0</v>
      </c>
      <c r="EG28" s="26">
        <v>0</v>
      </c>
      <c r="EH28" s="26">
        <f t="shared" si="45"/>
        <v>455</v>
      </c>
      <c r="EI28" s="26">
        <v>0</v>
      </c>
      <c r="EJ28" s="26">
        <v>0</v>
      </c>
      <c r="EK28" s="26">
        <v>0</v>
      </c>
      <c r="EL28" s="26">
        <v>0</v>
      </c>
      <c r="EM28" s="26">
        <v>455</v>
      </c>
      <c r="EN28" s="26">
        <v>0</v>
      </c>
    </row>
    <row r="29" spans="1:144" s="27" customFormat="1" ht="13.5" customHeight="1" x14ac:dyDescent="0.2">
      <c r="A29" s="24" t="s">
        <v>27</v>
      </c>
      <c r="B29" s="25" t="s">
        <v>70</v>
      </c>
      <c r="C29" s="24" t="s">
        <v>71</v>
      </c>
      <c r="D29" s="26">
        <f t="shared" si="0"/>
        <v>10215</v>
      </c>
      <c r="E29" s="26">
        <f t="shared" si="1"/>
        <v>8009</v>
      </c>
      <c r="F29" s="26">
        <f t="shared" si="2"/>
        <v>7778</v>
      </c>
      <c r="G29" s="26">
        <v>0</v>
      </c>
      <c r="H29" s="26">
        <v>7778</v>
      </c>
      <c r="I29" s="26">
        <v>0</v>
      </c>
      <c r="J29" s="26">
        <v>0</v>
      </c>
      <c r="K29" s="26">
        <v>0</v>
      </c>
      <c r="L29" s="26">
        <v>0</v>
      </c>
      <c r="M29" s="26">
        <f t="shared" si="4"/>
        <v>231</v>
      </c>
      <c r="N29" s="26">
        <v>0</v>
      </c>
      <c r="O29" s="26">
        <v>231</v>
      </c>
      <c r="P29" s="26">
        <v>0</v>
      </c>
      <c r="Q29" s="26">
        <v>0</v>
      </c>
      <c r="R29" s="26">
        <v>0</v>
      </c>
      <c r="S29" s="26">
        <v>0</v>
      </c>
      <c r="T29" s="26">
        <f t="shared" si="6"/>
        <v>0</v>
      </c>
      <c r="U29" s="26">
        <f t="shared" si="7"/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f t="shared" si="9"/>
        <v>0</v>
      </c>
      <c r="AC29" s="26">
        <v>0</v>
      </c>
      <c r="AD29" s="26">
        <v>0</v>
      </c>
      <c r="AE29" s="26">
        <v>0</v>
      </c>
      <c r="AF29" s="26">
        <v>0</v>
      </c>
      <c r="AG29" s="26">
        <v>0</v>
      </c>
      <c r="AH29" s="26">
        <v>0</v>
      </c>
      <c r="AI29" s="26">
        <f t="shared" si="11"/>
        <v>0</v>
      </c>
      <c r="AJ29" s="26">
        <f t="shared" si="12"/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f t="shared" si="14"/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f t="shared" si="16"/>
        <v>0</v>
      </c>
      <c r="AY29" s="26">
        <f t="shared" si="17"/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f t="shared" si="19"/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f t="shared" si="21"/>
        <v>0</v>
      </c>
      <c r="BN29" s="26">
        <f t="shared" si="22"/>
        <v>0</v>
      </c>
      <c r="BO29" s="26">
        <v>0</v>
      </c>
      <c r="BP29" s="26">
        <v>0</v>
      </c>
      <c r="BQ29" s="26">
        <v>0</v>
      </c>
      <c r="BR29" s="26">
        <v>0</v>
      </c>
      <c r="BS29" s="26">
        <v>0</v>
      </c>
      <c r="BT29" s="26">
        <v>0</v>
      </c>
      <c r="BU29" s="26">
        <f t="shared" si="24"/>
        <v>0</v>
      </c>
      <c r="BV29" s="26">
        <v>0</v>
      </c>
      <c r="BW29" s="26">
        <v>0</v>
      </c>
      <c r="BX29" s="26">
        <v>0</v>
      </c>
      <c r="BY29" s="26">
        <v>0</v>
      </c>
      <c r="BZ29" s="26">
        <v>0</v>
      </c>
      <c r="CA29" s="26">
        <v>0</v>
      </c>
      <c r="CB29" s="26">
        <f t="shared" si="26"/>
        <v>0</v>
      </c>
      <c r="CC29" s="26">
        <f t="shared" si="27"/>
        <v>0</v>
      </c>
      <c r="CD29" s="26">
        <v>0</v>
      </c>
      <c r="CE29" s="26">
        <v>0</v>
      </c>
      <c r="CF29" s="26">
        <v>0</v>
      </c>
      <c r="CG29" s="26">
        <v>0</v>
      </c>
      <c r="CH29" s="26">
        <v>0</v>
      </c>
      <c r="CI29" s="26">
        <v>0</v>
      </c>
      <c r="CJ29" s="26">
        <f t="shared" si="29"/>
        <v>0</v>
      </c>
      <c r="CK29" s="26">
        <v>0</v>
      </c>
      <c r="CL29" s="26">
        <v>0</v>
      </c>
      <c r="CM29" s="26">
        <v>0</v>
      </c>
      <c r="CN29" s="26">
        <v>0</v>
      </c>
      <c r="CO29" s="26">
        <v>0</v>
      </c>
      <c r="CP29" s="26">
        <v>0</v>
      </c>
      <c r="CQ29" s="26">
        <f t="shared" si="31"/>
        <v>778</v>
      </c>
      <c r="CR29" s="26">
        <f t="shared" si="32"/>
        <v>778</v>
      </c>
      <c r="CS29" s="26">
        <v>0</v>
      </c>
      <c r="CT29" s="26">
        <v>0</v>
      </c>
      <c r="CU29" s="26">
        <v>0</v>
      </c>
      <c r="CV29" s="26">
        <v>778</v>
      </c>
      <c r="CW29" s="26">
        <v>0</v>
      </c>
      <c r="CX29" s="26">
        <v>0</v>
      </c>
      <c r="CY29" s="26">
        <f t="shared" si="34"/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0</v>
      </c>
      <c r="DF29" s="26">
        <f t="shared" si="36"/>
        <v>271</v>
      </c>
      <c r="DG29" s="26">
        <f t="shared" si="37"/>
        <v>271</v>
      </c>
      <c r="DH29" s="26">
        <v>0</v>
      </c>
      <c r="DI29" s="26">
        <v>0</v>
      </c>
      <c r="DJ29" s="26">
        <v>271</v>
      </c>
      <c r="DK29" s="26">
        <v>0</v>
      </c>
      <c r="DL29" s="26">
        <v>0</v>
      </c>
      <c r="DM29" s="26">
        <v>0</v>
      </c>
      <c r="DN29" s="26">
        <f t="shared" si="39"/>
        <v>0</v>
      </c>
      <c r="DO29" s="26">
        <v>0</v>
      </c>
      <c r="DP29" s="26">
        <v>0</v>
      </c>
      <c r="DQ29" s="26">
        <v>0</v>
      </c>
      <c r="DR29" s="26">
        <v>0</v>
      </c>
      <c r="DS29" s="26">
        <v>0</v>
      </c>
      <c r="DT29" s="26">
        <v>0</v>
      </c>
      <c r="DU29" s="26">
        <f t="shared" si="41"/>
        <v>1157</v>
      </c>
      <c r="DV29" s="26">
        <v>0</v>
      </c>
      <c r="DW29" s="26">
        <v>0</v>
      </c>
      <c r="DX29" s="26">
        <v>1157</v>
      </c>
      <c r="DY29" s="26">
        <v>0</v>
      </c>
      <c r="DZ29" s="26">
        <f t="shared" si="42"/>
        <v>0</v>
      </c>
      <c r="EA29" s="26">
        <f t="shared" si="43"/>
        <v>0</v>
      </c>
      <c r="EB29" s="26">
        <v>0</v>
      </c>
      <c r="EC29" s="26">
        <v>0</v>
      </c>
      <c r="ED29" s="26">
        <v>0</v>
      </c>
      <c r="EE29" s="26">
        <v>0</v>
      </c>
      <c r="EF29" s="26">
        <v>0</v>
      </c>
      <c r="EG29" s="26">
        <v>0</v>
      </c>
      <c r="EH29" s="26">
        <f t="shared" si="45"/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</row>
    <row r="30" spans="1:144" s="27" customFormat="1" ht="13.5" customHeight="1" x14ac:dyDescent="0.2">
      <c r="A30" s="24" t="s">
        <v>27</v>
      </c>
      <c r="B30" s="25" t="s">
        <v>72</v>
      </c>
      <c r="C30" s="24" t="s">
        <v>73</v>
      </c>
      <c r="D30" s="26">
        <f t="shared" si="0"/>
        <v>9211</v>
      </c>
      <c r="E30" s="26">
        <f t="shared" si="1"/>
        <v>7216</v>
      </c>
      <c r="F30" s="26">
        <f t="shared" si="2"/>
        <v>6764</v>
      </c>
      <c r="G30" s="26">
        <v>0</v>
      </c>
      <c r="H30" s="26">
        <v>6340</v>
      </c>
      <c r="I30" s="26">
        <v>0</v>
      </c>
      <c r="J30" s="26">
        <v>0</v>
      </c>
      <c r="K30" s="26">
        <v>0</v>
      </c>
      <c r="L30" s="26">
        <v>424</v>
      </c>
      <c r="M30" s="26">
        <f t="shared" si="4"/>
        <v>452</v>
      </c>
      <c r="N30" s="26">
        <v>0</v>
      </c>
      <c r="O30" s="26">
        <v>452</v>
      </c>
      <c r="P30" s="26">
        <v>0</v>
      </c>
      <c r="Q30" s="26">
        <v>0</v>
      </c>
      <c r="R30" s="26">
        <v>0</v>
      </c>
      <c r="S30" s="26">
        <v>0</v>
      </c>
      <c r="T30" s="26">
        <f t="shared" si="6"/>
        <v>0</v>
      </c>
      <c r="U30" s="26">
        <f t="shared" si="7"/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f t="shared" si="9"/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f t="shared" si="11"/>
        <v>1095</v>
      </c>
      <c r="AJ30" s="26">
        <f t="shared" si="12"/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f t="shared" si="14"/>
        <v>1095</v>
      </c>
      <c r="AR30" s="26">
        <v>0</v>
      </c>
      <c r="AS30" s="26">
        <v>0</v>
      </c>
      <c r="AT30" s="26">
        <v>0</v>
      </c>
      <c r="AU30" s="26">
        <v>1095</v>
      </c>
      <c r="AV30" s="26">
        <v>0</v>
      </c>
      <c r="AW30" s="26">
        <v>0</v>
      </c>
      <c r="AX30" s="26">
        <f t="shared" si="16"/>
        <v>0</v>
      </c>
      <c r="AY30" s="26">
        <f t="shared" si="17"/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f t="shared" si="19"/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f t="shared" si="21"/>
        <v>0</v>
      </c>
      <c r="BN30" s="26">
        <f t="shared" si="22"/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26">
        <f t="shared" si="24"/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26">
        <f t="shared" si="26"/>
        <v>0</v>
      </c>
      <c r="CC30" s="26">
        <f t="shared" si="27"/>
        <v>0</v>
      </c>
      <c r="CD30" s="26">
        <v>0</v>
      </c>
      <c r="CE30" s="26">
        <v>0</v>
      </c>
      <c r="CF30" s="26">
        <v>0</v>
      </c>
      <c r="CG30" s="26">
        <v>0</v>
      </c>
      <c r="CH30" s="26">
        <v>0</v>
      </c>
      <c r="CI30" s="26">
        <v>0</v>
      </c>
      <c r="CJ30" s="26">
        <f t="shared" si="29"/>
        <v>0</v>
      </c>
      <c r="CK30" s="26">
        <v>0</v>
      </c>
      <c r="CL30" s="26">
        <v>0</v>
      </c>
      <c r="CM30" s="26">
        <v>0</v>
      </c>
      <c r="CN30" s="26">
        <v>0</v>
      </c>
      <c r="CO30" s="26">
        <v>0</v>
      </c>
      <c r="CP30" s="26">
        <v>0</v>
      </c>
      <c r="CQ30" s="26">
        <f t="shared" si="31"/>
        <v>408</v>
      </c>
      <c r="CR30" s="26">
        <f t="shared" si="32"/>
        <v>408</v>
      </c>
      <c r="CS30" s="26">
        <v>0</v>
      </c>
      <c r="CT30" s="26">
        <v>0</v>
      </c>
      <c r="CU30" s="26">
        <v>0</v>
      </c>
      <c r="CV30" s="26">
        <v>408</v>
      </c>
      <c r="CW30" s="26">
        <v>0</v>
      </c>
      <c r="CX30" s="26">
        <v>0</v>
      </c>
      <c r="CY30" s="26">
        <f t="shared" si="34"/>
        <v>0</v>
      </c>
      <c r="CZ30" s="26">
        <v>0</v>
      </c>
      <c r="DA30" s="26">
        <v>0</v>
      </c>
      <c r="DB30" s="26">
        <v>0</v>
      </c>
      <c r="DC30" s="26">
        <v>0</v>
      </c>
      <c r="DD30" s="26">
        <v>0</v>
      </c>
      <c r="DE30" s="26">
        <v>0</v>
      </c>
      <c r="DF30" s="26">
        <f t="shared" si="36"/>
        <v>233</v>
      </c>
      <c r="DG30" s="26">
        <f t="shared" si="37"/>
        <v>233</v>
      </c>
      <c r="DH30" s="26">
        <v>0</v>
      </c>
      <c r="DI30" s="26">
        <v>0</v>
      </c>
      <c r="DJ30" s="26">
        <v>233</v>
      </c>
      <c r="DK30" s="26">
        <v>0</v>
      </c>
      <c r="DL30" s="26">
        <v>0</v>
      </c>
      <c r="DM30" s="26">
        <v>0</v>
      </c>
      <c r="DN30" s="26">
        <f t="shared" si="39"/>
        <v>0</v>
      </c>
      <c r="DO30" s="26">
        <v>0</v>
      </c>
      <c r="DP30" s="26">
        <v>0</v>
      </c>
      <c r="DQ30" s="26">
        <v>0</v>
      </c>
      <c r="DR30" s="26">
        <v>0</v>
      </c>
      <c r="DS30" s="26">
        <v>0</v>
      </c>
      <c r="DT30" s="26">
        <v>0</v>
      </c>
      <c r="DU30" s="26">
        <f t="shared" si="41"/>
        <v>259</v>
      </c>
      <c r="DV30" s="26">
        <v>0</v>
      </c>
      <c r="DW30" s="26">
        <v>0</v>
      </c>
      <c r="DX30" s="26">
        <v>259</v>
      </c>
      <c r="DY30" s="26">
        <v>0</v>
      </c>
      <c r="DZ30" s="26">
        <f t="shared" si="42"/>
        <v>0</v>
      </c>
      <c r="EA30" s="26">
        <f t="shared" si="43"/>
        <v>0</v>
      </c>
      <c r="EB30" s="26">
        <v>0</v>
      </c>
      <c r="EC30" s="26">
        <v>0</v>
      </c>
      <c r="ED30" s="26">
        <v>0</v>
      </c>
      <c r="EE30" s="26">
        <v>0</v>
      </c>
      <c r="EF30" s="26">
        <v>0</v>
      </c>
      <c r="EG30" s="26">
        <v>0</v>
      </c>
      <c r="EH30" s="26">
        <f t="shared" si="45"/>
        <v>0</v>
      </c>
      <c r="EI30" s="26">
        <v>0</v>
      </c>
      <c r="EJ30" s="26">
        <v>0</v>
      </c>
      <c r="EK30" s="26">
        <v>0</v>
      </c>
      <c r="EL30" s="26">
        <v>0</v>
      </c>
      <c r="EM30" s="26">
        <v>0</v>
      </c>
      <c r="EN30" s="26">
        <v>0</v>
      </c>
    </row>
    <row r="31" spans="1:144" s="27" customFormat="1" ht="13.5" customHeight="1" x14ac:dyDescent="0.2">
      <c r="A31" s="24" t="s">
        <v>27</v>
      </c>
      <c r="B31" s="25" t="s">
        <v>74</v>
      </c>
      <c r="C31" s="24" t="s">
        <v>75</v>
      </c>
      <c r="D31" s="26">
        <f t="shared" si="0"/>
        <v>8818</v>
      </c>
      <c r="E31" s="26">
        <f t="shared" si="1"/>
        <v>6653</v>
      </c>
      <c r="F31" s="26">
        <f t="shared" si="2"/>
        <v>6539</v>
      </c>
      <c r="G31" s="26">
        <v>0</v>
      </c>
      <c r="H31" s="26">
        <v>6539</v>
      </c>
      <c r="I31" s="26">
        <v>0</v>
      </c>
      <c r="J31" s="26">
        <v>0</v>
      </c>
      <c r="K31" s="26">
        <v>0</v>
      </c>
      <c r="L31" s="26">
        <v>0</v>
      </c>
      <c r="M31" s="26">
        <f t="shared" si="4"/>
        <v>114</v>
      </c>
      <c r="N31" s="26">
        <v>0</v>
      </c>
      <c r="O31" s="26">
        <v>114</v>
      </c>
      <c r="P31" s="26">
        <v>0</v>
      </c>
      <c r="Q31" s="26">
        <v>0</v>
      </c>
      <c r="R31" s="26">
        <v>0</v>
      </c>
      <c r="S31" s="26">
        <v>0</v>
      </c>
      <c r="T31" s="26">
        <f t="shared" si="6"/>
        <v>696</v>
      </c>
      <c r="U31" s="26">
        <f t="shared" si="7"/>
        <v>370</v>
      </c>
      <c r="V31" s="26">
        <v>0</v>
      </c>
      <c r="W31" s="26">
        <v>0</v>
      </c>
      <c r="X31" s="26">
        <v>188</v>
      </c>
      <c r="Y31" s="26">
        <v>0</v>
      </c>
      <c r="Z31" s="26">
        <v>0</v>
      </c>
      <c r="AA31" s="26">
        <v>182</v>
      </c>
      <c r="AB31" s="26">
        <f t="shared" si="9"/>
        <v>326</v>
      </c>
      <c r="AC31" s="26">
        <v>0</v>
      </c>
      <c r="AD31" s="26">
        <v>0</v>
      </c>
      <c r="AE31" s="26">
        <v>141</v>
      </c>
      <c r="AF31" s="26">
        <v>0</v>
      </c>
      <c r="AG31" s="26">
        <v>0</v>
      </c>
      <c r="AH31" s="26">
        <v>185</v>
      </c>
      <c r="AI31" s="26">
        <f t="shared" si="11"/>
        <v>0</v>
      </c>
      <c r="AJ31" s="26">
        <f t="shared" si="12"/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f t="shared" si="14"/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f t="shared" si="16"/>
        <v>0</v>
      </c>
      <c r="AY31" s="26">
        <f t="shared" si="17"/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f t="shared" si="19"/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f t="shared" si="21"/>
        <v>0</v>
      </c>
      <c r="BN31" s="26">
        <f t="shared" si="22"/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f t="shared" si="24"/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f t="shared" si="26"/>
        <v>0</v>
      </c>
      <c r="CC31" s="26">
        <f t="shared" si="27"/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f t="shared" si="29"/>
        <v>0</v>
      </c>
      <c r="CK31" s="26">
        <v>0</v>
      </c>
      <c r="CL31" s="26">
        <v>0</v>
      </c>
      <c r="CM31" s="26">
        <v>0</v>
      </c>
      <c r="CN31" s="26">
        <v>0</v>
      </c>
      <c r="CO31" s="26">
        <v>0</v>
      </c>
      <c r="CP31" s="26">
        <v>0</v>
      </c>
      <c r="CQ31" s="26">
        <f t="shared" si="31"/>
        <v>47</v>
      </c>
      <c r="CR31" s="26">
        <f t="shared" si="32"/>
        <v>16</v>
      </c>
      <c r="CS31" s="26">
        <v>0</v>
      </c>
      <c r="CT31" s="26">
        <v>0</v>
      </c>
      <c r="CU31" s="26">
        <v>0</v>
      </c>
      <c r="CV31" s="26">
        <v>16</v>
      </c>
      <c r="CW31" s="26">
        <v>0</v>
      </c>
      <c r="CX31" s="26">
        <v>0</v>
      </c>
      <c r="CY31" s="26">
        <f t="shared" si="34"/>
        <v>31</v>
      </c>
      <c r="CZ31" s="26">
        <v>0</v>
      </c>
      <c r="DA31" s="26">
        <v>0</v>
      </c>
      <c r="DB31" s="26">
        <v>0</v>
      </c>
      <c r="DC31" s="26">
        <v>31</v>
      </c>
      <c r="DD31" s="26">
        <v>0</v>
      </c>
      <c r="DE31" s="26">
        <v>0</v>
      </c>
      <c r="DF31" s="26">
        <f t="shared" si="36"/>
        <v>0</v>
      </c>
      <c r="DG31" s="26">
        <f t="shared" si="37"/>
        <v>0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f t="shared" si="39"/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f t="shared" si="41"/>
        <v>266</v>
      </c>
      <c r="DV31" s="26">
        <v>266</v>
      </c>
      <c r="DW31" s="26">
        <v>0</v>
      </c>
      <c r="DX31" s="26">
        <v>0</v>
      </c>
      <c r="DY31" s="26">
        <v>0</v>
      </c>
      <c r="DZ31" s="26">
        <f t="shared" si="42"/>
        <v>1156</v>
      </c>
      <c r="EA31" s="26">
        <f t="shared" si="43"/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f t="shared" si="45"/>
        <v>1156</v>
      </c>
      <c r="EI31" s="26">
        <v>0</v>
      </c>
      <c r="EJ31" s="26">
        <v>0</v>
      </c>
      <c r="EK31" s="26">
        <v>0</v>
      </c>
      <c r="EL31" s="26">
        <v>0</v>
      </c>
      <c r="EM31" s="26">
        <v>1156</v>
      </c>
      <c r="EN31" s="26">
        <v>0</v>
      </c>
    </row>
    <row r="32" spans="1:144" s="27" customFormat="1" ht="13.5" customHeight="1" x14ac:dyDescent="0.2">
      <c r="A32" s="24" t="s">
        <v>27</v>
      </c>
      <c r="B32" s="25" t="s">
        <v>76</v>
      </c>
      <c r="C32" s="24" t="s">
        <v>77</v>
      </c>
      <c r="D32" s="26">
        <f t="shared" si="0"/>
        <v>8021</v>
      </c>
      <c r="E32" s="26">
        <f t="shared" si="1"/>
        <v>6691</v>
      </c>
      <c r="F32" s="26">
        <f t="shared" si="2"/>
        <v>4220</v>
      </c>
      <c r="G32" s="26">
        <v>0</v>
      </c>
      <c r="H32" s="26">
        <v>4220</v>
      </c>
      <c r="I32" s="26">
        <v>0</v>
      </c>
      <c r="J32" s="26">
        <v>0</v>
      </c>
      <c r="K32" s="26">
        <v>0</v>
      </c>
      <c r="L32" s="26">
        <v>0</v>
      </c>
      <c r="M32" s="26">
        <f t="shared" si="4"/>
        <v>2471</v>
      </c>
      <c r="N32" s="26">
        <v>0</v>
      </c>
      <c r="O32" s="26">
        <v>2471</v>
      </c>
      <c r="P32" s="26">
        <v>0</v>
      </c>
      <c r="Q32" s="26">
        <v>0</v>
      </c>
      <c r="R32" s="26">
        <v>0</v>
      </c>
      <c r="S32" s="26">
        <v>0</v>
      </c>
      <c r="T32" s="26">
        <f t="shared" si="6"/>
        <v>715</v>
      </c>
      <c r="U32" s="26">
        <f t="shared" si="7"/>
        <v>540</v>
      </c>
      <c r="V32" s="26">
        <v>0</v>
      </c>
      <c r="W32" s="26">
        <v>0</v>
      </c>
      <c r="X32" s="26">
        <v>274</v>
      </c>
      <c r="Y32" s="26">
        <v>0</v>
      </c>
      <c r="Z32" s="26">
        <v>0</v>
      </c>
      <c r="AA32" s="26">
        <v>266</v>
      </c>
      <c r="AB32" s="26">
        <f t="shared" si="9"/>
        <v>175</v>
      </c>
      <c r="AC32" s="26">
        <v>0</v>
      </c>
      <c r="AD32" s="26">
        <v>0</v>
      </c>
      <c r="AE32" s="26">
        <v>89</v>
      </c>
      <c r="AF32" s="26">
        <v>0</v>
      </c>
      <c r="AG32" s="26">
        <v>0</v>
      </c>
      <c r="AH32" s="26">
        <v>86</v>
      </c>
      <c r="AI32" s="26">
        <f t="shared" si="11"/>
        <v>31</v>
      </c>
      <c r="AJ32" s="26">
        <f t="shared" si="12"/>
        <v>31</v>
      </c>
      <c r="AK32" s="26">
        <v>0</v>
      </c>
      <c r="AL32" s="26">
        <v>0</v>
      </c>
      <c r="AM32" s="26">
        <v>0</v>
      </c>
      <c r="AN32" s="26">
        <v>31</v>
      </c>
      <c r="AO32" s="26">
        <v>0</v>
      </c>
      <c r="AP32" s="26">
        <v>0</v>
      </c>
      <c r="AQ32" s="26">
        <f t="shared" si="14"/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f t="shared" si="16"/>
        <v>0</v>
      </c>
      <c r="AY32" s="26">
        <f t="shared" si="17"/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f t="shared" si="19"/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f t="shared" si="21"/>
        <v>0</v>
      </c>
      <c r="BN32" s="26">
        <f t="shared" si="22"/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f t="shared" si="24"/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f t="shared" si="26"/>
        <v>0</v>
      </c>
      <c r="CC32" s="26">
        <f t="shared" si="27"/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f t="shared" si="29"/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f t="shared" si="31"/>
        <v>295</v>
      </c>
      <c r="CR32" s="26">
        <f t="shared" si="32"/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f t="shared" si="34"/>
        <v>295</v>
      </c>
      <c r="CZ32" s="26">
        <v>0</v>
      </c>
      <c r="DA32" s="26">
        <v>0</v>
      </c>
      <c r="DB32" s="26">
        <v>0</v>
      </c>
      <c r="DC32" s="26">
        <v>295</v>
      </c>
      <c r="DD32" s="26">
        <v>0</v>
      </c>
      <c r="DE32" s="26">
        <v>0</v>
      </c>
      <c r="DF32" s="26">
        <f t="shared" si="36"/>
        <v>0</v>
      </c>
      <c r="DG32" s="26">
        <f t="shared" si="37"/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f t="shared" si="39"/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f t="shared" si="41"/>
        <v>273</v>
      </c>
      <c r="DV32" s="26">
        <v>273</v>
      </c>
      <c r="DW32" s="26">
        <v>0</v>
      </c>
      <c r="DX32" s="26">
        <v>0</v>
      </c>
      <c r="DY32" s="26">
        <v>0</v>
      </c>
      <c r="DZ32" s="26">
        <f t="shared" si="42"/>
        <v>16</v>
      </c>
      <c r="EA32" s="26">
        <f t="shared" si="43"/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f t="shared" si="45"/>
        <v>16</v>
      </c>
      <c r="EI32" s="26">
        <v>0</v>
      </c>
      <c r="EJ32" s="26">
        <v>0</v>
      </c>
      <c r="EK32" s="26">
        <v>0</v>
      </c>
      <c r="EL32" s="26">
        <v>0</v>
      </c>
      <c r="EM32" s="26">
        <v>16</v>
      </c>
      <c r="EN32" s="26">
        <v>0</v>
      </c>
    </row>
    <row r="33" spans="1:144" s="27" customFormat="1" ht="13.5" customHeight="1" x14ac:dyDescent="0.2">
      <c r="A33" s="24" t="s">
        <v>27</v>
      </c>
      <c r="B33" s="25" t="s">
        <v>78</v>
      </c>
      <c r="C33" s="24" t="s">
        <v>79</v>
      </c>
      <c r="D33" s="26">
        <f t="shared" si="0"/>
        <v>2064</v>
      </c>
      <c r="E33" s="26">
        <f t="shared" si="1"/>
        <v>1586</v>
      </c>
      <c r="F33" s="26">
        <f t="shared" si="2"/>
        <v>1559</v>
      </c>
      <c r="G33" s="26">
        <v>0</v>
      </c>
      <c r="H33" s="26">
        <v>1559</v>
      </c>
      <c r="I33" s="26">
        <v>0</v>
      </c>
      <c r="J33" s="26">
        <v>0</v>
      </c>
      <c r="K33" s="26">
        <v>0</v>
      </c>
      <c r="L33" s="26">
        <v>0</v>
      </c>
      <c r="M33" s="26">
        <f t="shared" si="4"/>
        <v>27</v>
      </c>
      <c r="N33" s="26">
        <v>0</v>
      </c>
      <c r="O33" s="26">
        <v>27</v>
      </c>
      <c r="P33" s="26">
        <v>0</v>
      </c>
      <c r="Q33" s="26">
        <v>0</v>
      </c>
      <c r="R33" s="26">
        <v>0</v>
      </c>
      <c r="S33" s="26">
        <v>0</v>
      </c>
      <c r="T33" s="26">
        <f t="shared" si="6"/>
        <v>208</v>
      </c>
      <c r="U33" s="26">
        <f t="shared" si="7"/>
        <v>185</v>
      </c>
      <c r="V33" s="26">
        <v>0</v>
      </c>
      <c r="W33" s="26">
        <v>0</v>
      </c>
      <c r="X33" s="26">
        <v>130</v>
      </c>
      <c r="Y33" s="26">
        <v>0</v>
      </c>
      <c r="Z33" s="26">
        <v>0</v>
      </c>
      <c r="AA33" s="26">
        <v>55</v>
      </c>
      <c r="AB33" s="26">
        <f t="shared" si="9"/>
        <v>23</v>
      </c>
      <c r="AC33" s="26">
        <v>0</v>
      </c>
      <c r="AD33" s="26">
        <v>0</v>
      </c>
      <c r="AE33" s="26">
        <v>23</v>
      </c>
      <c r="AF33" s="26">
        <v>0</v>
      </c>
      <c r="AG33" s="26">
        <v>0</v>
      </c>
      <c r="AH33" s="26">
        <v>0</v>
      </c>
      <c r="AI33" s="26">
        <f t="shared" si="11"/>
        <v>0</v>
      </c>
      <c r="AJ33" s="26">
        <f t="shared" si="12"/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f t="shared" si="14"/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f t="shared" si="16"/>
        <v>0</v>
      </c>
      <c r="AY33" s="26">
        <f t="shared" si="17"/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f t="shared" si="19"/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f t="shared" si="21"/>
        <v>0</v>
      </c>
      <c r="BN33" s="26">
        <f t="shared" si="22"/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f t="shared" si="24"/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6">
        <v>0</v>
      </c>
      <c r="CB33" s="26">
        <f t="shared" si="26"/>
        <v>0</v>
      </c>
      <c r="CC33" s="26">
        <f t="shared" si="27"/>
        <v>0</v>
      </c>
      <c r="CD33" s="26">
        <v>0</v>
      </c>
      <c r="CE33" s="26">
        <v>0</v>
      </c>
      <c r="CF33" s="26">
        <v>0</v>
      </c>
      <c r="CG33" s="26">
        <v>0</v>
      </c>
      <c r="CH33" s="26">
        <v>0</v>
      </c>
      <c r="CI33" s="26">
        <v>0</v>
      </c>
      <c r="CJ33" s="26">
        <f t="shared" si="29"/>
        <v>0</v>
      </c>
      <c r="CK33" s="26">
        <v>0</v>
      </c>
      <c r="CL33" s="26">
        <v>0</v>
      </c>
      <c r="CM33" s="26">
        <v>0</v>
      </c>
      <c r="CN33" s="26">
        <v>0</v>
      </c>
      <c r="CO33" s="26">
        <v>0</v>
      </c>
      <c r="CP33" s="26">
        <v>0</v>
      </c>
      <c r="CQ33" s="26">
        <f t="shared" si="31"/>
        <v>0</v>
      </c>
      <c r="CR33" s="26">
        <f t="shared" si="32"/>
        <v>0</v>
      </c>
      <c r="CS33" s="26">
        <v>0</v>
      </c>
      <c r="CT33" s="26">
        <v>0</v>
      </c>
      <c r="CU33" s="26">
        <v>0</v>
      </c>
      <c r="CV33" s="26">
        <v>0</v>
      </c>
      <c r="CW33" s="26">
        <v>0</v>
      </c>
      <c r="CX33" s="26">
        <v>0</v>
      </c>
      <c r="CY33" s="26">
        <f t="shared" si="34"/>
        <v>0</v>
      </c>
      <c r="CZ33" s="26">
        <v>0</v>
      </c>
      <c r="DA33" s="26">
        <v>0</v>
      </c>
      <c r="DB33" s="26">
        <v>0</v>
      </c>
      <c r="DC33" s="26">
        <v>0</v>
      </c>
      <c r="DD33" s="26">
        <v>0</v>
      </c>
      <c r="DE33" s="26">
        <v>0</v>
      </c>
      <c r="DF33" s="26">
        <f t="shared" si="36"/>
        <v>0</v>
      </c>
      <c r="DG33" s="26">
        <f t="shared" si="37"/>
        <v>0</v>
      </c>
      <c r="DH33" s="26">
        <v>0</v>
      </c>
      <c r="DI33" s="26">
        <v>0</v>
      </c>
      <c r="DJ33" s="26">
        <v>0</v>
      </c>
      <c r="DK33" s="26">
        <v>0</v>
      </c>
      <c r="DL33" s="26">
        <v>0</v>
      </c>
      <c r="DM33" s="26">
        <v>0</v>
      </c>
      <c r="DN33" s="26">
        <f t="shared" si="39"/>
        <v>0</v>
      </c>
      <c r="DO33" s="26">
        <v>0</v>
      </c>
      <c r="DP33" s="26">
        <v>0</v>
      </c>
      <c r="DQ33" s="26">
        <v>0</v>
      </c>
      <c r="DR33" s="26">
        <v>0</v>
      </c>
      <c r="DS33" s="26">
        <v>0</v>
      </c>
      <c r="DT33" s="26">
        <v>0</v>
      </c>
      <c r="DU33" s="26">
        <f t="shared" si="41"/>
        <v>270</v>
      </c>
      <c r="DV33" s="26">
        <v>270</v>
      </c>
      <c r="DW33" s="26">
        <v>0</v>
      </c>
      <c r="DX33" s="26">
        <v>0</v>
      </c>
      <c r="DY33" s="26">
        <v>0</v>
      </c>
      <c r="DZ33" s="26">
        <f t="shared" si="42"/>
        <v>0</v>
      </c>
      <c r="EA33" s="26">
        <f t="shared" si="43"/>
        <v>0</v>
      </c>
      <c r="EB33" s="26">
        <v>0</v>
      </c>
      <c r="EC33" s="26">
        <v>0</v>
      </c>
      <c r="ED33" s="26">
        <v>0</v>
      </c>
      <c r="EE33" s="26">
        <v>0</v>
      </c>
      <c r="EF33" s="26">
        <v>0</v>
      </c>
      <c r="EG33" s="26">
        <v>0</v>
      </c>
      <c r="EH33" s="26">
        <f t="shared" si="45"/>
        <v>0</v>
      </c>
      <c r="EI33" s="26">
        <v>0</v>
      </c>
      <c r="EJ33" s="26">
        <v>0</v>
      </c>
      <c r="EK33" s="26">
        <v>0</v>
      </c>
      <c r="EL33" s="26">
        <v>0</v>
      </c>
      <c r="EM33" s="26">
        <v>0</v>
      </c>
      <c r="EN33" s="26">
        <v>0</v>
      </c>
    </row>
    <row r="34" spans="1:144" s="27" customFormat="1" ht="13.5" customHeight="1" x14ac:dyDescent="0.2">
      <c r="A34" s="24" t="s">
        <v>27</v>
      </c>
      <c r="B34" s="25" t="s">
        <v>80</v>
      </c>
      <c r="C34" s="24" t="s">
        <v>81</v>
      </c>
      <c r="D34" s="26">
        <f t="shared" si="0"/>
        <v>5730</v>
      </c>
      <c r="E34" s="26">
        <f t="shared" si="1"/>
        <v>4664</v>
      </c>
      <c r="F34" s="26">
        <f t="shared" si="2"/>
        <v>4480</v>
      </c>
      <c r="G34" s="26">
        <v>0</v>
      </c>
      <c r="H34" s="26">
        <v>4480</v>
      </c>
      <c r="I34" s="26">
        <v>0</v>
      </c>
      <c r="J34" s="26">
        <v>0</v>
      </c>
      <c r="K34" s="26">
        <v>0</v>
      </c>
      <c r="L34" s="26">
        <v>0</v>
      </c>
      <c r="M34" s="26">
        <f t="shared" si="4"/>
        <v>184</v>
      </c>
      <c r="N34" s="26">
        <v>0</v>
      </c>
      <c r="O34" s="26">
        <v>184</v>
      </c>
      <c r="P34" s="26">
        <v>0</v>
      </c>
      <c r="Q34" s="26">
        <v>0</v>
      </c>
      <c r="R34" s="26">
        <v>0</v>
      </c>
      <c r="S34" s="26">
        <v>0</v>
      </c>
      <c r="T34" s="26">
        <f t="shared" si="6"/>
        <v>386</v>
      </c>
      <c r="U34" s="26">
        <f t="shared" si="7"/>
        <v>295</v>
      </c>
      <c r="V34" s="26">
        <v>0</v>
      </c>
      <c r="W34" s="26">
        <v>0</v>
      </c>
      <c r="X34" s="26">
        <v>150</v>
      </c>
      <c r="Y34" s="26">
        <v>0</v>
      </c>
      <c r="Z34" s="26">
        <v>0</v>
      </c>
      <c r="AA34" s="26">
        <v>145</v>
      </c>
      <c r="AB34" s="26">
        <f t="shared" si="9"/>
        <v>91</v>
      </c>
      <c r="AC34" s="26">
        <v>0</v>
      </c>
      <c r="AD34" s="26">
        <v>0</v>
      </c>
      <c r="AE34" s="26">
        <v>46</v>
      </c>
      <c r="AF34" s="26">
        <v>0</v>
      </c>
      <c r="AG34" s="26">
        <v>0</v>
      </c>
      <c r="AH34" s="26">
        <v>45</v>
      </c>
      <c r="AI34" s="26">
        <f t="shared" si="11"/>
        <v>0</v>
      </c>
      <c r="AJ34" s="26">
        <f t="shared" si="12"/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f t="shared" si="14"/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f t="shared" si="16"/>
        <v>0</v>
      </c>
      <c r="AY34" s="26">
        <f t="shared" si="17"/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f t="shared" si="19"/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f t="shared" si="21"/>
        <v>0</v>
      </c>
      <c r="BN34" s="26">
        <f t="shared" si="22"/>
        <v>0</v>
      </c>
      <c r="BO34" s="26">
        <v>0</v>
      </c>
      <c r="BP34" s="26">
        <v>0</v>
      </c>
      <c r="BQ34" s="26">
        <v>0</v>
      </c>
      <c r="BR34" s="26">
        <v>0</v>
      </c>
      <c r="BS34" s="26">
        <v>0</v>
      </c>
      <c r="BT34" s="26">
        <v>0</v>
      </c>
      <c r="BU34" s="26">
        <f t="shared" si="24"/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6">
        <v>0</v>
      </c>
      <c r="CB34" s="26">
        <f t="shared" si="26"/>
        <v>0</v>
      </c>
      <c r="CC34" s="26">
        <f t="shared" si="27"/>
        <v>0</v>
      </c>
      <c r="CD34" s="26">
        <v>0</v>
      </c>
      <c r="CE34" s="26">
        <v>0</v>
      </c>
      <c r="CF34" s="26">
        <v>0</v>
      </c>
      <c r="CG34" s="26">
        <v>0</v>
      </c>
      <c r="CH34" s="26">
        <v>0</v>
      </c>
      <c r="CI34" s="26">
        <v>0</v>
      </c>
      <c r="CJ34" s="26">
        <f t="shared" si="29"/>
        <v>0</v>
      </c>
      <c r="CK34" s="26">
        <v>0</v>
      </c>
      <c r="CL34" s="26">
        <v>0</v>
      </c>
      <c r="CM34" s="26">
        <v>0</v>
      </c>
      <c r="CN34" s="26">
        <v>0</v>
      </c>
      <c r="CO34" s="26">
        <v>0</v>
      </c>
      <c r="CP34" s="26">
        <v>0</v>
      </c>
      <c r="CQ34" s="26">
        <f t="shared" si="31"/>
        <v>250</v>
      </c>
      <c r="CR34" s="26">
        <f t="shared" si="32"/>
        <v>250</v>
      </c>
      <c r="CS34" s="26">
        <v>0</v>
      </c>
      <c r="CT34" s="26">
        <v>0</v>
      </c>
      <c r="CU34" s="26">
        <v>0</v>
      </c>
      <c r="CV34" s="26">
        <v>250</v>
      </c>
      <c r="CW34" s="26">
        <v>0</v>
      </c>
      <c r="CX34" s="26">
        <v>0</v>
      </c>
      <c r="CY34" s="26">
        <f t="shared" si="34"/>
        <v>0</v>
      </c>
      <c r="CZ34" s="26">
        <v>0</v>
      </c>
      <c r="DA34" s="26">
        <v>0</v>
      </c>
      <c r="DB34" s="26">
        <v>0</v>
      </c>
      <c r="DC34" s="26">
        <v>0</v>
      </c>
      <c r="DD34" s="26">
        <v>0</v>
      </c>
      <c r="DE34" s="26">
        <v>0</v>
      </c>
      <c r="DF34" s="26">
        <f t="shared" si="36"/>
        <v>0</v>
      </c>
      <c r="DG34" s="26">
        <f t="shared" si="37"/>
        <v>0</v>
      </c>
      <c r="DH34" s="26">
        <v>0</v>
      </c>
      <c r="DI34" s="26">
        <v>0</v>
      </c>
      <c r="DJ34" s="26">
        <v>0</v>
      </c>
      <c r="DK34" s="26">
        <v>0</v>
      </c>
      <c r="DL34" s="26">
        <v>0</v>
      </c>
      <c r="DM34" s="26">
        <v>0</v>
      </c>
      <c r="DN34" s="26">
        <f t="shared" si="39"/>
        <v>0</v>
      </c>
      <c r="DO34" s="26">
        <v>0</v>
      </c>
      <c r="DP34" s="26">
        <v>0</v>
      </c>
      <c r="DQ34" s="26">
        <v>0</v>
      </c>
      <c r="DR34" s="26">
        <v>0</v>
      </c>
      <c r="DS34" s="26">
        <v>0</v>
      </c>
      <c r="DT34" s="26">
        <v>0</v>
      </c>
      <c r="DU34" s="26">
        <f t="shared" si="41"/>
        <v>0</v>
      </c>
      <c r="DV34" s="26">
        <v>0</v>
      </c>
      <c r="DW34" s="26">
        <v>0</v>
      </c>
      <c r="DX34" s="26">
        <v>0</v>
      </c>
      <c r="DY34" s="26">
        <v>0</v>
      </c>
      <c r="DZ34" s="26">
        <f t="shared" si="42"/>
        <v>430</v>
      </c>
      <c r="EA34" s="26">
        <f t="shared" si="43"/>
        <v>0</v>
      </c>
      <c r="EB34" s="26">
        <v>0</v>
      </c>
      <c r="EC34" s="26">
        <v>0</v>
      </c>
      <c r="ED34" s="26">
        <v>0</v>
      </c>
      <c r="EE34" s="26">
        <v>0</v>
      </c>
      <c r="EF34" s="26">
        <v>0</v>
      </c>
      <c r="EG34" s="26">
        <v>0</v>
      </c>
      <c r="EH34" s="26">
        <f t="shared" si="45"/>
        <v>430</v>
      </c>
      <c r="EI34" s="26">
        <v>0</v>
      </c>
      <c r="EJ34" s="26">
        <v>0</v>
      </c>
      <c r="EK34" s="26">
        <v>0</v>
      </c>
      <c r="EL34" s="26">
        <v>0</v>
      </c>
      <c r="EM34" s="26">
        <v>430</v>
      </c>
      <c r="EN34" s="26">
        <v>0</v>
      </c>
    </row>
    <row r="35" spans="1:144" s="27" customFormat="1" ht="13.5" customHeight="1" x14ac:dyDescent="0.2">
      <c r="A35" s="24" t="s">
        <v>27</v>
      </c>
      <c r="B35" s="25" t="s">
        <v>82</v>
      </c>
      <c r="C35" s="24" t="s">
        <v>83</v>
      </c>
      <c r="D35" s="26">
        <f t="shared" si="0"/>
        <v>2900</v>
      </c>
      <c r="E35" s="26">
        <f t="shared" si="1"/>
        <v>1868</v>
      </c>
      <c r="F35" s="26">
        <f t="shared" si="2"/>
        <v>1849</v>
      </c>
      <c r="G35" s="26">
        <v>0</v>
      </c>
      <c r="H35" s="26">
        <v>1849</v>
      </c>
      <c r="I35" s="26">
        <v>0</v>
      </c>
      <c r="J35" s="26">
        <v>0</v>
      </c>
      <c r="K35" s="26">
        <v>0</v>
      </c>
      <c r="L35" s="26">
        <v>0</v>
      </c>
      <c r="M35" s="26">
        <f t="shared" si="4"/>
        <v>19</v>
      </c>
      <c r="N35" s="26">
        <v>0</v>
      </c>
      <c r="O35" s="26">
        <v>19</v>
      </c>
      <c r="P35" s="26">
        <v>0</v>
      </c>
      <c r="Q35" s="26">
        <v>0</v>
      </c>
      <c r="R35" s="26">
        <v>0</v>
      </c>
      <c r="S35" s="26">
        <v>0</v>
      </c>
      <c r="T35" s="26">
        <f t="shared" si="6"/>
        <v>178</v>
      </c>
      <c r="U35" s="26">
        <f t="shared" si="7"/>
        <v>152</v>
      </c>
      <c r="V35" s="26">
        <v>0</v>
      </c>
      <c r="W35" s="26">
        <v>0</v>
      </c>
      <c r="X35" s="26">
        <v>114</v>
      </c>
      <c r="Y35" s="26">
        <v>0</v>
      </c>
      <c r="Z35" s="26">
        <v>0</v>
      </c>
      <c r="AA35" s="26">
        <v>38</v>
      </c>
      <c r="AB35" s="26">
        <f t="shared" si="9"/>
        <v>26</v>
      </c>
      <c r="AC35" s="26">
        <v>0</v>
      </c>
      <c r="AD35" s="26">
        <v>0</v>
      </c>
      <c r="AE35" s="26">
        <v>26</v>
      </c>
      <c r="AF35" s="26">
        <v>0</v>
      </c>
      <c r="AG35" s="26">
        <v>0</v>
      </c>
      <c r="AH35" s="26">
        <v>0</v>
      </c>
      <c r="AI35" s="26">
        <f t="shared" si="11"/>
        <v>45</v>
      </c>
      <c r="AJ35" s="26">
        <f t="shared" si="12"/>
        <v>45</v>
      </c>
      <c r="AK35" s="26">
        <v>0</v>
      </c>
      <c r="AL35" s="26">
        <v>0</v>
      </c>
      <c r="AM35" s="26">
        <v>0</v>
      </c>
      <c r="AN35" s="26">
        <v>45</v>
      </c>
      <c r="AO35" s="26">
        <v>0</v>
      </c>
      <c r="AP35" s="26">
        <v>0</v>
      </c>
      <c r="AQ35" s="26">
        <f t="shared" si="14"/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f t="shared" si="16"/>
        <v>0</v>
      </c>
      <c r="AY35" s="26">
        <f t="shared" si="17"/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f t="shared" si="19"/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f t="shared" si="21"/>
        <v>0</v>
      </c>
      <c r="BN35" s="26">
        <f t="shared" si="22"/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f t="shared" si="24"/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f t="shared" si="26"/>
        <v>0</v>
      </c>
      <c r="CC35" s="26">
        <f t="shared" si="27"/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f t="shared" si="29"/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f t="shared" si="31"/>
        <v>28</v>
      </c>
      <c r="CR35" s="26">
        <f t="shared" si="32"/>
        <v>28</v>
      </c>
      <c r="CS35" s="26">
        <v>0</v>
      </c>
      <c r="CT35" s="26">
        <v>0</v>
      </c>
      <c r="CU35" s="26">
        <v>0</v>
      </c>
      <c r="CV35" s="26">
        <v>28</v>
      </c>
      <c r="CW35" s="26">
        <v>0</v>
      </c>
      <c r="CX35" s="26">
        <v>0</v>
      </c>
      <c r="CY35" s="26">
        <f t="shared" si="34"/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f t="shared" si="36"/>
        <v>0</v>
      </c>
      <c r="DG35" s="26">
        <f t="shared" si="37"/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f t="shared" si="39"/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f t="shared" si="41"/>
        <v>386</v>
      </c>
      <c r="DV35" s="26">
        <v>386</v>
      </c>
      <c r="DW35" s="26">
        <v>0</v>
      </c>
      <c r="DX35" s="26">
        <v>0</v>
      </c>
      <c r="DY35" s="26">
        <v>0</v>
      </c>
      <c r="DZ35" s="26">
        <f t="shared" si="42"/>
        <v>395</v>
      </c>
      <c r="EA35" s="26">
        <f t="shared" si="43"/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f t="shared" si="45"/>
        <v>395</v>
      </c>
      <c r="EI35" s="26">
        <v>0</v>
      </c>
      <c r="EJ35" s="26">
        <v>0</v>
      </c>
      <c r="EK35" s="26">
        <v>395</v>
      </c>
      <c r="EL35" s="26">
        <v>0</v>
      </c>
      <c r="EM35" s="26">
        <v>0</v>
      </c>
      <c r="EN35" s="26">
        <v>0</v>
      </c>
    </row>
    <row r="36" spans="1:144" s="27" customFormat="1" ht="13.5" customHeight="1" x14ac:dyDescent="0.2">
      <c r="A36" s="24" t="s">
        <v>27</v>
      </c>
      <c r="B36" s="25" t="s">
        <v>84</v>
      </c>
      <c r="C36" s="24" t="s">
        <v>85</v>
      </c>
      <c r="D36" s="26">
        <f t="shared" si="0"/>
        <v>4146</v>
      </c>
      <c r="E36" s="26">
        <f t="shared" si="1"/>
        <v>3226</v>
      </c>
      <c r="F36" s="26">
        <f t="shared" si="2"/>
        <v>3191</v>
      </c>
      <c r="G36" s="26">
        <v>0</v>
      </c>
      <c r="H36" s="26">
        <v>3191</v>
      </c>
      <c r="I36" s="26">
        <v>0</v>
      </c>
      <c r="J36" s="26">
        <v>0</v>
      </c>
      <c r="K36" s="26">
        <v>0</v>
      </c>
      <c r="L36" s="26">
        <v>0</v>
      </c>
      <c r="M36" s="26">
        <f t="shared" si="4"/>
        <v>35</v>
      </c>
      <c r="N36" s="26">
        <v>0</v>
      </c>
      <c r="O36" s="26">
        <v>35</v>
      </c>
      <c r="P36" s="26">
        <v>0</v>
      </c>
      <c r="Q36" s="26">
        <v>0</v>
      </c>
      <c r="R36" s="26">
        <v>0</v>
      </c>
      <c r="S36" s="26">
        <v>0</v>
      </c>
      <c r="T36" s="26">
        <f t="shared" si="6"/>
        <v>477</v>
      </c>
      <c r="U36" s="26">
        <f t="shared" si="7"/>
        <v>390</v>
      </c>
      <c r="V36" s="26">
        <v>0</v>
      </c>
      <c r="W36" s="26">
        <v>0</v>
      </c>
      <c r="X36" s="26">
        <v>198</v>
      </c>
      <c r="Y36" s="26">
        <v>0</v>
      </c>
      <c r="Z36" s="26">
        <v>0</v>
      </c>
      <c r="AA36" s="26">
        <v>192</v>
      </c>
      <c r="AB36" s="26">
        <f t="shared" si="9"/>
        <v>87</v>
      </c>
      <c r="AC36" s="26">
        <v>0</v>
      </c>
      <c r="AD36" s="26">
        <v>0</v>
      </c>
      <c r="AE36" s="26">
        <v>44</v>
      </c>
      <c r="AF36" s="26">
        <v>0</v>
      </c>
      <c r="AG36" s="26">
        <v>0</v>
      </c>
      <c r="AH36" s="26">
        <v>43</v>
      </c>
      <c r="AI36" s="26">
        <f t="shared" si="11"/>
        <v>0</v>
      </c>
      <c r="AJ36" s="26">
        <f t="shared" si="12"/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f t="shared" si="14"/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f t="shared" si="16"/>
        <v>0</v>
      </c>
      <c r="AY36" s="26">
        <f t="shared" si="17"/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f t="shared" si="19"/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f t="shared" si="21"/>
        <v>0</v>
      </c>
      <c r="BN36" s="26">
        <f t="shared" si="22"/>
        <v>0</v>
      </c>
      <c r="BO36" s="26">
        <v>0</v>
      </c>
      <c r="BP36" s="26">
        <v>0</v>
      </c>
      <c r="BQ36" s="26">
        <v>0</v>
      </c>
      <c r="BR36" s="26">
        <v>0</v>
      </c>
      <c r="BS36" s="26">
        <v>0</v>
      </c>
      <c r="BT36" s="26">
        <v>0</v>
      </c>
      <c r="BU36" s="26">
        <f t="shared" si="24"/>
        <v>0</v>
      </c>
      <c r="BV36" s="26">
        <v>0</v>
      </c>
      <c r="BW36" s="26">
        <v>0</v>
      </c>
      <c r="BX36" s="26">
        <v>0</v>
      </c>
      <c r="BY36" s="26">
        <v>0</v>
      </c>
      <c r="BZ36" s="26">
        <v>0</v>
      </c>
      <c r="CA36" s="26">
        <v>0</v>
      </c>
      <c r="CB36" s="26">
        <f t="shared" si="26"/>
        <v>0</v>
      </c>
      <c r="CC36" s="26">
        <f t="shared" si="27"/>
        <v>0</v>
      </c>
      <c r="CD36" s="26">
        <v>0</v>
      </c>
      <c r="CE36" s="26">
        <v>0</v>
      </c>
      <c r="CF36" s="26">
        <v>0</v>
      </c>
      <c r="CG36" s="26">
        <v>0</v>
      </c>
      <c r="CH36" s="26">
        <v>0</v>
      </c>
      <c r="CI36" s="26">
        <v>0</v>
      </c>
      <c r="CJ36" s="26">
        <f t="shared" si="29"/>
        <v>0</v>
      </c>
      <c r="CK36" s="26">
        <v>0</v>
      </c>
      <c r="CL36" s="26">
        <v>0</v>
      </c>
      <c r="CM36" s="26">
        <v>0</v>
      </c>
      <c r="CN36" s="26">
        <v>0</v>
      </c>
      <c r="CO36" s="26">
        <v>0</v>
      </c>
      <c r="CP36" s="26">
        <v>0</v>
      </c>
      <c r="CQ36" s="26">
        <f t="shared" si="31"/>
        <v>0</v>
      </c>
      <c r="CR36" s="26">
        <f t="shared" si="32"/>
        <v>0</v>
      </c>
      <c r="CS36" s="26">
        <v>0</v>
      </c>
      <c r="CT36" s="26">
        <v>0</v>
      </c>
      <c r="CU36" s="26">
        <v>0</v>
      </c>
      <c r="CV36" s="26">
        <v>0</v>
      </c>
      <c r="CW36" s="26">
        <v>0</v>
      </c>
      <c r="CX36" s="26">
        <v>0</v>
      </c>
      <c r="CY36" s="26">
        <f t="shared" si="34"/>
        <v>0</v>
      </c>
      <c r="CZ36" s="26">
        <v>0</v>
      </c>
      <c r="DA36" s="26">
        <v>0</v>
      </c>
      <c r="DB36" s="26">
        <v>0</v>
      </c>
      <c r="DC36" s="26">
        <v>0</v>
      </c>
      <c r="DD36" s="26">
        <v>0</v>
      </c>
      <c r="DE36" s="26">
        <v>0</v>
      </c>
      <c r="DF36" s="26">
        <f t="shared" si="36"/>
        <v>0</v>
      </c>
      <c r="DG36" s="26">
        <f t="shared" si="37"/>
        <v>0</v>
      </c>
      <c r="DH36" s="26">
        <v>0</v>
      </c>
      <c r="DI36" s="26">
        <v>0</v>
      </c>
      <c r="DJ36" s="26">
        <v>0</v>
      </c>
      <c r="DK36" s="26">
        <v>0</v>
      </c>
      <c r="DL36" s="26">
        <v>0</v>
      </c>
      <c r="DM36" s="26">
        <v>0</v>
      </c>
      <c r="DN36" s="26">
        <f t="shared" si="39"/>
        <v>0</v>
      </c>
      <c r="DO36" s="26">
        <v>0</v>
      </c>
      <c r="DP36" s="26">
        <v>0</v>
      </c>
      <c r="DQ36" s="26">
        <v>0</v>
      </c>
      <c r="DR36" s="26">
        <v>0</v>
      </c>
      <c r="DS36" s="26">
        <v>0</v>
      </c>
      <c r="DT36" s="26">
        <v>0</v>
      </c>
      <c r="DU36" s="26">
        <f t="shared" si="41"/>
        <v>125</v>
      </c>
      <c r="DV36" s="26">
        <v>125</v>
      </c>
      <c r="DW36" s="26">
        <v>0</v>
      </c>
      <c r="DX36" s="26">
        <v>0</v>
      </c>
      <c r="DY36" s="26">
        <v>0</v>
      </c>
      <c r="DZ36" s="26">
        <f t="shared" si="42"/>
        <v>318</v>
      </c>
      <c r="EA36" s="26">
        <f t="shared" si="43"/>
        <v>0</v>
      </c>
      <c r="EB36" s="26">
        <v>0</v>
      </c>
      <c r="EC36" s="26">
        <v>0</v>
      </c>
      <c r="ED36" s="26">
        <v>0</v>
      </c>
      <c r="EE36" s="26">
        <v>0</v>
      </c>
      <c r="EF36" s="26">
        <v>0</v>
      </c>
      <c r="EG36" s="26">
        <v>0</v>
      </c>
      <c r="EH36" s="26">
        <f t="shared" si="45"/>
        <v>318</v>
      </c>
      <c r="EI36" s="26">
        <v>0</v>
      </c>
      <c r="EJ36" s="26">
        <v>0</v>
      </c>
      <c r="EK36" s="26">
        <v>0</v>
      </c>
      <c r="EL36" s="26">
        <v>0</v>
      </c>
      <c r="EM36" s="26">
        <v>318</v>
      </c>
      <c r="EN36" s="26">
        <v>0</v>
      </c>
    </row>
    <row r="37" spans="1:144" s="27" customFormat="1" ht="13.5" customHeight="1" x14ac:dyDescent="0.2">
      <c r="A37" s="24" t="s">
        <v>27</v>
      </c>
      <c r="B37" s="25" t="s">
        <v>86</v>
      </c>
      <c r="C37" s="24" t="s">
        <v>87</v>
      </c>
      <c r="D37" s="26">
        <f t="shared" si="0"/>
        <v>5680</v>
      </c>
      <c r="E37" s="26">
        <f t="shared" si="1"/>
        <v>4340</v>
      </c>
      <c r="F37" s="26">
        <f t="shared" si="2"/>
        <v>4294</v>
      </c>
      <c r="G37" s="26">
        <v>0</v>
      </c>
      <c r="H37" s="26">
        <v>3959</v>
      </c>
      <c r="I37" s="26">
        <v>0</v>
      </c>
      <c r="J37" s="26">
        <v>0</v>
      </c>
      <c r="K37" s="26">
        <v>0</v>
      </c>
      <c r="L37" s="26">
        <v>335</v>
      </c>
      <c r="M37" s="26">
        <f t="shared" si="4"/>
        <v>46</v>
      </c>
      <c r="N37" s="26">
        <v>0</v>
      </c>
      <c r="O37" s="26">
        <v>46</v>
      </c>
      <c r="P37" s="26">
        <v>0</v>
      </c>
      <c r="Q37" s="26">
        <v>0</v>
      </c>
      <c r="R37" s="26">
        <v>0</v>
      </c>
      <c r="S37" s="26">
        <v>0</v>
      </c>
      <c r="T37" s="26">
        <f t="shared" si="6"/>
        <v>11</v>
      </c>
      <c r="U37" s="26">
        <f t="shared" si="7"/>
        <v>11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11</v>
      </c>
      <c r="AB37" s="26">
        <f t="shared" si="9"/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f t="shared" si="11"/>
        <v>0</v>
      </c>
      <c r="AJ37" s="26">
        <f t="shared" si="12"/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f t="shared" si="14"/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f t="shared" si="16"/>
        <v>0</v>
      </c>
      <c r="AY37" s="26">
        <f t="shared" si="17"/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f t="shared" si="19"/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f t="shared" si="21"/>
        <v>0</v>
      </c>
      <c r="BN37" s="26">
        <f t="shared" si="22"/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f t="shared" si="24"/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f t="shared" si="26"/>
        <v>196</v>
      </c>
      <c r="CC37" s="26">
        <f t="shared" si="27"/>
        <v>196</v>
      </c>
      <c r="CD37" s="26">
        <v>0</v>
      </c>
      <c r="CE37" s="26">
        <v>0</v>
      </c>
      <c r="CF37" s="26">
        <v>0</v>
      </c>
      <c r="CG37" s="26">
        <v>196</v>
      </c>
      <c r="CH37" s="26">
        <v>0</v>
      </c>
      <c r="CI37" s="26">
        <v>0</v>
      </c>
      <c r="CJ37" s="26">
        <f t="shared" si="29"/>
        <v>0</v>
      </c>
      <c r="CK37" s="26">
        <v>0</v>
      </c>
      <c r="CL37" s="26">
        <v>0</v>
      </c>
      <c r="CM37" s="26">
        <v>0</v>
      </c>
      <c r="CN37" s="26">
        <v>0</v>
      </c>
      <c r="CO37" s="26">
        <v>0</v>
      </c>
      <c r="CP37" s="26">
        <v>0</v>
      </c>
      <c r="CQ37" s="26">
        <f t="shared" si="31"/>
        <v>906</v>
      </c>
      <c r="CR37" s="26">
        <f t="shared" si="32"/>
        <v>906</v>
      </c>
      <c r="CS37" s="26">
        <v>0</v>
      </c>
      <c r="CT37" s="26">
        <v>0</v>
      </c>
      <c r="CU37" s="26">
        <v>0</v>
      </c>
      <c r="CV37" s="26">
        <v>906</v>
      </c>
      <c r="CW37" s="26">
        <v>0</v>
      </c>
      <c r="CX37" s="26">
        <v>0</v>
      </c>
      <c r="CY37" s="26">
        <f t="shared" si="34"/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f t="shared" si="36"/>
        <v>226</v>
      </c>
      <c r="DG37" s="26">
        <f t="shared" si="37"/>
        <v>226</v>
      </c>
      <c r="DH37" s="26">
        <v>0</v>
      </c>
      <c r="DI37" s="26">
        <v>0</v>
      </c>
      <c r="DJ37" s="26">
        <v>205</v>
      </c>
      <c r="DK37" s="26">
        <v>0</v>
      </c>
      <c r="DL37" s="26">
        <v>21</v>
      </c>
      <c r="DM37" s="26">
        <v>0</v>
      </c>
      <c r="DN37" s="26">
        <f t="shared" si="39"/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f t="shared" si="41"/>
        <v>0</v>
      </c>
      <c r="DV37" s="26">
        <v>0</v>
      </c>
      <c r="DW37" s="26">
        <v>0</v>
      </c>
      <c r="DX37" s="26">
        <v>0</v>
      </c>
      <c r="DY37" s="26">
        <v>0</v>
      </c>
      <c r="DZ37" s="26">
        <f t="shared" si="42"/>
        <v>1</v>
      </c>
      <c r="EA37" s="26">
        <f t="shared" si="43"/>
        <v>1</v>
      </c>
      <c r="EB37" s="26">
        <v>0</v>
      </c>
      <c r="EC37" s="26">
        <v>0</v>
      </c>
      <c r="ED37" s="26">
        <v>1</v>
      </c>
      <c r="EE37" s="26">
        <v>0</v>
      </c>
      <c r="EF37" s="26">
        <v>0</v>
      </c>
      <c r="EG37" s="26">
        <v>0</v>
      </c>
      <c r="EH37" s="26">
        <f t="shared" si="45"/>
        <v>0</v>
      </c>
      <c r="EI37" s="26">
        <v>0</v>
      </c>
      <c r="EJ37" s="26">
        <v>0</v>
      </c>
      <c r="EK37" s="26">
        <v>0</v>
      </c>
      <c r="EL37" s="26">
        <v>0</v>
      </c>
      <c r="EM37" s="26">
        <v>0</v>
      </c>
      <c r="EN37" s="26">
        <v>0</v>
      </c>
    </row>
    <row r="38" spans="1:144" s="27" customFormat="1" ht="13.5" customHeight="1" x14ac:dyDescent="0.2">
      <c r="A38" s="24" t="s">
        <v>27</v>
      </c>
      <c r="B38" s="25" t="s">
        <v>88</v>
      </c>
      <c r="C38" s="24" t="s">
        <v>89</v>
      </c>
      <c r="D38" s="26">
        <f t="shared" si="0"/>
        <v>5416</v>
      </c>
      <c r="E38" s="26">
        <f t="shared" si="1"/>
        <v>4380</v>
      </c>
      <c r="F38" s="26">
        <f t="shared" si="2"/>
        <v>4288</v>
      </c>
      <c r="G38" s="26">
        <v>0</v>
      </c>
      <c r="H38" s="26">
        <v>4288</v>
      </c>
      <c r="I38" s="26">
        <v>0</v>
      </c>
      <c r="J38" s="26">
        <v>0</v>
      </c>
      <c r="K38" s="26">
        <v>0</v>
      </c>
      <c r="L38" s="26">
        <v>0</v>
      </c>
      <c r="M38" s="26">
        <f t="shared" si="4"/>
        <v>92</v>
      </c>
      <c r="N38" s="26">
        <v>0</v>
      </c>
      <c r="O38" s="26">
        <v>92</v>
      </c>
      <c r="P38" s="26">
        <v>0</v>
      </c>
      <c r="Q38" s="26">
        <v>0</v>
      </c>
      <c r="R38" s="26">
        <v>0</v>
      </c>
      <c r="S38" s="26">
        <v>0</v>
      </c>
      <c r="T38" s="26">
        <f t="shared" si="6"/>
        <v>509</v>
      </c>
      <c r="U38" s="26">
        <f t="shared" si="7"/>
        <v>87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87</v>
      </c>
      <c r="AB38" s="26">
        <f t="shared" si="9"/>
        <v>422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422</v>
      </c>
      <c r="AI38" s="26">
        <f t="shared" si="11"/>
        <v>0</v>
      </c>
      <c r="AJ38" s="26">
        <f t="shared" si="12"/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f t="shared" si="14"/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f t="shared" si="16"/>
        <v>0</v>
      </c>
      <c r="AY38" s="26">
        <f t="shared" si="17"/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f t="shared" si="19"/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f t="shared" si="21"/>
        <v>0</v>
      </c>
      <c r="BN38" s="26">
        <f t="shared" si="22"/>
        <v>0</v>
      </c>
      <c r="BO38" s="26">
        <v>0</v>
      </c>
      <c r="BP38" s="26">
        <v>0</v>
      </c>
      <c r="BQ38" s="26">
        <v>0</v>
      </c>
      <c r="BR38" s="26">
        <v>0</v>
      </c>
      <c r="BS38" s="26">
        <v>0</v>
      </c>
      <c r="BT38" s="26">
        <v>0</v>
      </c>
      <c r="BU38" s="26">
        <f t="shared" si="24"/>
        <v>0</v>
      </c>
      <c r="BV38" s="26">
        <v>0</v>
      </c>
      <c r="BW38" s="26">
        <v>0</v>
      </c>
      <c r="BX38" s="26">
        <v>0</v>
      </c>
      <c r="BY38" s="26">
        <v>0</v>
      </c>
      <c r="BZ38" s="26">
        <v>0</v>
      </c>
      <c r="CA38" s="26">
        <v>0</v>
      </c>
      <c r="CB38" s="26">
        <f t="shared" si="26"/>
        <v>0</v>
      </c>
      <c r="CC38" s="26">
        <f t="shared" si="27"/>
        <v>0</v>
      </c>
      <c r="CD38" s="26">
        <v>0</v>
      </c>
      <c r="CE38" s="26">
        <v>0</v>
      </c>
      <c r="CF38" s="26">
        <v>0</v>
      </c>
      <c r="CG38" s="26">
        <v>0</v>
      </c>
      <c r="CH38" s="26">
        <v>0</v>
      </c>
      <c r="CI38" s="26">
        <v>0</v>
      </c>
      <c r="CJ38" s="26">
        <f t="shared" si="29"/>
        <v>0</v>
      </c>
      <c r="CK38" s="26">
        <v>0</v>
      </c>
      <c r="CL38" s="26">
        <v>0</v>
      </c>
      <c r="CM38" s="26">
        <v>0</v>
      </c>
      <c r="CN38" s="26">
        <v>0</v>
      </c>
      <c r="CO38" s="26">
        <v>0</v>
      </c>
      <c r="CP38" s="26">
        <v>0</v>
      </c>
      <c r="CQ38" s="26">
        <f t="shared" si="31"/>
        <v>0</v>
      </c>
      <c r="CR38" s="26">
        <f t="shared" si="32"/>
        <v>0</v>
      </c>
      <c r="CS38" s="26">
        <v>0</v>
      </c>
      <c r="CT38" s="26">
        <v>0</v>
      </c>
      <c r="CU38" s="26">
        <v>0</v>
      </c>
      <c r="CV38" s="26">
        <v>0</v>
      </c>
      <c r="CW38" s="26">
        <v>0</v>
      </c>
      <c r="CX38" s="26">
        <v>0</v>
      </c>
      <c r="CY38" s="26">
        <f t="shared" si="34"/>
        <v>0</v>
      </c>
      <c r="CZ38" s="26">
        <v>0</v>
      </c>
      <c r="DA38" s="26">
        <v>0</v>
      </c>
      <c r="DB38" s="26">
        <v>0</v>
      </c>
      <c r="DC38" s="26">
        <v>0</v>
      </c>
      <c r="DD38" s="26">
        <v>0</v>
      </c>
      <c r="DE38" s="26">
        <v>0</v>
      </c>
      <c r="DF38" s="26">
        <f t="shared" si="36"/>
        <v>107</v>
      </c>
      <c r="DG38" s="26">
        <f t="shared" si="37"/>
        <v>107</v>
      </c>
      <c r="DH38" s="26">
        <v>0</v>
      </c>
      <c r="DI38" s="26">
        <v>0</v>
      </c>
      <c r="DJ38" s="26">
        <v>0</v>
      </c>
      <c r="DK38" s="26">
        <v>0</v>
      </c>
      <c r="DL38" s="26">
        <v>107</v>
      </c>
      <c r="DM38" s="26">
        <v>0</v>
      </c>
      <c r="DN38" s="26">
        <f t="shared" si="39"/>
        <v>0</v>
      </c>
      <c r="DO38" s="26">
        <v>0</v>
      </c>
      <c r="DP38" s="26">
        <v>0</v>
      </c>
      <c r="DQ38" s="26">
        <v>0</v>
      </c>
      <c r="DR38" s="26">
        <v>0</v>
      </c>
      <c r="DS38" s="26">
        <v>0</v>
      </c>
      <c r="DT38" s="26">
        <v>0</v>
      </c>
      <c r="DU38" s="26">
        <f t="shared" si="41"/>
        <v>420</v>
      </c>
      <c r="DV38" s="26">
        <v>420</v>
      </c>
      <c r="DW38" s="26">
        <v>0</v>
      </c>
      <c r="DX38" s="26">
        <v>0</v>
      </c>
      <c r="DY38" s="26">
        <v>0</v>
      </c>
      <c r="DZ38" s="26">
        <f t="shared" si="42"/>
        <v>0</v>
      </c>
      <c r="EA38" s="26">
        <f t="shared" si="43"/>
        <v>0</v>
      </c>
      <c r="EB38" s="26">
        <v>0</v>
      </c>
      <c r="EC38" s="26">
        <v>0</v>
      </c>
      <c r="ED38" s="26">
        <v>0</v>
      </c>
      <c r="EE38" s="26">
        <v>0</v>
      </c>
      <c r="EF38" s="26">
        <v>0</v>
      </c>
      <c r="EG38" s="26">
        <v>0</v>
      </c>
      <c r="EH38" s="26">
        <f t="shared" si="45"/>
        <v>0</v>
      </c>
      <c r="EI38" s="26">
        <v>0</v>
      </c>
      <c r="EJ38" s="26">
        <v>0</v>
      </c>
      <c r="EK38" s="26">
        <v>0</v>
      </c>
      <c r="EL38" s="26">
        <v>0</v>
      </c>
      <c r="EM38" s="26">
        <v>0</v>
      </c>
      <c r="EN38" s="26">
        <v>0</v>
      </c>
    </row>
    <row r="39" spans="1:144" s="27" customFormat="1" ht="13.5" customHeight="1" x14ac:dyDescent="0.2">
      <c r="A39" s="24" t="s">
        <v>27</v>
      </c>
      <c r="B39" s="25" t="s">
        <v>90</v>
      </c>
      <c r="C39" s="24" t="s">
        <v>91</v>
      </c>
      <c r="D39" s="26">
        <f t="shared" si="0"/>
        <v>5960</v>
      </c>
      <c r="E39" s="26">
        <f t="shared" si="1"/>
        <v>4521</v>
      </c>
      <c r="F39" s="26">
        <f t="shared" si="2"/>
        <v>4415</v>
      </c>
      <c r="G39" s="26">
        <v>0</v>
      </c>
      <c r="H39" s="26">
        <v>4415</v>
      </c>
      <c r="I39" s="26">
        <v>0</v>
      </c>
      <c r="J39" s="26">
        <v>0</v>
      </c>
      <c r="K39" s="26">
        <v>0</v>
      </c>
      <c r="L39" s="26">
        <v>0</v>
      </c>
      <c r="M39" s="26">
        <f t="shared" si="4"/>
        <v>106</v>
      </c>
      <c r="N39" s="26">
        <v>0</v>
      </c>
      <c r="O39" s="26">
        <v>106</v>
      </c>
      <c r="P39" s="26">
        <v>0</v>
      </c>
      <c r="Q39" s="26">
        <v>0</v>
      </c>
      <c r="R39" s="26">
        <v>0</v>
      </c>
      <c r="S39" s="26">
        <v>0</v>
      </c>
      <c r="T39" s="26">
        <f t="shared" si="6"/>
        <v>0</v>
      </c>
      <c r="U39" s="26">
        <f t="shared" si="7"/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f t="shared" si="9"/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f t="shared" si="11"/>
        <v>0</v>
      </c>
      <c r="AJ39" s="26">
        <f t="shared" si="12"/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f t="shared" si="14"/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f t="shared" si="16"/>
        <v>0</v>
      </c>
      <c r="AY39" s="26">
        <f t="shared" si="17"/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f t="shared" si="19"/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f t="shared" si="21"/>
        <v>0</v>
      </c>
      <c r="BN39" s="26">
        <f t="shared" si="22"/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26">
        <f t="shared" si="24"/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26">
        <f t="shared" si="26"/>
        <v>0</v>
      </c>
      <c r="CC39" s="26">
        <f t="shared" si="27"/>
        <v>0</v>
      </c>
      <c r="CD39" s="26">
        <v>0</v>
      </c>
      <c r="CE39" s="26">
        <v>0</v>
      </c>
      <c r="CF39" s="26">
        <v>0</v>
      </c>
      <c r="CG39" s="26">
        <v>0</v>
      </c>
      <c r="CH39" s="26">
        <v>0</v>
      </c>
      <c r="CI39" s="26">
        <v>0</v>
      </c>
      <c r="CJ39" s="26">
        <f t="shared" si="29"/>
        <v>0</v>
      </c>
      <c r="CK39" s="26">
        <v>0</v>
      </c>
      <c r="CL39" s="26">
        <v>0</v>
      </c>
      <c r="CM39" s="26">
        <v>0</v>
      </c>
      <c r="CN39" s="26">
        <v>0</v>
      </c>
      <c r="CO39" s="26">
        <v>0</v>
      </c>
      <c r="CP39" s="26">
        <v>0</v>
      </c>
      <c r="CQ39" s="26">
        <f t="shared" si="31"/>
        <v>0</v>
      </c>
      <c r="CR39" s="26">
        <f t="shared" si="32"/>
        <v>0</v>
      </c>
      <c r="CS39" s="26">
        <v>0</v>
      </c>
      <c r="CT39" s="26">
        <v>0</v>
      </c>
      <c r="CU39" s="26">
        <v>0</v>
      </c>
      <c r="CV39" s="26">
        <v>0</v>
      </c>
      <c r="CW39" s="26">
        <v>0</v>
      </c>
      <c r="CX39" s="26">
        <v>0</v>
      </c>
      <c r="CY39" s="26">
        <f t="shared" si="34"/>
        <v>0</v>
      </c>
      <c r="CZ39" s="26">
        <v>0</v>
      </c>
      <c r="DA39" s="26">
        <v>0</v>
      </c>
      <c r="DB39" s="26">
        <v>0</v>
      </c>
      <c r="DC39" s="26">
        <v>0</v>
      </c>
      <c r="DD39" s="26">
        <v>0</v>
      </c>
      <c r="DE39" s="26">
        <v>0</v>
      </c>
      <c r="DF39" s="26">
        <f t="shared" si="36"/>
        <v>0</v>
      </c>
      <c r="DG39" s="26">
        <f t="shared" si="37"/>
        <v>0</v>
      </c>
      <c r="DH39" s="26">
        <v>0</v>
      </c>
      <c r="DI39" s="26">
        <v>0</v>
      </c>
      <c r="DJ39" s="26">
        <v>0</v>
      </c>
      <c r="DK39" s="26">
        <v>0</v>
      </c>
      <c r="DL39" s="26">
        <v>0</v>
      </c>
      <c r="DM39" s="26">
        <v>0</v>
      </c>
      <c r="DN39" s="26">
        <f t="shared" si="39"/>
        <v>0</v>
      </c>
      <c r="DO39" s="26">
        <v>0</v>
      </c>
      <c r="DP39" s="26">
        <v>0</v>
      </c>
      <c r="DQ39" s="26">
        <v>0</v>
      </c>
      <c r="DR39" s="26">
        <v>0</v>
      </c>
      <c r="DS39" s="26">
        <v>0</v>
      </c>
      <c r="DT39" s="26">
        <v>0</v>
      </c>
      <c r="DU39" s="26">
        <f t="shared" si="41"/>
        <v>1338</v>
      </c>
      <c r="DV39" s="26">
        <v>0</v>
      </c>
      <c r="DW39" s="26">
        <v>0</v>
      </c>
      <c r="DX39" s="26">
        <v>1338</v>
      </c>
      <c r="DY39" s="26">
        <v>0</v>
      </c>
      <c r="DZ39" s="26">
        <f t="shared" si="42"/>
        <v>101</v>
      </c>
      <c r="EA39" s="26">
        <f t="shared" si="43"/>
        <v>83</v>
      </c>
      <c r="EB39" s="26">
        <v>0</v>
      </c>
      <c r="EC39" s="26">
        <v>0</v>
      </c>
      <c r="ED39" s="26">
        <v>83</v>
      </c>
      <c r="EE39" s="26">
        <v>0</v>
      </c>
      <c r="EF39" s="26">
        <v>0</v>
      </c>
      <c r="EG39" s="26">
        <v>0</v>
      </c>
      <c r="EH39" s="26">
        <f t="shared" si="45"/>
        <v>18</v>
      </c>
      <c r="EI39" s="26">
        <v>0</v>
      </c>
      <c r="EJ39" s="26">
        <v>0</v>
      </c>
      <c r="EK39" s="26">
        <v>0</v>
      </c>
      <c r="EL39" s="26">
        <v>0</v>
      </c>
      <c r="EM39" s="26">
        <v>0</v>
      </c>
      <c r="EN39" s="26">
        <v>18</v>
      </c>
    </row>
    <row r="40" spans="1:144" s="27" customFormat="1" ht="13.5" customHeight="1" x14ac:dyDescent="0.2">
      <c r="A40" s="24" t="s">
        <v>27</v>
      </c>
      <c r="B40" s="25" t="s">
        <v>92</v>
      </c>
      <c r="C40" s="24" t="s">
        <v>93</v>
      </c>
      <c r="D40" s="26">
        <f t="shared" si="0"/>
        <v>5169</v>
      </c>
      <c r="E40" s="26">
        <f t="shared" si="1"/>
        <v>4466</v>
      </c>
      <c r="F40" s="26">
        <f t="shared" si="2"/>
        <v>4438</v>
      </c>
      <c r="G40" s="26">
        <v>0</v>
      </c>
      <c r="H40" s="26">
        <v>4438</v>
      </c>
      <c r="I40" s="26">
        <v>0</v>
      </c>
      <c r="J40" s="26">
        <v>0</v>
      </c>
      <c r="K40" s="26">
        <v>0</v>
      </c>
      <c r="L40" s="26">
        <v>0</v>
      </c>
      <c r="M40" s="26">
        <f t="shared" si="4"/>
        <v>28</v>
      </c>
      <c r="N40" s="26">
        <v>0</v>
      </c>
      <c r="O40" s="26">
        <v>28</v>
      </c>
      <c r="P40" s="26">
        <v>0</v>
      </c>
      <c r="Q40" s="26">
        <v>0</v>
      </c>
      <c r="R40" s="26">
        <v>0</v>
      </c>
      <c r="S40" s="26">
        <v>0</v>
      </c>
      <c r="T40" s="26">
        <f t="shared" si="6"/>
        <v>112</v>
      </c>
      <c r="U40" s="26">
        <f t="shared" si="7"/>
        <v>4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4</v>
      </c>
      <c r="AB40" s="26">
        <f t="shared" si="9"/>
        <v>108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108</v>
      </c>
      <c r="AI40" s="26">
        <f t="shared" si="11"/>
        <v>0</v>
      </c>
      <c r="AJ40" s="26">
        <f t="shared" si="12"/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f t="shared" si="14"/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f t="shared" si="16"/>
        <v>0</v>
      </c>
      <c r="AY40" s="26">
        <f t="shared" si="17"/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f t="shared" si="19"/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f t="shared" si="21"/>
        <v>0</v>
      </c>
      <c r="BN40" s="26">
        <f t="shared" si="22"/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f t="shared" si="24"/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f t="shared" si="26"/>
        <v>42</v>
      </c>
      <c r="CC40" s="26">
        <f t="shared" si="27"/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f t="shared" si="29"/>
        <v>42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42</v>
      </c>
      <c r="CQ40" s="26">
        <f t="shared" si="31"/>
        <v>542</v>
      </c>
      <c r="CR40" s="26">
        <f t="shared" si="32"/>
        <v>176</v>
      </c>
      <c r="CS40" s="26">
        <v>0</v>
      </c>
      <c r="CT40" s="26">
        <v>0</v>
      </c>
      <c r="CU40" s="26">
        <v>7</v>
      </c>
      <c r="CV40" s="26">
        <v>159</v>
      </c>
      <c r="CW40" s="26">
        <v>0</v>
      </c>
      <c r="CX40" s="26">
        <v>10</v>
      </c>
      <c r="CY40" s="26">
        <f t="shared" si="34"/>
        <v>366</v>
      </c>
      <c r="CZ40" s="26">
        <v>0</v>
      </c>
      <c r="DA40" s="26">
        <v>0</v>
      </c>
      <c r="DB40" s="26">
        <v>28</v>
      </c>
      <c r="DC40" s="26">
        <v>286</v>
      </c>
      <c r="DD40" s="26">
        <v>5</v>
      </c>
      <c r="DE40" s="26">
        <v>47</v>
      </c>
      <c r="DF40" s="26">
        <f t="shared" si="36"/>
        <v>0</v>
      </c>
      <c r="DG40" s="26">
        <f t="shared" si="37"/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f t="shared" si="39"/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f t="shared" si="41"/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f t="shared" si="42"/>
        <v>7</v>
      </c>
      <c r="EA40" s="26">
        <f t="shared" si="43"/>
        <v>7</v>
      </c>
      <c r="EB40" s="26">
        <v>0</v>
      </c>
      <c r="EC40" s="26">
        <v>0</v>
      </c>
      <c r="ED40" s="26">
        <v>7</v>
      </c>
      <c r="EE40" s="26">
        <v>0</v>
      </c>
      <c r="EF40" s="26">
        <v>0</v>
      </c>
      <c r="EG40" s="26">
        <v>0</v>
      </c>
      <c r="EH40" s="26">
        <f t="shared" si="45"/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</row>
    <row r="41" spans="1:144" s="27" customFormat="1" ht="13.5" customHeight="1" x14ac:dyDescent="0.2">
      <c r="A41" s="24" t="s">
        <v>27</v>
      </c>
      <c r="B41" s="25" t="s">
        <v>94</v>
      </c>
      <c r="C41" s="24" t="s">
        <v>95</v>
      </c>
      <c r="D41" s="26">
        <f t="shared" si="0"/>
        <v>1965</v>
      </c>
      <c r="E41" s="26">
        <f t="shared" si="1"/>
        <v>1846</v>
      </c>
      <c r="F41" s="26">
        <f t="shared" si="2"/>
        <v>1832</v>
      </c>
      <c r="G41" s="26">
        <v>0</v>
      </c>
      <c r="H41" s="26">
        <v>1832</v>
      </c>
      <c r="I41" s="26">
        <v>0</v>
      </c>
      <c r="J41" s="26">
        <v>0</v>
      </c>
      <c r="K41" s="26">
        <v>0</v>
      </c>
      <c r="L41" s="26">
        <v>0</v>
      </c>
      <c r="M41" s="26">
        <f t="shared" si="4"/>
        <v>14</v>
      </c>
      <c r="N41" s="26">
        <v>0</v>
      </c>
      <c r="O41" s="26">
        <v>14</v>
      </c>
      <c r="P41" s="26">
        <v>0</v>
      </c>
      <c r="Q41" s="26">
        <v>0</v>
      </c>
      <c r="R41" s="26">
        <v>0</v>
      </c>
      <c r="S41" s="26">
        <v>0</v>
      </c>
      <c r="T41" s="26">
        <f t="shared" si="6"/>
        <v>0</v>
      </c>
      <c r="U41" s="26">
        <f t="shared" si="7"/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f t="shared" si="9"/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f t="shared" si="11"/>
        <v>0</v>
      </c>
      <c r="AJ41" s="26">
        <f t="shared" si="12"/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f t="shared" si="14"/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f t="shared" si="16"/>
        <v>0</v>
      </c>
      <c r="AY41" s="26">
        <f t="shared" si="17"/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f t="shared" si="19"/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f t="shared" si="21"/>
        <v>0</v>
      </c>
      <c r="BN41" s="26">
        <f t="shared" si="22"/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f t="shared" si="24"/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f t="shared" si="26"/>
        <v>0</v>
      </c>
      <c r="CC41" s="26">
        <f t="shared" si="27"/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f t="shared" si="29"/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f t="shared" si="31"/>
        <v>105</v>
      </c>
      <c r="CR41" s="26">
        <f t="shared" si="32"/>
        <v>103</v>
      </c>
      <c r="CS41" s="26">
        <v>0</v>
      </c>
      <c r="CT41" s="26">
        <v>0</v>
      </c>
      <c r="CU41" s="26">
        <v>40</v>
      </c>
      <c r="CV41" s="26">
        <v>40</v>
      </c>
      <c r="CW41" s="26">
        <v>3</v>
      </c>
      <c r="CX41" s="26">
        <v>20</v>
      </c>
      <c r="CY41" s="26">
        <f t="shared" si="34"/>
        <v>2</v>
      </c>
      <c r="CZ41" s="26">
        <v>0</v>
      </c>
      <c r="DA41" s="26">
        <v>0</v>
      </c>
      <c r="DB41" s="26">
        <v>0</v>
      </c>
      <c r="DC41" s="26">
        <v>1</v>
      </c>
      <c r="DD41" s="26">
        <v>0</v>
      </c>
      <c r="DE41" s="26">
        <v>1</v>
      </c>
      <c r="DF41" s="26">
        <f t="shared" si="36"/>
        <v>0</v>
      </c>
      <c r="DG41" s="26">
        <f t="shared" si="37"/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f t="shared" si="39"/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f t="shared" si="41"/>
        <v>2</v>
      </c>
      <c r="DV41" s="26">
        <v>2</v>
      </c>
      <c r="DW41" s="26">
        <v>0</v>
      </c>
      <c r="DX41" s="26">
        <v>0</v>
      </c>
      <c r="DY41" s="26">
        <v>0</v>
      </c>
      <c r="DZ41" s="26">
        <f t="shared" si="42"/>
        <v>12</v>
      </c>
      <c r="EA41" s="26">
        <f t="shared" si="43"/>
        <v>12</v>
      </c>
      <c r="EB41" s="26">
        <v>0</v>
      </c>
      <c r="EC41" s="26">
        <v>0</v>
      </c>
      <c r="ED41" s="26">
        <v>12</v>
      </c>
      <c r="EE41" s="26">
        <v>0</v>
      </c>
      <c r="EF41" s="26">
        <v>0</v>
      </c>
      <c r="EG41" s="26">
        <v>0</v>
      </c>
      <c r="EH41" s="26">
        <f t="shared" si="45"/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</row>
    <row r="42" spans="1:144" s="27" customFormat="1" ht="13.5" customHeight="1" x14ac:dyDescent="0.2">
      <c r="A42" s="24" t="s">
        <v>27</v>
      </c>
      <c r="B42" s="25" t="s">
        <v>96</v>
      </c>
      <c r="C42" s="24" t="s">
        <v>97</v>
      </c>
      <c r="D42" s="26">
        <f t="shared" si="0"/>
        <v>1307</v>
      </c>
      <c r="E42" s="26">
        <f t="shared" si="1"/>
        <v>1187</v>
      </c>
      <c r="F42" s="26">
        <f t="shared" si="2"/>
        <v>1182</v>
      </c>
      <c r="G42" s="26">
        <v>0</v>
      </c>
      <c r="H42" s="26">
        <v>1182</v>
      </c>
      <c r="I42" s="26">
        <v>0</v>
      </c>
      <c r="J42" s="26">
        <v>0</v>
      </c>
      <c r="K42" s="26">
        <v>0</v>
      </c>
      <c r="L42" s="26">
        <v>0</v>
      </c>
      <c r="M42" s="26">
        <f t="shared" si="4"/>
        <v>5</v>
      </c>
      <c r="N42" s="26">
        <v>0</v>
      </c>
      <c r="O42" s="26">
        <v>5</v>
      </c>
      <c r="P42" s="26">
        <v>0</v>
      </c>
      <c r="Q42" s="26">
        <v>0</v>
      </c>
      <c r="R42" s="26">
        <v>0</v>
      </c>
      <c r="S42" s="26">
        <v>0</v>
      </c>
      <c r="T42" s="26">
        <f t="shared" si="6"/>
        <v>0</v>
      </c>
      <c r="U42" s="26">
        <f t="shared" si="7"/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f t="shared" si="9"/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f t="shared" si="11"/>
        <v>0</v>
      </c>
      <c r="AJ42" s="26">
        <f t="shared" si="12"/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f t="shared" si="14"/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f t="shared" si="16"/>
        <v>0</v>
      </c>
      <c r="AY42" s="26">
        <f t="shared" si="17"/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f t="shared" si="19"/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f t="shared" si="21"/>
        <v>0</v>
      </c>
      <c r="BN42" s="26">
        <f t="shared" si="22"/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f t="shared" si="24"/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f t="shared" si="26"/>
        <v>0</v>
      </c>
      <c r="CC42" s="26">
        <f t="shared" si="27"/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f t="shared" si="29"/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f t="shared" si="31"/>
        <v>86</v>
      </c>
      <c r="CR42" s="26">
        <f t="shared" si="32"/>
        <v>85</v>
      </c>
      <c r="CS42" s="26">
        <v>0</v>
      </c>
      <c r="CT42" s="26">
        <v>0</v>
      </c>
      <c r="CU42" s="26">
        <v>17</v>
      </c>
      <c r="CV42" s="26">
        <v>30</v>
      </c>
      <c r="CW42" s="26">
        <v>2</v>
      </c>
      <c r="CX42" s="26">
        <v>36</v>
      </c>
      <c r="CY42" s="26">
        <f t="shared" si="34"/>
        <v>1</v>
      </c>
      <c r="CZ42" s="26">
        <v>0</v>
      </c>
      <c r="DA42" s="26">
        <v>0</v>
      </c>
      <c r="DB42" s="26">
        <v>1</v>
      </c>
      <c r="DC42" s="26">
        <v>0</v>
      </c>
      <c r="DD42" s="26">
        <v>0</v>
      </c>
      <c r="DE42" s="26">
        <v>0</v>
      </c>
      <c r="DF42" s="26">
        <f t="shared" si="36"/>
        <v>0</v>
      </c>
      <c r="DG42" s="26">
        <f t="shared" si="37"/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f t="shared" si="39"/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f t="shared" si="41"/>
        <v>23</v>
      </c>
      <c r="DV42" s="26">
        <v>23</v>
      </c>
      <c r="DW42" s="26">
        <v>0</v>
      </c>
      <c r="DX42" s="26">
        <v>0</v>
      </c>
      <c r="DY42" s="26">
        <v>0</v>
      </c>
      <c r="DZ42" s="26">
        <f t="shared" si="42"/>
        <v>11</v>
      </c>
      <c r="EA42" s="26">
        <f t="shared" si="43"/>
        <v>11</v>
      </c>
      <c r="EB42" s="26">
        <v>0</v>
      </c>
      <c r="EC42" s="26">
        <v>0</v>
      </c>
      <c r="ED42" s="26">
        <v>11</v>
      </c>
      <c r="EE42" s="26">
        <v>0</v>
      </c>
      <c r="EF42" s="26">
        <v>0</v>
      </c>
      <c r="EG42" s="26">
        <v>0</v>
      </c>
      <c r="EH42" s="26">
        <f t="shared" si="45"/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</row>
    <row r="43" spans="1:144" s="27" customFormat="1" ht="13.5" customHeight="1" x14ac:dyDescent="0.2">
      <c r="A43" s="24" t="s">
        <v>27</v>
      </c>
      <c r="B43" s="25" t="s">
        <v>98</v>
      </c>
      <c r="C43" s="24" t="s">
        <v>99</v>
      </c>
      <c r="D43" s="26">
        <f t="shared" si="0"/>
        <v>2040</v>
      </c>
      <c r="E43" s="26">
        <f t="shared" si="1"/>
        <v>1818</v>
      </c>
      <c r="F43" s="26">
        <f t="shared" si="2"/>
        <v>1806</v>
      </c>
      <c r="G43" s="26">
        <v>0</v>
      </c>
      <c r="H43" s="26">
        <v>1806</v>
      </c>
      <c r="I43" s="26">
        <v>0</v>
      </c>
      <c r="J43" s="26">
        <v>0</v>
      </c>
      <c r="K43" s="26">
        <v>0</v>
      </c>
      <c r="L43" s="26">
        <v>0</v>
      </c>
      <c r="M43" s="26">
        <f t="shared" si="4"/>
        <v>12</v>
      </c>
      <c r="N43" s="26">
        <v>0</v>
      </c>
      <c r="O43" s="26">
        <v>12</v>
      </c>
      <c r="P43" s="26">
        <v>0</v>
      </c>
      <c r="Q43" s="26">
        <v>0</v>
      </c>
      <c r="R43" s="26">
        <v>0</v>
      </c>
      <c r="S43" s="26">
        <v>0</v>
      </c>
      <c r="T43" s="26">
        <f t="shared" si="6"/>
        <v>0</v>
      </c>
      <c r="U43" s="26">
        <f t="shared" si="7"/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f t="shared" si="9"/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f t="shared" si="11"/>
        <v>0</v>
      </c>
      <c r="AJ43" s="26">
        <f t="shared" si="12"/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f t="shared" si="14"/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f t="shared" si="16"/>
        <v>0</v>
      </c>
      <c r="AY43" s="26">
        <f t="shared" si="17"/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f t="shared" si="19"/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f t="shared" si="21"/>
        <v>0</v>
      </c>
      <c r="BN43" s="26">
        <f t="shared" si="22"/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f t="shared" si="24"/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f t="shared" si="26"/>
        <v>0</v>
      </c>
      <c r="CC43" s="26">
        <f t="shared" si="27"/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f t="shared" si="29"/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f t="shared" si="31"/>
        <v>196</v>
      </c>
      <c r="CR43" s="26">
        <f t="shared" si="32"/>
        <v>192</v>
      </c>
      <c r="CS43" s="26">
        <v>0</v>
      </c>
      <c r="CT43" s="26">
        <v>0</v>
      </c>
      <c r="CU43" s="26">
        <v>40</v>
      </c>
      <c r="CV43" s="26">
        <v>86</v>
      </c>
      <c r="CW43" s="26">
        <v>6</v>
      </c>
      <c r="CX43" s="26">
        <v>60</v>
      </c>
      <c r="CY43" s="26">
        <f t="shared" si="34"/>
        <v>4</v>
      </c>
      <c r="CZ43" s="26">
        <v>0</v>
      </c>
      <c r="DA43" s="26">
        <v>0</v>
      </c>
      <c r="DB43" s="26">
        <v>2</v>
      </c>
      <c r="DC43" s="26">
        <v>0</v>
      </c>
      <c r="DD43" s="26">
        <v>0</v>
      </c>
      <c r="DE43" s="26">
        <v>2</v>
      </c>
      <c r="DF43" s="26">
        <f t="shared" si="36"/>
        <v>0</v>
      </c>
      <c r="DG43" s="26">
        <f t="shared" si="37"/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f t="shared" si="39"/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f t="shared" si="41"/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f t="shared" si="42"/>
        <v>26</v>
      </c>
      <c r="EA43" s="26">
        <f t="shared" si="43"/>
        <v>26</v>
      </c>
      <c r="EB43" s="26">
        <v>0</v>
      </c>
      <c r="EC43" s="26">
        <v>0</v>
      </c>
      <c r="ED43" s="26">
        <v>26</v>
      </c>
      <c r="EE43" s="26">
        <v>0</v>
      </c>
      <c r="EF43" s="26">
        <v>0</v>
      </c>
      <c r="EG43" s="26">
        <v>0</v>
      </c>
      <c r="EH43" s="26">
        <f t="shared" si="45"/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</row>
    <row r="44" spans="1:144" s="27" customFormat="1" ht="13.5" customHeight="1" x14ac:dyDescent="0.2">
      <c r="A44" s="24" t="s">
        <v>27</v>
      </c>
      <c r="B44" s="25" t="s">
        <v>100</v>
      </c>
      <c r="C44" s="24" t="s">
        <v>101</v>
      </c>
      <c r="D44" s="26">
        <f t="shared" si="0"/>
        <v>694</v>
      </c>
      <c r="E44" s="26">
        <f t="shared" si="1"/>
        <v>635</v>
      </c>
      <c r="F44" s="26">
        <f t="shared" si="2"/>
        <v>635</v>
      </c>
      <c r="G44" s="26">
        <v>0</v>
      </c>
      <c r="H44" s="26">
        <v>635</v>
      </c>
      <c r="I44" s="26">
        <v>0</v>
      </c>
      <c r="J44" s="26">
        <v>0</v>
      </c>
      <c r="K44" s="26">
        <v>0</v>
      </c>
      <c r="L44" s="26">
        <v>0</v>
      </c>
      <c r="M44" s="26">
        <f t="shared" si="4"/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f t="shared" si="6"/>
        <v>0</v>
      </c>
      <c r="U44" s="26">
        <f t="shared" si="7"/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f t="shared" si="9"/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f t="shared" si="11"/>
        <v>0</v>
      </c>
      <c r="AJ44" s="26">
        <f t="shared" si="12"/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f t="shared" si="14"/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f t="shared" si="16"/>
        <v>0</v>
      </c>
      <c r="AY44" s="26">
        <f t="shared" si="17"/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f t="shared" si="19"/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f t="shared" si="21"/>
        <v>0</v>
      </c>
      <c r="BN44" s="26">
        <f t="shared" si="22"/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f t="shared" si="24"/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f t="shared" si="26"/>
        <v>0</v>
      </c>
      <c r="CC44" s="26">
        <f t="shared" si="27"/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f t="shared" si="29"/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f t="shared" si="31"/>
        <v>59</v>
      </c>
      <c r="CR44" s="26">
        <f t="shared" si="32"/>
        <v>59</v>
      </c>
      <c r="CS44" s="26">
        <v>0</v>
      </c>
      <c r="CT44" s="26">
        <v>0</v>
      </c>
      <c r="CU44" s="26">
        <v>22</v>
      </c>
      <c r="CV44" s="26">
        <v>20</v>
      </c>
      <c r="CW44" s="26">
        <v>0</v>
      </c>
      <c r="CX44" s="26">
        <v>17</v>
      </c>
      <c r="CY44" s="26">
        <f t="shared" si="34"/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f t="shared" si="36"/>
        <v>0</v>
      </c>
      <c r="DG44" s="26">
        <f t="shared" si="37"/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f t="shared" si="39"/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f t="shared" si="41"/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f t="shared" si="42"/>
        <v>0</v>
      </c>
      <c r="EA44" s="26">
        <f t="shared" si="43"/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f t="shared" si="45"/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</row>
    <row r="45" spans="1:144" s="27" customFormat="1" ht="13.5" customHeight="1" x14ac:dyDescent="0.2">
      <c r="A45" s="24" t="s">
        <v>27</v>
      </c>
      <c r="B45" s="25" t="s">
        <v>102</v>
      </c>
      <c r="C45" s="24" t="s">
        <v>103</v>
      </c>
      <c r="D45" s="26">
        <f t="shared" si="0"/>
        <v>2168</v>
      </c>
      <c r="E45" s="26">
        <f t="shared" si="1"/>
        <v>1880</v>
      </c>
      <c r="F45" s="26">
        <f t="shared" si="2"/>
        <v>1874</v>
      </c>
      <c r="G45" s="26">
        <v>0</v>
      </c>
      <c r="H45" s="26">
        <v>1874</v>
      </c>
      <c r="I45" s="26">
        <v>0</v>
      </c>
      <c r="J45" s="26">
        <v>0</v>
      </c>
      <c r="K45" s="26">
        <v>0</v>
      </c>
      <c r="L45" s="26">
        <v>0</v>
      </c>
      <c r="M45" s="26">
        <f t="shared" si="4"/>
        <v>6</v>
      </c>
      <c r="N45" s="26">
        <v>0</v>
      </c>
      <c r="O45" s="26">
        <v>6</v>
      </c>
      <c r="P45" s="26">
        <v>0</v>
      </c>
      <c r="Q45" s="26">
        <v>0</v>
      </c>
      <c r="R45" s="26">
        <v>0</v>
      </c>
      <c r="S45" s="26">
        <v>0</v>
      </c>
      <c r="T45" s="26">
        <f t="shared" si="6"/>
        <v>0</v>
      </c>
      <c r="U45" s="26">
        <f t="shared" si="7"/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f t="shared" si="9"/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f t="shared" si="11"/>
        <v>0</v>
      </c>
      <c r="AJ45" s="26">
        <f t="shared" si="12"/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f t="shared" si="14"/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f t="shared" si="16"/>
        <v>0</v>
      </c>
      <c r="AY45" s="26">
        <f t="shared" si="17"/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f t="shared" si="19"/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f t="shared" si="21"/>
        <v>0</v>
      </c>
      <c r="BN45" s="26">
        <f t="shared" si="22"/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f t="shared" si="24"/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f t="shared" si="26"/>
        <v>0</v>
      </c>
      <c r="CC45" s="26">
        <f t="shared" si="27"/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f t="shared" si="29"/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f t="shared" si="31"/>
        <v>241</v>
      </c>
      <c r="CR45" s="26">
        <f t="shared" si="32"/>
        <v>241</v>
      </c>
      <c r="CS45" s="26">
        <v>0</v>
      </c>
      <c r="CT45" s="26">
        <v>0</v>
      </c>
      <c r="CU45" s="26">
        <v>40</v>
      </c>
      <c r="CV45" s="26">
        <v>76</v>
      </c>
      <c r="CW45" s="26">
        <v>7</v>
      </c>
      <c r="CX45" s="26">
        <v>118</v>
      </c>
      <c r="CY45" s="26">
        <f t="shared" si="34"/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f t="shared" si="36"/>
        <v>0</v>
      </c>
      <c r="DG45" s="26">
        <f t="shared" si="37"/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f t="shared" si="39"/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f t="shared" si="41"/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f t="shared" si="42"/>
        <v>47</v>
      </c>
      <c r="EA45" s="26">
        <f t="shared" si="43"/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f t="shared" si="45"/>
        <v>47</v>
      </c>
      <c r="EI45" s="26">
        <v>0</v>
      </c>
      <c r="EJ45" s="26">
        <v>0</v>
      </c>
      <c r="EK45" s="26">
        <v>47</v>
      </c>
      <c r="EL45" s="26">
        <v>0</v>
      </c>
      <c r="EM45" s="26">
        <v>0</v>
      </c>
      <c r="EN45" s="26">
        <v>0</v>
      </c>
    </row>
    <row r="46" spans="1:144" s="27" customFormat="1" ht="13.5" customHeight="1" x14ac:dyDescent="0.2">
      <c r="A46" s="24" t="s">
        <v>27</v>
      </c>
      <c r="B46" s="25" t="s">
        <v>104</v>
      </c>
      <c r="C46" s="24" t="s">
        <v>105</v>
      </c>
      <c r="D46" s="26">
        <f t="shared" si="0"/>
        <v>1548</v>
      </c>
      <c r="E46" s="26">
        <f t="shared" si="1"/>
        <v>1366</v>
      </c>
      <c r="F46" s="26">
        <f t="shared" si="2"/>
        <v>1363</v>
      </c>
      <c r="G46" s="26">
        <v>0</v>
      </c>
      <c r="H46" s="26">
        <v>1363</v>
      </c>
      <c r="I46" s="26">
        <v>0</v>
      </c>
      <c r="J46" s="26">
        <v>0</v>
      </c>
      <c r="K46" s="26">
        <v>0</v>
      </c>
      <c r="L46" s="26">
        <v>0</v>
      </c>
      <c r="M46" s="26">
        <f t="shared" si="4"/>
        <v>3</v>
      </c>
      <c r="N46" s="26">
        <v>0</v>
      </c>
      <c r="O46" s="26">
        <v>3</v>
      </c>
      <c r="P46" s="26">
        <v>0</v>
      </c>
      <c r="Q46" s="26">
        <v>0</v>
      </c>
      <c r="R46" s="26">
        <v>0</v>
      </c>
      <c r="S46" s="26">
        <v>0</v>
      </c>
      <c r="T46" s="26">
        <f t="shared" si="6"/>
        <v>0</v>
      </c>
      <c r="U46" s="26">
        <f t="shared" si="7"/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f t="shared" si="9"/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f t="shared" si="11"/>
        <v>0</v>
      </c>
      <c r="AJ46" s="26">
        <f t="shared" si="12"/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f t="shared" si="14"/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f t="shared" si="16"/>
        <v>0</v>
      </c>
      <c r="AY46" s="26">
        <f t="shared" si="17"/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f t="shared" si="19"/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f t="shared" si="21"/>
        <v>0</v>
      </c>
      <c r="BN46" s="26">
        <f t="shared" si="22"/>
        <v>0</v>
      </c>
      <c r="BO46" s="26">
        <v>0</v>
      </c>
      <c r="BP46" s="26">
        <v>0</v>
      </c>
      <c r="BQ46" s="26">
        <v>0</v>
      </c>
      <c r="BR46" s="26">
        <v>0</v>
      </c>
      <c r="BS46" s="26">
        <v>0</v>
      </c>
      <c r="BT46" s="26">
        <v>0</v>
      </c>
      <c r="BU46" s="26">
        <f t="shared" si="24"/>
        <v>0</v>
      </c>
      <c r="BV46" s="26">
        <v>0</v>
      </c>
      <c r="BW46" s="26">
        <v>0</v>
      </c>
      <c r="BX46" s="26">
        <v>0</v>
      </c>
      <c r="BY46" s="26">
        <v>0</v>
      </c>
      <c r="BZ46" s="26">
        <v>0</v>
      </c>
      <c r="CA46" s="26">
        <v>0</v>
      </c>
      <c r="CB46" s="26">
        <f t="shared" si="26"/>
        <v>0</v>
      </c>
      <c r="CC46" s="26">
        <f t="shared" si="27"/>
        <v>0</v>
      </c>
      <c r="CD46" s="26">
        <v>0</v>
      </c>
      <c r="CE46" s="26">
        <v>0</v>
      </c>
      <c r="CF46" s="26">
        <v>0</v>
      </c>
      <c r="CG46" s="26">
        <v>0</v>
      </c>
      <c r="CH46" s="26">
        <v>0</v>
      </c>
      <c r="CI46" s="26">
        <v>0</v>
      </c>
      <c r="CJ46" s="26">
        <f t="shared" si="29"/>
        <v>0</v>
      </c>
      <c r="CK46" s="26">
        <v>0</v>
      </c>
      <c r="CL46" s="26">
        <v>0</v>
      </c>
      <c r="CM46" s="26">
        <v>0</v>
      </c>
      <c r="CN46" s="26">
        <v>0</v>
      </c>
      <c r="CO46" s="26">
        <v>0</v>
      </c>
      <c r="CP46" s="26">
        <v>0</v>
      </c>
      <c r="CQ46" s="26">
        <f t="shared" si="31"/>
        <v>167</v>
      </c>
      <c r="CR46" s="26">
        <f t="shared" si="32"/>
        <v>167</v>
      </c>
      <c r="CS46" s="26">
        <v>0</v>
      </c>
      <c r="CT46" s="26">
        <v>0</v>
      </c>
      <c r="CU46" s="26">
        <v>54</v>
      </c>
      <c r="CV46" s="26">
        <v>71</v>
      </c>
      <c r="CW46" s="26">
        <v>7</v>
      </c>
      <c r="CX46" s="26">
        <v>35</v>
      </c>
      <c r="CY46" s="26">
        <f t="shared" si="34"/>
        <v>0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0</v>
      </c>
      <c r="DF46" s="26">
        <f t="shared" si="36"/>
        <v>0</v>
      </c>
      <c r="DG46" s="26">
        <f t="shared" si="37"/>
        <v>0</v>
      </c>
      <c r="DH46" s="26">
        <v>0</v>
      </c>
      <c r="DI46" s="26">
        <v>0</v>
      </c>
      <c r="DJ46" s="26">
        <v>0</v>
      </c>
      <c r="DK46" s="26">
        <v>0</v>
      </c>
      <c r="DL46" s="26">
        <v>0</v>
      </c>
      <c r="DM46" s="26">
        <v>0</v>
      </c>
      <c r="DN46" s="26">
        <f t="shared" si="39"/>
        <v>0</v>
      </c>
      <c r="DO46" s="26">
        <v>0</v>
      </c>
      <c r="DP46" s="26">
        <v>0</v>
      </c>
      <c r="DQ46" s="26">
        <v>0</v>
      </c>
      <c r="DR46" s="26">
        <v>0</v>
      </c>
      <c r="DS46" s="26">
        <v>0</v>
      </c>
      <c r="DT46" s="26">
        <v>0</v>
      </c>
      <c r="DU46" s="26">
        <f t="shared" si="41"/>
        <v>1</v>
      </c>
      <c r="DV46" s="26">
        <v>1</v>
      </c>
      <c r="DW46" s="26">
        <v>0</v>
      </c>
      <c r="DX46" s="26">
        <v>0</v>
      </c>
      <c r="DY46" s="26">
        <v>0</v>
      </c>
      <c r="DZ46" s="26">
        <f t="shared" si="42"/>
        <v>14</v>
      </c>
      <c r="EA46" s="26">
        <f t="shared" si="43"/>
        <v>14</v>
      </c>
      <c r="EB46" s="26">
        <v>0</v>
      </c>
      <c r="EC46" s="26">
        <v>0</v>
      </c>
      <c r="ED46" s="26">
        <v>14</v>
      </c>
      <c r="EE46" s="26">
        <v>0</v>
      </c>
      <c r="EF46" s="26">
        <v>0</v>
      </c>
      <c r="EG46" s="26">
        <v>0</v>
      </c>
      <c r="EH46" s="26">
        <f t="shared" si="45"/>
        <v>0</v>
      </c>
      <c r="EI46" s="26">
        <v>0</v>
      </c>
      <c r="EJ46" s="26">
        <v>0</v>
      </c>
      <c r="EK46" s="26">
        <v>0</v>
      </c>
      <c r="EL46" s="26">
        <v>0</v>
      </c>
      <c r="EM46" s="26">
        <v>0</v>
      </c>
      <c r="EN46" s="26">
        <v>0</v>
      </c>
    </row>
    <row r="47" spans="1:144" s="27" customFormat="1" ht="13.5" customHeight="1" x14ac:dyDescent="0.2">
      <c r="A47" s="24" t="s">
        <v>27</v>
      </c>
      <c r="B47" s="25" t="s">
        <v>106</v>
      </c>
      <c r="C47" s="24" t="s">
        <v>107</v>
      </c>
      <c r="D47" s="26">
        <f t="shared" si="0"/>
        <v>298</v>
      </c>
      <c r="E47" s="26">
        <f t="shared" si="1"/>
        <v>233</v>
      </c>
      <c r="F47" s="26">
        <f t="shared" si="2"/>
        <v>231</v>
      </c>
      <c r="G47" s="26">
        <v>0</v>
      </c>
      <c r="H47" s="26">
        <v>231</v>
      </c>
      <c r="I47" s="26">
        <v>0</v>
      </c>
      <c r="J47" s="26">
        <v>0</v>
      </c>
      <c r="K47" s="26">
        <v>0</v>
      </c>
      <c r="L47" s="26">
        <v>0</v>
      </c>
      <c r="M47" s="26">
        <f t="shared" si="4"/>
        <v>2</v>
      </c>
      <c r="N47" s="26">
        <v>0</v>
      </c>
      <c r="O47" s="26">
        <v>2</v>
      </c>
      <c r="P47" s="26">
        <v>0</v>
      </c>
      <c r="Q47" s="26">
        <v>0</v>
      </c>
      <c r="R47" s="26">
        <v>0</v>
      </c>
      <c r="S47" s="26">
        <v>0</v>
      </c>
      <c r="T47" s="26">
        <f t="shared" si="6"/>
        <v>0</v>
      </c>
      <c r="U47" s="26">
        <f t="shared" si="7"/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f t="shared" si="9"/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>
        <v>0</v>
      </c>
      <c r="AI47" s="26">
        <f t="shared" si="11"/>
        <v>0</v>
      </c>
      <c r="AJ47" s="26">
        <f t="shared" si="12"/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f t="shared" si="14"/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f t="shared" si="16"/>
        <v>0</v>
      </c>
      <c r="AY47" s="26">
        <f t="shared" si="17"/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f t="shared" si="19"/>
        <v>0</v>
      </c>
      <c r="BG47" s="26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f t="shared" si="21"/>
        <v>0</v>
      </c>
      <c r="BN47" s="26">
        <f t="shared" si="22"/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26">
        <f t="shared" si="24"/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26">
        <f t="shared" si="26"/>
        <v>0</v>
      </c>
      <c r="CC47" s="26">
        <f t="shared" si="27"/>
        <v>0</v>
      </c>
      <c r="CD47" s="26">
        <v>0</v>
      </c>
      <c r="CE47" s="26">
        <v>0</v>
      </c>
      <c r="CF47" s="26">
        <v>0</v>
      </c>
      <c r="CG47" s="26">
        <v>0</v>
      </c>
      <c r="CH47" s="26">
        <v>0</v>
      </c>
      <c r="CI47" s="26">
        <v>0</v>
      </c>
      <c r="CJ47" s="26">
        <f t="shared" si="29"/>
        <v>0</v>
      </c>
      <c r="CK47" s="26">
        <v>0</v>
      </c>
      <c r="CL47" s="26">
        <v>0</v>
      </c>
      <c r="CM47" s="26">
        <v>0</v>
      </c>
      <c r="CN47" s="26">
        <v>0</v>
      </c>
      <c r="CO47" s="26">
        <v>0</v>
      </c>
      <c r="CP47" s="26">
        <v>0</v>
      </c>
      <c r="CQ47" s="26">
        <f t="shared" si="31"/>
        <v>60</v>
      </c>
      <c r="CR47" s="26">
        <f t="shared" si="32"/>
        <v>60</v>
      </c>
      <c r="CS47" s="26">
        <v>0</v>
      </c>
      <c r="CT47" s="26">
        <v>0</v>
      </c>
      <c r="CU47" s="26">
        <v>18</v>
      </c>
      <c r="CV47" s="26">
        <v>32</v>
      </c>
      <c r="CW47" s="26">
        <v>1</v>
      </c>
      <c r="CX47" s="26">
        <v>9</v>
      </c>
      <c r="CY47" s="26">
        <f t="shared" si="34"/>
        <v>0</v>
      </c>
      <c r="CZ47" s="26">
        <v>0</v>
      </c>
      <c r="DA47" s="26">
        <v>0</v>
      </c>
      <c r="DB47" s="26">
        <v>0</v>
      </c>
      <c r="DC47" s="26">
        <v>0</v>
      </c>
      <c r="DD47" s="26">
        <v>0</v>
      </c>
      <c r="DE47" s="26">
        <v>0</v>
      </c>
      <c r="DF47" s="26">
        <f t="shared" si="36"/>
        <v>0</v>
      </c>
      <c r="DG47" s="26">
        <f t="shared" si="37"/>
        <v>0</v>
      </c>
      <c r="DH47" s="26">
        <v>0</v>
      </c>
      <c r="DI47" s="26">
        <v>0</v>
      </c>
      <c r="DJ47" s="26">
        <v>0</v>
      </c>
      <c r="DK47" s="26">
        <v>0</v>
      </c>
      <c r="DL47" s="26">
        <v>0</v>
      </c>
      <c r="DM47" s="26">
        <v>0</v>
      </c>
      <c r="DN47" s="26">
        <f t="shared" si="39"/>
        <v>0</v>
      </c>
      <c r="DO47" s="26">
        <v>0</v>
      </c>
      <c r="DP47" s="26">
        <v>0</v>
      </c>
      <c r="DQ47" s="26">
        <v>0</v>
      </c>
      <c r="DR47" s="26">
        <v>0</v>
      </c>
      <c r="DS47" s="26">
        <v>0</v>
      </c>
      <c r="DT47" s="26">
        <v>0</v>
      </c>
      <c r="DU47" s="26">
        <f t="shared" si="41"/>
        <v>0</v>
      </c>
      <c r="DV47" s="26">
        <v>0</v>
      </c>
      <c r="DW47" s="26">
        <v>0</v>
      </c>
      <c r="DX47" s="26">
        <v>0</v>
      </c>
      <c r="DY47" s="26">
        <v>0</v>
      </c>
      <c r="DZ47" s="26">
        <f t="shared" si="42"/>
        <v>5</v>
      </c>
      <c r="EA47" s="26">
        <f t="shared" si="43"/>
        <v>5</v>
      </c>
      <c r="EB47" s="26">
        <v>0</v>
      </c>
      <c r="EC47" s="26">
        <v>0</v>
      </c>
      <c r="ED47" s="26">
        <v>5</v>
      </c>
      <c r="EE47" s="26">
        <v>0</v>
      </c>
      <c r="EF47" s="26">
        <v>0</v>
      </c>
      <c r="EG47" s="26">
        <v>0</v>
      </c>
      <c r="EH47" s="26">
        <f t="shared" si="45"/>
        <v>0</v>
      </c>
      <c r="EI47" s="26">
        <v>0</v>
      </c>
      <c r="EJ47" s="26">
        <v>0</v>
      </c>
      <c r="EK47" s="26">
        <v>0</v>
      </c>
      <c r="EL47" s="26">
        <v>0</v>
      </c>
      <c r="EM47" s="26">
        <v>0</v>
      </c>
      <c r="EN47" s="26">
        <v>0</v>
      </c>
    </row>
    <row r="48" spans="1:144" s="27" customFormat="1" ht="13.5" customHeight="1" x14ac:dyDescent="0.2">
      <c r="A48" s="24" t="s">
        <v>27</v>
      </c>
      <c r="B48" s="25" t="s">
        <v>108</v>
      </c>
      <c r="C48" s="24" t="s">
        <v>109</v>
      </c>
      <c r="D48" s="26">
        <f t="shared" si="0"/>
        <v>4338</v>
      </c>
      <c r="E48" s="26">
        <f t="shared" si="1"/>
        <v>3805</v>
      </c>
      <c r="F48" s="26">
        <f t="shared" si="2"/>
        <v>3790</v>
      </c>
      <c r="G48" s="26">
        <v>0</v>
      </c>
      <c r="H48" s="26">
        <v>3790</v>
      </c>
      <c r="I48" s="26">
        <v>0</v>
      </c>
      <c r="J48" s="26">
        <v>0</v>
      </c>
      <c r="K48" s="26">
        <v>0</v>
      </c>
      <c r="L48" s="26">
        <v>0</v>
      </c>
      <c r="M48" s="26">
        <f t="shared" si="4"/>
        <v>15</v>
      </c>
      <c r="N48" s="26">
        <v>0</v>
      </c>
      <c r="O48" s="26">
        <v>15</v>
      </c>
      <c r="P48" s="26">
        <v>0</v>
      </c>
      <c r="Q48" s="26">
        <v>0</v>
      </c>
      <c r="R48" s="26">
        <v>0</v>
      </c>
      <c r="S48" s="26">
        <v>0</v>
      </c>
      <c r="T48" s="26">
        <f t="shared" si="6"/>
        <v>0</v>
      </c>
      <c r="U48" s="26">
        <f t="shared" si="7"/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f t="shared" si="9"/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f t="shared" si="11"/>
        <v>0</v>
      </c>
      <c r="AJ48" s="26">
        <f t="shared" si="12"/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f t="shared" si="14"/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f t="shared" si="16"/>
        <v>0</v>
      </c>
      <c r="AY48" s="26">
        <f t="shared" si="17"/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f t="shared" si="19"/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f t="shared" si="21"/>
        <v>0</v>
      </c>
      <c r="BN48" s="26">
        <f t="shared" si="22"/>
        <v>0</v>
      </c>
      <c r="BO48" s="26">
        <v>0</v>
      </c>
      <c r="BP48" s="26">
        <v>0</v>
      </c>
      <c r="BQ48" s="26">
        <v>0</v>
      </c>
      <c r="BR48" s="26">
        <v>0</v>
      </c>
      <c r="BS48" s="26">
        <v>0</v>
      </c>
      <c r="BT48" s="26">
        <v>0</v>
      </c>
      <c r="BU48" s="26">
        <f t="shared" si="24"/>
        <v>0</v>
      </c>
      <c r="BV48" s="26">
        <v>0</v>
      </c>
      <c r="BW48" s="26">
        <v>0</v>
      </c>
      <c r="BX48" s="26">
        <v>0</v>
      </c>
      <c r="BY48" s="26">
        <v>0</v>
      </c>
      <c r="BZ48" s="26">
        <v>0</v>
      </c>
      <c r="CA48" s="26">
        <v>0</v>
      </c>
      <c r="CB48" s="26">
        <f t="shared" si="26"/>
        <v>0</v>
      </c>
      <c r="CC48" s="26">
        <f t="shared" si="27"/>
        <v>0</v>
      </c>
      <c r="CD48" s="26">
        <v>0</v>
      </c>
      <c r="CE48" s="26">
        <v>0</v>
      </c>
      <c r="CF48" s="26">
        <v>0</v>
      </c>
      <c r="CG48" s="26">
        <v>0</v>
      </c>
      <c r="CH48" s="26">
        <v>0</v>
      </c>
      <c r="CI48" s="26">
        <v>0</v>
      </c>
      <c r="CJ48" s="26">
        <f t="shared" si="29"/>
        <v>0</v>
      </c>
      <c r="CK48" s="26">
        <v>0</v>
      </c>
      <c r="CL48" s="26">
        <v>0</v>
      </c>
      <c r="CM48" s="26">
        <v>0</v>
      </c>
      <c r="CN48" s="26">
        <v>0</v>
      </c>
      <c r="CO48" s="26">
        <v>0</v>
      </c>
      <c r="CP48" s="26">
        <v>0</v>
      </c>
      <c r="CQ48" s="26">
        <f t="shared" si="31"/>
        <v>297</v>
      </c>
      <c r="CR48" s="26">
        <f t="shared" si="32"/>
        <v>288</v>
      </c>
      <c r="CS48" s="26">
        <v>0</v>
      </c>
      <c r="CT48" s="26">
        <v>0</v>
      </c>
      <c r="CU48" s="26">
        <v>86</v>
      </c>
      <c r="CV48" s="26">
        <v>108</v>
      </c>
      <c r="CW48" s="26">
        <v>13</v>
      </c>
      <c r="CX48" s="26">
        <v>81</v>
      </c>
      <c r="CY48" s="26">
        <f t="shared" si="34"/>
        <v>9</v>
      </c>
      <c r="CZ48" s="26">
        <v>0</v>
      </c>
      <c r="DA48" s="26">
        <v>0</v>
      </c>
      <c r="DB48" s="26">
        <v>2</v>
      </c>
      <c r="DC48" s="26">
        <v>0</v>
      </c>
      <c r="DD48" s="26">
        <v>0</v>
      </c>
      <c r="DE48" s="26">
        <v>7</v>
      </c>
      <c r="DF48" s="26">
        <f t="shared" si="36"/>
        <v>0</v>
      </c>
      <c r="DG48" s="26">
        <f t="shared" si="37"/>
        <v>0</v>
      </c>
      <c r="DH48" s="26">
        <v>0</v>
      </c>
      <c r="DI48" s="26">
        <v>0</v>
      </c>
      <c r="DJ48" s="26">
        <v>0</v>
      </c>
      <c r="DK48" s="26">
        <v>0</v>
      </c>
      <c r="DL48" s="26">
        <v>0</v>
      </c>
      <c r="DM48" s="26">
        <v>0</v>
      </c>
      <c r="DN48" s="26">
        <f t="shared" si="39"/>
        <v>0</v>
      </c>
      <c r="DO48" s="26">
        <v>0</v>
      </c>
      <c r="DP48" s="26">
        <v>0</v>
      </c>
      <c r="DQ48" s="26">
        <v>0</v>
      </c>
      <c r="DR48" s="26">
        <v>0</v>
      </c>
      <c r="DS48" s="26">
        <v>0</v>
      </c>
      <c r="DT48" s="26">
        <v>0</v>
      </c>
      <c r="DU48" s="26">
        <f t="shared" si="41"/>
        <v>152</v>
      </c>
      <c r="DV48" s="26">
        <v>152</v>
      </c>
      <c r="DW48" s="26">
        <v>0</v>
      </c>
      <c r="DX48" s="26">
        <v>0</v>
      </c>
      <c r="DY48" s="26">
        <v>0</v>
      </c>
      <c r="DZ48" s="26">
        <f t="shared" si="42"/>
        <v>84</v>
      </c>
      <c r="EA48" s="26">
        <f t="shared" si="43"/>
        <v>25</v>
      </c>
      <c r="EB48" s="26">
        <v>0</v>
      </c>
      <c r="EC48" s="26">
        <v>0</v>
      </c>
      <c r="ED48" s="26">
        <v>25</v>
      </c>
      <c r="EE48" s="26">
        <v>0</v>
      </c>
      <c r="EF48" s="26">
        <v>0</v>
      </c>
      <c r="EG48" s="26">
        <v>0</v>
      </c>
      <c r="EH48" s="26">
        <f t="shared" si="45"/>
        <v>59</v>
      </c>
      <c r="EI48" s="26">
        <v>0</v>
      </c>
      <c r="EJ48" s="26">
        <v>0</v>
      </c>
      <c r="EK48" s="26">
        <v>59</v>
      </c>
      <c r="EL48" s="26">
        <v>0</v>
      </c>
      <c r="EM48" s="26">
        <v>0</v>
      </c>
      <c r="EN48" s="26">
        <v>0</v>
      </c>
    </row>
    <row r="49" spans="1:144" s="27" customFormat="1" ht="13.5" customHeight="1" x14ac:dyDescent="0.2">
      <c r="A49" s="24" t="s">
        <v>27</v>
      </c>
      <c r="B49" s="25" t="s">
        <v>110</v>
      </c>
      <c r="C49" s="24" t="s">
        <v>111</v>
      </c>
      <c r="D49" s="26">
        <f t="shared" si="0"/>
        <v>579</v>
      </c>
      <c r="E49" s="26">
        <f t="shared" si="1"/>
        <v>457</v>
      </c>
      <c r="F49" s="26">
        <f t="shared" si="2"/>
        <v>457</v>
      </c>
      <c r="G49" s="26">
        <v>0</v>
      </c>
      <c r="H49" s="26">
        <v>457</v>
      </c>
      <c r="I49" s="26">
        <v>0</v>
      </c>
      <c r="J49" s="26">
        <v>0</v>
      </c>
      <c r="K49" s="26">
        <v>0</v>
      </c>
      <c r="L49" s="26">
        <v>0</v>
      </c>
      <c r="M49" s="26">
        <f t="shared" si="4"/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f t="shared" si="6"/>
        <v>0</v>
      </c>
      <c r="U49" s="26">
        <f t="shared" si="7"/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f t="shared" si="9"/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f t="shared" si="11"/>
        <v>0</v>
      </c>
      <c r="AJ49" s="26">
        <f t="shared" si="12"/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f t="shared" si="14"/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f t="shared" si="16"/>
        <v>0</v>
      </c>
      <c r="AY49" s="26">
        <f t="shared" si="17"/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f t="shared" si="19"/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f t="shared" si="21"/>
        <v>0</v>
      </c>
      <c r="BN49" s="26">
        <f t="shared" si="22"/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26">
        <f t="shared" si="24"/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26">
        <f t="shared" si="26"/>
        <v>0</v>
      </c>
      <c r="CC49" s="26">
        <f t="shared" si="27"/>
        <v>0</v>
      </c>
      <c r="CD49" s="26">
        <v>0</v>
      </c>
      <c r="CE49" s="26">
        <v>0</v>
      </c>
      <c r="CF49" s="26">
        <v>0</v>
      </c>
      <c r="CG49" s="26">
        <v>0</v>
      </c>
      <c r="CH49" s="26">
        <v>0</v>
      </c>
      <c r="CI49" s="26">
        <v>0</v>
      </c>
      <c r="CJ49" s="26">
        <f t="shared" si="29"/>
        <v>0</v>
      </c>
      <c r="CK49" s="26">
        <v>0</v>
      </c>
      <c r="CL49" s="26">
        <v>0</v>
      </c>
      <c r="CM49" s="26">
        <v>0</v>
      </c>
      <c r="CN49" s="26">
        <v>0</v>
      </c>
      <c r="CO49" s="26">
        <v>0</v>
      </c>
      <c r="CP49" s="26">
        <v>0</v>
      </c>
      <c r="CQ49" s="26">
        <f t="shared" si="31"/>
        <v>111</v>
      </c>
      <c r="CR49" s="26">
        <f t="shared" si="32"/>
        <v>38</v>
      </c>
      <c r="CS49" s="26">
        <v>0</v>
      </c>
      <c r="CT49" s="26">
        <v>0</v>
      </c>
      <c r="CU49" s="26">
        <v>0</v>
      </c>
      <c r="CV49" s="26">
        <v>38</v>
      </c>
      <c r="CW49" s="26">
        <v>0</v>
      </c>
      <c r="CX49" s="26">
        <v>0</v>
      </c>
      <c r="CY49" s="26">
        <f t="shared" si="34"/>
        <v>73</v>
      </c>
      <c r="CZ49" s="26">
        <v>0</v>
      </c>
      <c r="DA49" s="26">
        <v>0</v>
      </c>
      <c r="DB49" s="26">
        <v>0</v>
      </c>
      <c r="DC49" s="26">
        <v>68</v>
      </c>
      <c r="DD49" s="26">
        <v>0</v>
      </c>
      <c r="DE49" s="26">
        <v>5</v>
      </c>
      <c r="DF49" s="26">
        <f t="shared" si="36"/>
        <v>0</v>
      </c>
      <c r="DG49" s="26">
        <f t="shared" si="37"/>
        <v>0</v>
      </c>
      <c r="DH49" s="26">
        <v>0</v>
      </c>
      <c r="DI49" s="26">
        <v>0</v>
      </c>
      <c r="DJ49" s="26">
        <v>0</v>
      </c>
      <c r="DK49" s="26">
        <v>0</v>
      </c>
      <c r="DL49" s="26">
        <v>0</v>
      </c>
      <c r="DM49" s="26">
        <v>0</v>
      </c>
      <c r="DN49" s="26">
        <f t="shared" si="39"/>
        <v>0</v>
      </c>
      <c r="DO49" s="26">
        <v>0</v>
      </c>
      <c r="DP49" s="26">
        <v>0</v>
      </c>
      <c r="DQ49" s="26">
        <v>0</v>
      </c>
      <c r="DR49" s="26">
        <v>0</v>
      </c>
      <c r="DS49" s="26">
        <v>0</v>
      </c>
      <c r="DT49" s="26">
        <v>0</v>
      </c>
      <c r="DU49" s="26">
        <f t="shared" si="41"/>
        <v>6</v>
      </c>
      <c r="DV49" s="26">
        <v>6</v>
      </c>
      <c r="DW49" s="26">
        <v>0</v>
      </c>
      <c r="DX49" s="26">
        <v>0</v>
      </c>
      <c r="DY49" s="26">
        <v>0</v>
      </c>
      <c r="DZ49" s="26">
        <f t="shared" si="42"/>
        <v>5</v>
      </c>
      <c r="EA49" s="26">
        <f t="shared" si="43"/>
        <v>5</v>
      </c>
      <c r="EB49" s="26">
        <v>0</v>
      </c>
      <c r="EC49" s="26">
        <v>0</v>
      </c>
      <c r="ED49" s="26">
        <v>5</v>
      </c>
      <c r="EE49" s="26">
        <v>0</v>
      </c>
      <c r="EF49" s="26">
        <v>0</v>
      </c>
      <c r="EG49" s="26">
        <v>0</v>
      </c>
      <c r="EH49" s="26">
        <f t="shared" si="45"/>
        <v>0</v>
      </c>
      <c r="EI49" s="26">
        <v>0</v>
      </c>
      <c r="EJ49" s="26">
        <v>0</v>
      </c>
      <c r="EK49" s="26">
        <v>0</v>
      </c>
      <c r="EL49" s="26">
        <v>0</v>
      </c>
      <c r="EM49" s="26">
        <v>0</v>
      </c>
      <c r="EN49" s="26">
        <v>0</v>
      </c>
    </row>
    <row r="50" spans="1:144" s="27" customFormat="1" ht="13.5" customHeight="1" x14ac:dyDescent="0.2">
      <c r="A50" s="24"/>
      <c r="B50" s="25"/>
      <c r="C50" s="24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</row>
    <row r="51" spans="1:144" s="27" customFormat="1" ht="13.5" customHeight="1" x14ac:dyDescent="0.2">
      <c r="A51" s="24"/>
      <c r="B51" s="25"/>
      <c r="C51" s="24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</row>
    <row r="52" spans="1:144" s="27" customFormat="1" ht="13.5" customHeight="1" x14ac:dyDescent="0.2">
      <c r="A52" s="24"/>
      <c r="B52" s="25"/>
      <c r="C52" s="24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</row>
    <row r="53" spans="1:144" s="27" customFormat="1" ht="13.5" customHeight="1" x14ac:dyDescent="0.2">
      <c r="A53" s="24"/>
      <c r="B53" s="25"/>
      <c r="C53" s="24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</row>
    <row r="54" spans="1:144" s="27" customFormat="1" ht="13.5" customHeight="1" x14ac:dyDescent="0.2">
      <c r="A54" s="24"/>
      <c r="B54" s="25"/>
      <c r="C54" s="24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</row>
    <row r="55" spans="1:144" s="27" customFormat="1" ht="13.5" customHeight="1" x14ac:dyDescent="0.2">
      <c r="A55" s="24"/>
      <c r="B55" s="25"/>
      <c r="C55" s="24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</row>
    <row r="56" spans="1:144" s="27" customFormat="1" ht="13.5" customHeight="1" x14ac:dyDescent="0.2">
      <c r="A56" s="24"/>
      <c r="B56" s="25"/>
      <c r="C56" s="24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</row>
    <row r="57" spans="1:144" s="27" customFormat="1" ht="13.5" customHeight="1" x14ac:dyDescent="0.2">
      <c r="A57" s="24"/>
      <c r="B57" s="25"/>
      <c r="C57" s="24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</row>
    <row r="58" spans="1:144" s="27" customFormat="1" ht="13.5" customHeight="1" x14ac:dyDescent="0.2">
      <c r="A58" s="24"/>
      <c r="B58" s="25"/>
      <c r="C58" s="24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</row>
    <row r="59" spans="1:144" s="27" customFormat="1" ht="13.5" customHeight="1" x14ac:dyDescent="0.2">
      <c r="A59" s="24"/>
      <c r="B59" s="25"/>
      <c r="C59" s="24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</row>
    <row r="60" spans="1:144" s="27" customFormat="1" ht="13.5" customHeight="1" x14ac:dyDescent="0.2">
      <c r="A60" s="24"/>
      <c r="B60" s="25"/>
      <c r="C60" s="24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</row>
    <row r="61" spans="1:144" s="27" customFormat="1" ht="13.5" customHeight="1" x14ac:dyDescent="0.2">
      <c r="A61" s="24"/>
      <c r="B61" s="25"/>
      <c r="C61" s="24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</row>
    <row r="62" spans="1:144" s="27" customFormat="1" ht="13.5" customHeight="1" x14ac:dyDescent="0.2">
      <c r="A62" s="24"/>
      <c r="B62" s="25"/>
      <c r="C62" s="24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</row>
    <row r="63" spans="1:144" s="27" customFormat="1" ht="13.5" customHeight="1" x14ac:dyDescent="0.2">
      <c r="A63" s="24"/>
      <c r="B63" s="25"/>
      <c r="C63" s="24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</row>
    <row r="64" spans="1:144" s="27" customFormat="1" ht="13.5" customHeight="1" x14ac:dyDescent="0.2">
      <c r="A64" s="24"/>
      <c r="B64" s="25"/>
      <c r="C64" s="24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</row>
    <row r="65" spans="1:144" s="27" customFormat="1" ht="13.5" customHeight="1" x14ac:dyDescent="0.2">
      <c r="A65" s="24"/>
      <c r="B65" s="25"/>
      <c r="C65" s="24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</row>
    <row r="66" spans="1:144" s="27" customFormat="1" ht="13.5" customHeight="1" x14ac:dyDescent="0.2">
      <c r="A66" s="24"/>
      <c r="B66" s="25"/>
      <c r="C66" s="24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</row>
    <row r="67" spans="1:144" s="27" customFormat="1" ht="13.5" customHeight="1" x14ac:dyDescent="0.2">
      <c r="A67" s="24"/>
      <c r="B67" s="25"/>
      <c r="C67" s="24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</row>
    <row r="68" spans="1:144" s="27" customFormat="1" ht="13.5" customHeight="1" x14ac:dyDescent="0.2">
      <c r="A68" s="24"/>
      <c r="B68" s="25"/>
      <c r="C68" s="24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</row>
    <row r="69" spans="1:144" s="27" customFormat="1" ht="13.5" customHeight="1" x14ac:dyDescent="0.2">
      <c r="A69" s="24"/>
      <c r="B69" s="25"/>
      <c r="C69" s="24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</row>
    <row r="70" spans="1:144" s="27" customFormat="1" ht="13.5" customHeight="1" x14ac:dyDescent="0.2">
      <c r="A70" s="24"/>
      <c r="B70" s="25"/>
      <c r="C70" s="24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</row>
    <row r="71" spans="1:144" s="27" customFormat="1" ht="13.5" customHeight="1" x14ac:dyDescent="0.2">
      <c r="A71" s="24"/>
      <c r="B71" s="25"/>
      <c r="C71" s="24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</row>
    <row r="72" spans="1:144" s="27" customFormat="1" ht="13.5" customHeight="1" x14ac:dyDescent="0.2">
      <c r="A72" s="24"/>
      <c r="B72" s="25"/>
      <c r="C72" s="24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</row>
    <row r="73" spans="1:144" s="27" customFormat="1" ht="13.5" customHeight="1" x14ac:dyDescent="0.2">
      <c r="A73" s="24"/>
      <c r="B73" s="25"/>
      <c r="C73" s="24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</row>
    <row r="74" spans="1:144" s="27" customFormat="1" ht="13.5" customHeight="1" x14ac:dyDescent="0.2">
      <c r="A74" s="24"/>
      <c r="B74" s="25"/>
      <c r="C74" s="24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</row>
    <row r="75" spans="1:144" s="27" customFormat="1" ht="13.5" customHeight="1" x14ac:dyDescent="0.2">
      <c r="A75" s="24"/>
      <c r="B75" s="25"/>
      <c r="C75" s="24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</row>
    <row r="76" spans="1:144" s="27" customFormat="1" ht="13.5" customHeight="1" x14ac:dyDescent="0.2">
      <c r="A76" s="24"/>
      <c r="B76" s="25"/>
      <c r="C76" s="24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</row>
    <row r="77" spans="1:144" s="27" customFormat="1" ht="13.5" customHeight="1" x14ac:dyDescent="0.2">
      <c r="A77" s="24"/>
      <c r="B77" s="25"/>
      <c r="C77" s="24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</row>
    <row r="78" spans="1:144" s="27" customFormat="1" ht="13.5" customHeight="1" x14ac:dyDescent="0.2">
      <c r="A78" s="24"/>
      <c r="B78" s="25"/>
      <c r="C78" s="24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</row>
    <row r="79" spans="1:144" s="27" customFormat="1" ht="13.5" customHeight="1" x14ac:dyDescent="0.2">
      <c r="A79" s="24"/>
      <c r="B79" s="25"/>
      <c r="C79" s="24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</row>
    <row r="80" spans="1:144" s="27" customFormat="1" ht="13.5" customHeight="1" x14ac:dyDescent="0.2">
      <c r="A80" s="24"/>
      <c r="B80" s="25"/>
      <c r="C80" s="24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</row>
    <row r="81" spans="1:144" s="27" customFormat="1" ht="13.5" customHeight="1" x14ac:dyDescent="0.2">
      <c r="A81" s="24"/>
      <c r="B81" s="25"/>
      <c r="C81" s="24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</row>
    <row r="82" spans="1:144" s="27" customFormat="1" ht="13.5" customHeight="1" x14ac:dyDescent="0.2">
      <c r="A82" s="24"/>
      <c r="B82" s="25"/>
      <c r="C82" s="24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</row>
    <row r="83" spans="1:144" s="27" customFormat="1" ht="13.5" customHeight="1" x14ac:dyDescent="0.2">
      <c r="A83" s="24"/>
      <c r="B83" s="25"/>
      <c r="C83" s="24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</row>
    <row r="84" spans="1:144" s="27" customFormat="1" ht="13.5" customHeight="1" x14ac:dyDescent="0.2">
      <c r="A84" s="24"/>
      <c r="B84" s="25"/>
      <c r="C84" s="24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</row>
    <row r="85" spans="1:144" s="27" customFormat="1" ht="13.5" customHeight="1" x14ac:dyDescent="0.2">
      <c r="A85" s="24"/>
      <c r="B85" s="25"/>
      <c r="C85" s="24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</row>
    <row r="86" spans="1:144" s="27" customFormat="1" ht="13.5" customHeight="1" x14ac:dyDescent="0.2">
      <c r="A86" s="24"/>
      <c r="B86" s="25"/>
      <c r="C86" s="24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</row>
    <row r="87" spans="1:144" s="27" customFormat="1" ht="13.5" customHeight="1" x14ac:dyDescent="0.2">
      <c r="A87" s="24"/>
      <c r="B87" s="25"/>
      <c r="C87" s="24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</row>
    <row r="88" spans="1:144" s="27" customFormat="1" ht="13.5" customHeight="1" x14ac:dyDescent="0.2">
      <c r="A88" s="24"/>
      <c r="B88" s="25"/>
      <c r="C88" s="24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</row>
    <row r="89" spans="1:144" s="27" customFormat="1" ht="13.5" customHeight="1" x14ac:dyDescent="0.2">
      <c r="A89" s="24"/>
      <c r="B89" s="25"/>
      <c r="C89" s="24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</row>
    <row r="90" spans="1:144" s="27" customFormat="1" ht="13.5" customHeight="1" x14ac:dyDescent="0.2">
      <c r="A90" s="24"/>
      <c r="B90" s="25"/>
      <c r="C90" s="24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</row>
    <row r="91" spans="1:144" s="27" customFormat="1" ht="13.5" customHeight="1" x14ac:dyDescent="0.2">
      <c r="A91" s="24"/>
      <c r="B91" s="25"/>
      <c r="C91" s="24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</row>
    <row r="92" spans="1:144" s="27" customFormat="1" ht="13.5" customHeight="1" x14ac:dyDescent="0.2">
      <c r="A92" s="24"/>
      <c r="B92" s="25"/>
      <c r="C92" s="24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</row>
    <row r="93" spans="1:144" s="27" customFormat="1" ht="13.5" customHeight="1" x14ac:dyDescent="0.2">
      <c r="A93" s="24"/>
      <c r="B93" s="25"/>
      <c r="C93" s="24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</row>
    <row r="94" spans="1:144" s="27" customFormat="1" ht="13.5" customHeight="1" x14ac:dyDescent="0.2">
      <c r="A94" s="24"/>
      <c r="B94" s="25"/>
      <c r="C94" s="24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</row>
    <row r="95" spans="1:144" s="27" customFormat="1" ht="13.5" customHeight="1" x14ac:dyDescent="0.2">
      <c r="A95" s="24"/>
      <c r="B95" s="25"/>
      <c r="C95" s="24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</row>
    <row r="96" spans="1:144" s="27" customFormat="1" ht="13.5" customHeight="1" x14ac:dyDescent="0.2">
      <c r="A96" s="24"/>
      <c r="B96" s="25"/>
      <c r="C96" s="24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</row>
    <row r="97" spans="1:144" s="27" customFormat="1" ht="13.5" customHeight="1" x14ac:dyDescent="0.2">
      <c r="A97" s="24"/>
      <c r="B97" s="25"/>
      <c r="C97" s="24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</row>
    <row r="98" spans="1:144" s="27" customFormat="1" ht="13.5" customHeight="1" x14ac:dyDescent="0.2">
      <c r="A98" s="24"/>
      <c r="B98" s="25"/>
      <c r="C98" s="24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</row>
    <row r="99" spans="1:144" s="27" customFormat="1" ht="13.5" customHeight="1" x14ac:dyDescent="0.2">
      <c r="A99" s="24"/>
      <c r="B99" s="25"/>
      <c r="C99" s="24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</row>
    <row r="100" spans="1:144" s="27" customFormat="1" ht="13.5" customHeight="1" x14ac:dyDescent="0.2">
      <c r="A100" s="24"/>
      <c r="B100" s="25"/>
      <c r="C100" s="24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</row>
    <row r="101" spans="1:144" s="27" customFormat="1" ht="13.5" customHeight="1" x14ac:dyDescent="0.2">
      <c r="A101" s="24"/>
      <c r="B101" s="25"/>
      <c r="C101" s="24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</row>
    <row r="102" spans="1:144" s="27" customFormat="1" ht="13.5" customHeight="1" x14ac:dyDescent="0.2">
      <c r="A102" s="24"/>
      <c r="B102" s="25"/>
      <c r="C102" s="24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</row>
    <row r="103" spans="1:144" s="27" customFormat="1" ht="13.5" customHeight="1" x14ac:dyDescent="0.2">
      <c r="A103" s="24"/>
      <c r="B103" s="25"/>
      <c r="C103" s="24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</row>
    <row r="104" spans="1:144" s="27" customFormat="1" ht="13.5" customHeight="1" x14ac:dyDescent="0.2">
      <c r="A104" s="24"/>
      <c r="B104" s="25"/>
      <c r="C104" s="24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</row>
    <row r="105" spans="1:144" s="27" customFormat="1" ht="13.5" customHeight="1" x14ac:dyDescent="0.2">
      <c r="A105" s="24"/>
      <c r="B105" s="25"/>
      <c r="C105" s="24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</row>
    <row r="106" spans="1:144" s="27" customFormat="1" ht="13.5" customHeight="1" x14ac:dyDescent="0.2">
      <c r="A106" s="24"/>
      <c r="B106" s="25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</row>
    <row r="107" spans="1:144" s="27" customFormat="1" ht="13.5" customHeight="1" x14ac:dyDescent="0.2">
      <c r="A107" s="24"/>
      <c r="B107" s="25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</row>
    <row r="108" spans="1:144" s="27" customFormat="1" ht="13.5" customHeight="1" x14ac:dyDescent="0.2">
      <c r="A108" s="24"/>
      <c r="B108" s="25"/>
      <c r="C108" s="24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</row>
    <row r="109" spans="1:144" s="27" customFormat="1" ht="13.5" customHeight="1" x14ac:dyDescent="0.2">
      <c r="A109" s="24"/>
      <c r="B109" s="25"/>
      <c r="C109" s="24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</row>
    <row r="110" spans="1:144" s="27" customFormat="1" ht="13.5" customHeight="1" x14ac:dyDescent="0.2">
      <c r="A110" s="24"/>
      <c r="B110" s="25"/>
      <c r="C110" s="24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</row>
    <row r="111" spans="1:144" s="27" customFormat="1" ht="13.5" customHeight="1" x14ac:dyDescent="0.2">
      <c r="A111" s="24"/>
      <c r="B111" s="25"/>
      <c r="C111" s="24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</row>
    <row r="112" spans="1:144" s="27" customFormat="1" ht="13.5" customHeight="1" x14ac:dyDescent="0.2">
      <c r="A112" s="24"/>
      <c r="B112" s="25"/>
      <c r="C112" s="24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</row>
    <row r="113" spans="1:144" s="27" customFormat="1" ht="13.5" customHeight="1" x14ac:dyDescent="0.2">
      <c r="A113" s="24"/>
      <c r="B113" s="25"/>
      <c r="C113" s="24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</row>
    <row r="114" spans="1:144" s="27" customFormat="1" ht="13.5" customHeight="1" x14ac:dyDescent="0.2">
      <c r="A114" s="24"/>
      <c r="B114" s="25"/>
      <c r="C114" s="24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</row>
    <row r="115" spans="1:144" s="27" customFormat="1" ht="13.5" customHeight="1" x14ac:dyDescent="0.2">
      <c r="A115" s="24"/>
      <c r="B115" s="25"/>
      <c r="C115" s="24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</row>
    <row r="116" spans="1:144" s="27" customFormat="1" ht="13.5" customHeight="1" x14ac:dyDescent="0.2">
      <c r="A116" s="24"/>
      <c r="B116" s="25"/>
      <c r="C116" s="24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</row>
    <row r="117" spans="1:144" s="27" customFormat="1" ht="13.5" customHeight="1" x14ac:dyDescent="0.2">
      <c r="A117" s="24"/>
      <c r="B117" s="25"/>
      <c r="C117" s="24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</row>
    <row r="118" spans="1:144" s="27" customFormat="1" ht="13.5" customHeight="1" x14ac:dyDescent="0.2">
      <c r="A118" s="24"/>
      <c r="B118" s="25"/>
      <c r="C118" s="24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</row>
    <row r="119" spans="1:144" s="27" customFormat="1" ht="13.5" customHeight="1" x14ac:dyDescent="0.2">
      <c r="A119" s="24"/>
      <c r="B119" s="25"/>
      <c r="C119" s="24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</row>
    <row r="120" spans="1:144" s="27" customFormat="1" ht="13.5" customHeight="1" x14ac:dyDescent="0.2">
      <c r="A120" s="24"/>
      <c r="B120" s="25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</row>
    <row r="121" spans="1:144" s="27" customFormat="1" ht="13.5" customHeight="1" x14ac:dyDescent="0.2">
      <c r="A121" s="24"/>
      <c r="B121" s="25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</row>
    <row r="122" spans="1:144" s="27" customFormat="1" ht="13.5" customHeight="1" x14ac:dyDescent="0.2">
      <c r="A122" s="24"/>
      <c r="B122" s="25"/>
      <c r="C122" s="24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</row>
    <row r="123" spans="1:144" s="27" customFormat="1" ht="13.5" customHeight="1" x14ac:dyDescent="0.2">
      <c r="A123" s="24"/>
      <c r="B123" s="25"/>
      <c r="C123" s="24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</row>
    <row r="124" spans="1:144" s="27" customFormat="1" ht="13.5" customHeight="1" x14ac:dyDescent="0.2">
      <c r="A124" s="24"/>
      <c r="B124" s="25"/>
      <c r="C124" s="24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</row>
    <row r="125" spans="1:144" s="27" customFormat="1" ht="13.5" customHeight="1" x14ac:dyDescent="0.2">
      <c r="A125" s="24"/>
      <c r="B125" s="25"/>
      <c r="C125" s="24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</row>
    <row r="126" spans="1:144" s="27" customFormat="1" ht="13.5" customHeight="1" x14ac:dyDescent="0.2">
      <c r="A126" s="24"/>
      <c r="B126" s="25"/>
      <c r="C126" s="24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</row>
    <row r="127" spans="1:144" s="27" customFormat="1" ht="13.5" customHeight="1" x14ac:dyDescent="0.2">
      <c r="A127" s="24"/>
      <c r="B127" s="25"/>
      <c r="C127" s="24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</row>
    <row r="128" spans="1:144" s="27" customFormat="1" ht="13.5" customHeight="1" x14ac:dyDescent="0.2">
      <c r="A128" s="24"/>
      <c r="B128" s="25"/>
      <c r="C128" s="24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</row>
    <row r="129" spans="1:144" s="27" customFormat="1" ht="13.5" customHeight="1" x14ac:dyDescent="0.2">
      <c r="A129" s="24"/>
      <c r="B129" s="25"/>
      <c r="C129" s="24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</row>
    <row r="130" spans="1:144" s="27" customFormat="1" ht="13.5" customHeight="1" x14ac:dyDescent="0.2">
      <c r="A130" s="24"/>
      <c r="B130" s="25"/>
      <c r="C130" s="24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</row>
    <row r="131" spans="1:144" s="27" customFormat="1" ht="13.5" customHeight="1" x14ac:dyDescent="0.2">
      <c r="A131" s="24"/>
      <c r="B131" s="25"/>
      <c r="C131" s="24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</row>
    <row r="132" spans="1:144" s="27" customFormat="1" ht="13.5" customHeight="1" x14ac:dyDescent="0.2">
      <c r="A132" s="24"/>
      <c r="B132" s="25"/>
      <c r="C132" s="24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</row>
    <row r="133" spans="1:144" s="27" customFormat="1" ht="13.5" customHeight="1" x14ac:dyDescent="0.2">
      <c r="A133" s="24"/>
      <c r="B133" s="25"/>
      <c r="C133" s="24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</row>
    <row r="134" spans="1:144" s="27" customFormat="1" ht="13.5" customHeight="1" x14ac:dyDescent="0.2">
      <c r="A134" s="24"/>
      <c r="B134" s="25"/>
      <c r="C134" s="24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</row>
    <row r="135" spans="1:144" s="27" customFormat="1" ht="13.5" customHeight="1" x14ac:dyDescent="0.2">
      <c r="A135" s="24"/>
      <c r="B135" s="25"/>
      <c r="C135" s="24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</row>
    <row r="136" spans="1:144" s="27" customFormat="1" ht="13.5" customHeight="1" x14ac:dyDescent="0.2">
      <c r="A136" s="24"/>
      <c r="B136" s="25"/>
      <c r="C136" s="24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</row>
    <row r="137" spans="1:144" s="27" customFormat="1" ht="13.5" customHeight="1" x14ac:dyDescent="0.2">
      <c r="A137" s="24"/>
      <c r="B137" s="25"/>
      <c r="C137" s="24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</row>
    <row r="138" spans="1:144" s="27" customFormat="1" ht="13.5" customHeight="1" x14ac:dyDescent="0.2">
      <c r="A138" s="24"/>
      <c r="B138" s="25"/>
      <c r="C138" s="24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</row>
    <row r="139" spans="1:144" s="27" customFormat="1" ht="13.5" customHeight="1" x14ac:dyDescent="0.2">
      <c r="A139" s="24"/>
      <c r="B139" s="25"/>
      <c r="C139" s="24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</row>
    <row r="140" spans="1:144" s="27" customFormat="1" ht="13.5" customHeight="1" x14ac:dyDescent="0.2">
      <c r="A140" s="24"/>
      <c r="B140" s="25"/>
      <c r="C140" s="24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</row>
    <row r="141" spans="1:144" s="27" customFormat="1" ht="13.5" customHeight="1" x14ac:dyDescent="0.2">
      <c r="A141" s="24"/>
      <c r="B141" s="25"/>
      <c r="C141" s="24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</row>
    <row r="142" spans="1:144" s="27" customFormat="1" ht="13.5" customHeight="1" x14ac:dyDescent="0.2">
      <c r="A142" s="24"/>
      <c r="B142" s="25"/>
      <c r="C142" s="24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</row>
    <row r="143" spans="1:144" s="27" customFormat="1" ht="13.5" customHeight="1" x14ac:dyDescent="0.2">
      <c r="A143" s="24"/>
      <c r="B143" s="25"/>
      <c r="C143" s="24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</row>
    <row r="144" spans="1:144" s="27" customFormat="1" ht="13.5" customHeight="1" x14ac:dyDescent="0.2">
      <c r="A144" s="24"/>
      <c r="B144" s="25"/>
      <c r="C144" s="24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</row>
    <row r="145" spans="1:144" s="27" customFormat="1" ht="13.5" customHeight="1" x14ac:dyDescent="0.2">
      <c r="A145" s="24"/>
      <c r="B145" s="25"/>
      <c r="C145" s="24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</row>
    <row r="146" spans="1:144" s="27" customFormat="1" ht="13.5" customHeight="1" x14ac:dyDescent="0.2">
      <c r="A146" s="24"/>
      <c r="B146" s="25"/>
      <c r="C146" s="24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</row>
    <row r="147" spans="1:144" s="27" customFormat="1" ht="13.5" customHeight="1" x14ac:dyDescent="0.2">
      <c r="A147" s="24"/>
      <c r="B147" s="25"/>
      <c r="C147" s="24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</row>
    <row r="148" spans="1:144" s="27" customFormat="1" ht="13.5" customHeight="1" x14ac:dyDescent="0.2">
      <c r="A148" s="24"/>
      <c r="B148" s="25"/>
      <c r="C148" s="24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</row>
    <row r="149" spans="1:144" s="27" customFormat="1" ht="13.5" customHeight="1" x14ac:dyDescent="0.2">
      <c r="A149" s="24"/>
      <c r="B149" s="25"/>
      <c r="C149" s="24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</row>
    <row r="150" spans="1:144" s="27" customFormat="1" ht="13.5" customHeight="1" x14ac:dyDescent="0.2">
      <c r="A150" s="24"/>
      <c r="B150" s="25"/>
      <c r="C150" s="24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</row>
    <row r="151" spans="1:144" s="27" customFormat="1" ht="13.5" customHeight="1" x14ac:dyDescent="0.2">
      <c r="A151" s="24"/>
      <c r="B151" s="25"/>
      <c r="C151" s="24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</row>
    <row r="152" spans="1:144" s="27" customFormat="1" ht="13.5" customHeight="1" x14ac:dyDescent="0.2">
      <c r="A152" s="24"/>
      <c r="B152" s="25"/>
      <c r="C152" s="24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</row>
    <row r="153" spans="1:144" s="27" customFormat="1" ht="13.5" customHeight="1" x14ac:dyDescent="0.2">
      <c r="A153" s="24"/>
      <c r="B153" s="25"/>
      <c r="C153" s="24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</row>
    <row r="154" spans="1:144" s="27" customFormat="1" ht="13.5" customHeight="1" x14ac:dyDescent="0.2">
      <c r="A154" s="24"/>
      <c r="B154" s="25"/>
      <c r="C154" s="24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</row>
    <row r="155" spans="1:144" s="27" customFormat="1" ht="13.5" customHeight="1" x14ac:dyDescent="0.2">
      <c r="A155" s="24"/>
      <c r="B155" s="25"/>
      <c r="C155" s="24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</row>
    <row r="156" spans="1:144" s="27" customFormat="1" ht="13.5" customHeight="1" x14ac:dyDescent="0.2">
      <c r="A156" s="24"/>
      <c r="B156" s="25"/>
      <c r="C156" s="24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</row>
    <row r="157" spans="1:144" s="27" customFormat="1" ht="13.5" customHeight="1" x14ac:dyDescent="0.2">
      <c r="A157" s="24"/>
      <c r="B157" s="25"/>
      <c r="C157" s="24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</row>
    <row r="158" spans="1:144" s="27" customFormat="1" ht="13.5" customHeight="1" x14ac:dyDescent="0.2">
      <c r="A158" s="24"/>
      <c r="B158" s="25"/>
      <c r="C158" s="24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</row>
    <row r="159" spans="1:144" s="27" customFormat="1" ht="13.5" customHeight="1" x14ac:dyDescent="0.2">
      <c r="A159" s="24"/>
      <c r="B159" s="25"/>
      <c r="C159" s="24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</row>
    <row r="160" spans="1:144" s="27" customFormat="1" ht="13.5" customHeight="1" x14ac:dyDescent="0.2">
      <c r="A160" s="24"/>
      <c r="B160" s="25"/>
      <c r="C160" s="24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</row>
    <row r="161" spans="1:144" s="27" customFormat="1" ht="13.5" customHeight="1" x14ac:dyDescent="0.2">
      <c r="A161" s="24"/>
      <c r="B161" s="25"/>
      <c r="C161" s="24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</row>
    <row r="162" spans="1:144" s="27" customFormat="1" ht="13.5" customHeight="1" x14ac:dyDescent="0.2">
      <c r="A162" s="24"/>
      <c r="B162" s="25"/>
      <c r="C162" s="24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</row>
    <row r="163" spans="1:144" s="27" customFormat="1" ht="13.5" customHeight="1" x14ac:dyDescent="0.2">
      <c r="A163" s="24"/>
      <c r="B163" s="25"/>
      <c r="C163" s="24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</row>
    <row r="164" spans="1:144" s="27" customFormat="1" ht="13.5" customHeight="1" x14ac:dyDescent="0.2">
      <c r="A164" s="24"/>
      <c r="B164" s="25"/>
      <c r="C164" s="24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</row>
    <row r="165" spans="1:144" s="27" customFormat="1" ht="13.5" customHeight="1" x14ac:dyDescent="0.2">
      <c r="A165" s="24"/>
      <c r="B165" s="25"/>
      <c r="C165" s="24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</row>
    <row r="166" spans="1:144" s="27" customFormat="1" ht="13.5" customHeight="1" x14ac:dyDescent="0.2">
      <c r="A166" s="24"/>
      <c r="B166" s="25"/>
      <c r="C166" s="24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</row>
    <row r="167" spans="1:144" s="27" customFormat="1" ht="13.5" customHeight="1" x14ac:dyDescent="0.2">
      <c r="A167" s="24"/>
      <c r="B167" s="25"/>
      <c r="C167" s="24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</row>
    <row r="168" spans="1:144" s="27" customFormat="1" ht="13.5" customHeight="1" x14ac:dyDescent="0.2">
      <c r="A168" s="24"/>
      <c r="B168" s="25"/>
      <c r="C168" s="24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</row>
    <row r="169" spans="1:144" s="27" customFormat="1" ht="13.5" customHeight="1" x14ac:dyDescent="0.2">
      <c r="A169" s="24"/>
      <c r="B169" s="25"/>
      <c r="C169" s="24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</row>
    <row r="170" spans="1:144" s="27" customFormat="1" ht="13.5" customHeight="1" x14ac:dyDescent="0.2">
      <c r="A170" s="24"/>
      <c r="B170" s="25"/>
      <c r="C170" s="24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</row>
    <row r="171" spans="1:144" s="27" customFormat="1" ht="13.5" customHeight="1" x14ac:dyDescent="0.2">
      <c r="A171" s="24"/>
      <c r="B171" s="25"/>
      <c r="C171" s="24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</row>
    <row r="172" spans="1:144" s="27" customFormat="1" ht="13.5" customHeight="1" x14ac:dyDescent="0.2">
      <c r="A172" s="24"/>
      <c r="B172" s="25"/>
      <c r="C172" s="24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</row>
    <row r="173" spans="1:144" s="27" customFormat="1" ht="13.5" customHeight="1" x14ac:dyDescent="0.2">
      <c r="A173" s="24"/>
      <c r="B173" s="25"/>
      <c r="C173" s="24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</row>
    <row r="174" spans="1:144" s="27" customFormat="1" ht="13.5" customHeight="1" x14ac:dyDescent="0.2">
      <c r="A174" s="24"/>
      <c r="B174" s="25"/>
      <c r="C174" s="24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</row>
    <row r="175" spans="1:144" s="27" customFormat="1" ht="13.5" customHeight="1" x14ac:dyDescent="0.2">
      <c r="A175" s="24"/>
      <c r="B175" s="25"/>
      <c r="C175" s="24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</row>
    <row r="176" spans="1:144" s="27" customFormat="1" ht="13.5" customHeight="1" x14ac:dyDescent="0.2">
      <c r="A176" s="24"/>
      <c r="B176" s="25"/>
      <c r="C176" s="24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</row>
    <row r="177" spans="1:144" s="27" customFormat="1" ht="13.5" customHeight="1" x14ac:dyDescent="0.2">
      <c r="A177" s="24"/>
      <c r="B177" s="25"/>
      <c r="C177" s="24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</row>
    <row r="178" spans="1:144" s="27" customFormat="1" ht="13.5" customHeight="1" x14ac:dyDescent="0.2">
      <c r="A178" s="24"/>
      <c r="B178" s="25"/>
      <c r="C178" s="24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</row>
    <row r="179" spans="1:144" s="27" customFormat="1" ht="13.5" customHeight="1" x14ac:dyDescent="0.2">
      <c r="A179" s="24"/>
      <c r="B179" s="25"/>
      <c r="C179" s="24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</row>
    <row r="180" spans="1:144" s="27" customFormat="1" ht="13.5" customHeight="1" x14ac:dyDescent="0.2">
      <c r="A180" s="24"/>
      <c r="B180" s="25"/>
      <c r="C180" s="24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</row>
    <row r="181" spans="1:144" s="27" customFormat="1" ht="13.5" customHeight="1" x14ac:dyDescent="0.2">
      <c r="A181" s="24"/>
      <c r="B181" s="25"/>
      <c r="C181" s="24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</row>
    <row r="182" spans="1:144" s="27" customFormat="1" ht="13.5" customHeight="1" x14ac:dyDescent="0.2">
      <c r="A182" s="24"/>
      <c r="B182" s="25"/>
      <c r="C182" s="24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</row>
    <row r="183" spans="1:144" s="27" customFormat="1" ht="13.5" customHeight="1" x14ac:dyDescent="0.2">
      <c r="A183" s="24"/>
      <c r="B183" s="25"/>
      <c r="C183" s="24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</row>
    <row r="184" spans="1:144" s="27" customFormat="1" ht="13.5" customHeight="1" x14ac:dyDescent="0.2">
      <c r="A184" s="24"/>
      <c r="B184" s="25"/>
      <c r="C184" s="24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</row>
    <row r="185" spans="1:144" s="27" customFormat="1" ht="13.5" customHeight="1" x14ac:dyDescent="0.2">
      <c r="A185" s="24"/>
      <c r="B185" s="25"/>
      <c r="C185" s="24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</row>
    <row r="186" spans="1:144" s="27" customFormat="1" ht="13.5" customHeight="1" x14ac:dyDescent="0.2">
      <c r="A186" s="24"/>
      <c r="B186" s="25"/>
      <c r="C186" s="24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</row>
    <row r="187" spans="1:144" s="27" customFormat="1" ht="13.5" customHeight="1" x14ac:dyDescent="0.2">
      <c r="A187" s="24"/>
      <c r="B187" s="25"/>
      <c r="C187" s="24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</row>
    <row r="188" spans="1:144" s="27" customFormat="1" ht="13.5" customHeight="1" x14ac:dyDescent="0.2">
      <c r="A188" s="24"/>
      <c r="B188" s="25"/>
      <c r="C188" s="24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</row>
    <row r="189" spans="1:144" s="27" customFormat="1" ht="13.5" customHeight="1" x14ac:dyDescent="0.2">
      <c r="A189" s="24"/>
      <c r="B189" s="25"/>
      <c r="C189" s="24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</row>
    <row r="190" spans="1:144" s="27" customFormat="1" ht="13.5" customHeight="1" x14ac:dyDescent="0.2">
      <c r="A190" s="24"/>
      <c r="B190" s="25"/>
      <c r="C190" s="24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</row>
    <row r="191" spans="1:144" s="27" customFormat="1" ht="13.5" customHeight="1" x14ac:dyDescent="0.2">
      <c r="A191" s="24"/>
      <c r="B191" s="25"/>
      <c r="C191" s="24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</row>
    <row r="192" spans="1:144" s="27" customFormat="1" ht="13.5" customHeight="1" x14ac:dyDescent="0.2">
      <c r="A192" s="24"/>
      <c r="B192" s="25"/>
      <c r="C192" s="24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</row>
    <row r="193" spans="1:144" s="27" customFormat="1" ht="13.5" customHeight="1" x14ac:dyDescent="0.2">
      <c r="A193" s="24"/>
      <c r="B193" s="25"/>
      <c r="C193" s="24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</row>
    <row r="194" spans="1:144" s="27" customFormat="1" ht="13.5" customHeight="1" x14ac:dyDescent="0.2">
      <c r="A194" s="24"/>
      <c r="B194" s="25"/>
      <c r="C194" s="24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</row>
    <row r="195" spans="1:144" s="27" customFormat="1" ht="13.5" customHeight="1" x14ac:dyDescent="0.2">
      <c r="A195" s="24"/>
      <c r="B195" s="25"/>
      <c r="C195" s="24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</row>
    <row r="196" spans="1:144" s="27" customFormat="1" ht="13.5" customHeight="1" x14ac:dyDescent="0.2">
      <c r="A196" s="24"/>
      <c r="B196" s="25"/>
      <c r="C196" s="24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</row>
    <row r="197" spans="1:144" s="27" customFormat="1" ht="13.5" customHeight="1" x14ac:dyDescent="0.2">
      <c r="A197" s="24"/>
      <c r="B197" s="25"/>
      <c r="C197" s="24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</row>
    <row r="198" spans="1:144" s="27" customFormat="1" ht="13.5" customHeight="1" x14ac:dyDescent="0.2">
      <c r="A198" s="24"/>
      <c r="B198" s="25"/>
      <c r="C198" s="24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</row>
    <row r="199" spans="1:144" s="27" customFormat="1" ht="13.5" customHeight="1" x14ac:dyDescent="0.2">
      <c r="A199" s="24"/>
      <c r="B199" s="25"/>
      <c r="C199" s="24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</row>
    <row r="200" spans="1:144" s="27" customFormat="1" ht="13.5" customHeight="1" x14ac:dyDescent="0.2">
      <c r="A200" s="24"/>
      <c r="B200" s="25"/>
      <c r="C200" s="24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</row>
    <row r="201" spans="1:144" s="27" customFormat="1" ht="13.5" customHeight="1" x14ac:dyDescent="0.2">
      <c r="A201" s="24"/>
      <c r="B201" s="25"/>
      <c r="C201" s="24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</row>
    <row r="202" spans="1:144" s="27" customFormat="1" ht="13.5" customHeight="1" x14ac:dyDescent="0.2">
      <c r="A202" s="24"/>
      <c r="B202" s="25"/>
      <c r="C202" s="24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</row>
    <row r="203" spans="1:144" s="27" customFormat="1" ht="13.5" customHeight="1" x14ac:dyDescent="0.2">
      <c r="A203" s="24"/>
      <c r="B203" s="25"/>
      <c r="C203" s="24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</row>
    <row r="204" spans="1:144" s="27" customFormat="1" ht="13.5" customHeight="1" x14ac:dyDescent="0.2">
      <c r="A204" s="24"/>
      <c r="B204" s="25"/>
      <c r="C204" s="24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</row>
    <row r="205" spans="1:144" s="27" customFormat="1" ht="13.5" customHeight="1" x14ac:dyDescent="0.2">
      <c r="A205" s="24"/>
      <c r="B205" s="25"/>
      <c r="C205" s="24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</row>
    <row r="206" spans="1:144" s="27" customFormat="1" ht="13.5" customHeight="1" x14ac:dyDescent="0.2">
      <c r="A206" s="24"/>
      <c r="B206" s="25"/>
      <c r="C206" s="24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</row>
    <row r="207" spans="1:144" s="27" customFormat="1" ht="13.5" customHeight="1" x14ac:dyDescent="0.2">
      <c r="A207" s="24"/>
      <c r="B207" s="25"/>
      <c r="C207" s="24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</row>
    <row r="208" spans="1:144" s="27" customFormat="1" ht="13.5" customHeight="1" x14ac:dyDescent="0.2">
      <c r="A208" s="24"/>
      <c r="B208" s="25"/>
      <c r="C208" s="24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</row>
    <row r="209" spans="1:144" s="27" customFormat="1" ht="13.5" customHeight="1" x14ac:dyDescent="0.2">
      <c r="A209" s="24"/>
      <c r="B209" s="25"/>
      <c r="C209" s="24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</row>
    <row r="210" spans="1:144" s="27" customFormat="1" ht="13.5" customHeight="1" x14ac:dyDescent="0.2">
      <c r="A210" s="24"/>
      <c r="B210" s="25"/>
      <c r="C210" s="24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</row>
    <row r="211" spans="1:144" s="27" customFormat="1" ht="13.5" customHeight="1" x14ac:dyDescent="0.2">
      <c r="A211" s="24"/>
      <c r="B211" s="25"/>
      <c r="C211" s="24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</row>
    <row r="212" spans="1:144" s="27" customFormat="1" ht="13.5" customHeight="1" x14ac:dyDescent="0.2">
      <c r="A212" s="24"/>
      <c r="B212" s="25"/>
      <c r="C212" s="24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</row>
    <row r="213" spans="1:144" s="27" customFormat="1" ht="13.5" customHeight="1" x14ac:dyDescent="0.2">
      <c r="A213" s="24"/>
      <c r="B213" s="25"/>
      <c r="C213" s="24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</row>
    <row r="214" spans="1:144" s="27" customFormat="1" ht="13.5" customHeight="1" x14ac:dyDescent="0.2">
      <c r="A214" s="24"/>
      <c r="B214" s="25"/>
      <c r="C214" s="24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</row>
    <row r="215" spans="1:144" s="27" customFormat="1" ht="13.5" customHeight="1" x14ac:dyDescent="0.2">
      <c r="A215" s="24"/>
      <c r="B215" s="25"/>
      <c r="C215" s="24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</row>
    <row r="216" spans="1:144" s="27" customFormat="1" ht="13.5" customHeight="1" x14ac:dyDescent="0.2">
      <c r="A216" s="24"/>
      <c r="B216" s="25"/>
      <c r="C216" s="24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</row>
    <row r="217" spans="1:144" s="27" customFormat="1" ht="13.5" customHeight="1" x14ac:dyDescent="0.2">
      <c r="A217" s="24"/>
      <c r="B217" s="25"/>
      <c r="C217" s="24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</row>
    <row r="218" spans="1:144" s="27" customFormat="1" ht="13.5" customHeight="1" x14ac:dyDescent="0.2">
      <c r="A218" s="24"/>
      <c r="B218" s="25"/>
      <c r="C218" s="24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</row>
    <row r="219" spans="1:144" s="27" customFormat="1" ht="13.5" customHeight="1" x14ac:dyDescent="0.2">
      <c r="A219" s="24"/>
      <c r="B219" s="25"/>
      <c r="C219" s="24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</row>
    <row r="220" spans="1:144" s="27" customFormat="1" ht="13.5" customHeight="1" x14ac:dyDescent="0.2">
      <c r="A220" s="24"/>
      <c r="B220" s="25"/>
      <c r="C220" s="24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</row>
    <row r="221" spans="1:144" s="27" customFormat="1" ht="13.5" customHeight="1" x14ac:dyDescent="0.2">
      <c r="A221" s="24"/>
      <c r="B221" s="25"/>
      <c r="C221" s="24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</row>
    <row r="222" spans="1:144" s="27" customFormat="1" ht="13.5" customHeight="1" x14ac:dyDescent="0.2">
      <c r="A222" s="24"/>
      <c r="B222" s="25"/>
      <c r="C222" s="24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</row>
    <row r="223" spans="1:144" s="27" customFormat="1" ht="13.5" customHeight="1" x14ac:dyDescent="0.2">
      <c r="A223" s="24"/>
      <c r="B223" s="25"/>
      <c r="C223" s="24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</row>
    <row r="224" spans="1:144" s="27" customFormat="1" ht="13.5" customHeight="1" x14ac:dyDescent="0.2">
      <c r="A224" s="24"/>
      <c r="B224" s="25"/>
      <c r="C224" s="24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</row>
    <row r="225" spans="1:144" s="27" customFormat="1" ht="13.5" customHeight="1" x14ac:dyDescent="0.2">
      <c r="A225" s="24"/>
      <c r="B225" s="25"/>
      <c r="C225" s="24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</row>
    <row r="226" spans="1:144" s="27" customFormat="1" ht="13.5" customHeight="1" x14ac:dyDescent="0.2">
      <c r="A226" s="24"/>
      <c r="B226" s="25"/>
      <c r="C226" s="24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</row>
    <row r="227" spans="1:144" s="27" customFormat="1" ht="13.5" customHeight="1" x14ac:dyDescent="0.2">
      <c r="A227" s="24"/>
      <c r="B227" s="25"/>
      <c r="C227" s="24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</row>
    <row r="228" spans="1:144" s="27" customFormat="1" ht="13.5" customHeight="1" x14ac:dyDescent="0.2">
      <c r="A228" s="24"/>
      <c r="B228" s="25"/>
      <c r="C228" s="24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</row>
    <row r="229" spans="1:144" s="27" customFormat="1" ht="13.5" customHeight="1" x14ac:dyDescent="0.2">
      <c r="A229" s="24"/>
      <c r="B229" s="25"/>
      <c r="C229" s="24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</row>
    <row r="230" spans="1:144" s="27" customFormat="1" ht="13.5" customHeight="1" x14ac:dyDescent="0.2">
      <c r="A230" s="24"/>
      <c r="B230" s="25"/>
      <c r="C230" s="24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</row>
    <row r="231" spans="1:144" s="27" customFormat="1" ht="13.5" customHeight="1" x14ac:dyDescent="0.2">
      <c r="A231" s="24"/>
      <c r="B231" s="25"/>
      <c r="C231" s="24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</row>
    <row r="232" spans="1:144" s="27" customFormat="1" ht="13.5" customHeight="1" x14ac:dyDescent="0.2">
      <c r="A232" s="24"/>
      <c r="B232" s="25"/>
      <c r="C232" s="24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</row>
    <row r="233" spans="1:144" s="27" customFormat="1" ht="13.5" customHeight="1" x14ac:dyDescent="0.2">
      <c r="A233" s="24"/>
      <c r="B233" s="25"/>
      <c r="C233" s="24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</row>
    <row r="234" spans="1:144" s="27" customFormat="1" ht="13.5" customHeight="1" x14ac:dyDescent="0.2">
      <c r="A234" s="24"/>
      <c r="B234" s="25"/>
      <c r="C234" s="24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</row>
    <row r="235" spans="1:144" s="27" customFormat="1" ht="13.5" customHeight="1" x14ac:dyDescent="0.2">
      <c r="A235" s="24"/>
      <c r="B235" s="25"/>
      <c r="C235" s="24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</row>
    <row r="236" spans="1:144" s="27" customFormat="1" ht="13.5" customHeight="1" x14ac:dyDescent="0.2">
      <c r="A236" s="24"/>
      <c r="B236" s="25"/>
      <c r="C236" s="24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</row>
    <row r="237" spans="1:144" s="27" customFormat="1" ht="13.5" customHeight="1" x14ac:dyDescent="0.2">
      <c r="A237" s="24"/>
      <c r="B237" s="25"/>
      <c r="C237" s="24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</row>
    <row r="238" spans="1:144" s="27" customFormat="1" ht="13.5" customHeight="1" x14ac:dyDescent="0.2">
      <c r="A238" s="24"/>
      <c r="B238" s="25"/>
      <c r="C238" s="24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</row>
    <row r="239" spans="1:144" s="27" customFormat="1" ht="13.5" customHeight="1" x14ac:dyDescent="0.2">
      <c r="A239" s="24"/>
      <c r="B239" s="25"/>
      <c r="C239" s="24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</row>
    <row r="240" spans="1:144" s="27" customFormat="1" ht="13.5" customHeight="1" x14ac:dyDescent="0.2">
      <c r="A240" s="24"/>
      <c r="B240" s="25"/>
      <c r="C240" s="24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</row>
    <row r="241" spans="1:144" s="27" customFormat="1" ht="13.5" customHeight="1" x14ac:dyDescent="0.2">
      <c r="A241" s="24"/>
      <c r="B241" s="25"/>
      <c r="C241" s="24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</row>
    <row r="242" spans="1:144" s="27" customFormat="1" ht="13.5" customHeight="1" x14ac:dyDescent="0.2">
      <c r="A242" s="24"/>
      <c r="B242" s="25"/>
      <c r="C242" s="24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</row>
    <row r="243" spans="1:144" s="27" customFormat="1" ht="13.5" customHeight="1" x14ac:dyDescent="0.2">
      <c r="A243" s="24"/>
      <c r="B243" s="25"/>
      <c r="C243" s="24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</row>
    <row r="244" spans="1:144" s="27" customFormat="1" ht="13.5" customHeight="1" x14ac:dyDescent="0.2">
      <c r="A244" s="24"/>
      <c r="B244" s="25"/>
      <c r="C244" s="24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</row>
    <row r="245" spans="1:144" s="27" customFormat="1" ht="13.5" customHeight="1" x14ac:dyDescent="0.2">
      <c r="A245" s="24"/>
      <c r="B245" s="25"/>
      <c r="C245" s="24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</row>
    <row r="246" spans="1:144" s="27" customFormat="1" ht="13.5" customHeight="1" x14ac:dyDescent="0.2">
      <c r="A246" s="24"/>
      <c r="B246" s="25"/>
      <c r="C246" s="24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</row>
    <row r="247" spans="1:144" s="27" customFormat="1" ht="13.5" customHeight="1" x14ac:dyDescent="0.2">
      <c r="A247" s="24"/>
      <c r="B247" s="25"/>
      <c r="C247" s="24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</row>
    <row r="248" spans="1:144" s="27" customFormat="1" ht="13.5" customHeight="1" x14ac:dyDescent="0.2">
      <c r="A248" s="24"/>
      <c r="B248" s="25"/>
      <c r="C248" s="24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</row>
    <row r="249" spans="1:144" s="27" customFormat="1" ht="13.5" customHeight="1" x14ac:dyDescent="0.2">
      <c r="A249" s="24"/>
      <c r="B249" s="25"/>
      <c r="C249" s="24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</row>
    <row r="250" spans="1:144" s="27" customFormat="1" ht="13.5" customHeight="1" x14ac:dyDescent="0.2">
      <c r="A250" s="24"/>
      <c r="B250" s="25"/>
      <c r="C250" s="24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</row>
    <row r="251" spans="1:144" s="27" customFormat="1" ht="13.5" customHeight="1" x14ac:dyDescent="0.2">
      <c r="A251" s="24"/>
      <c r="B251" s="25"/>
      <c r="C251" s="24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</row>
    <row r="252" spans="1:144" s="27" customFormat="1" ht="13.5" customHeight="1" x14ac:dyDescent="0.2">
      <c r="A252" s="24"/>
      <c r="B252" s="25"/>
      <c r="C252" s="24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</row>
    <row r="253" spans="1:144" s="27" customFormat="1" ht="13.5" customHeight="1" x14ac:dyDescent="0.2">
      <c r="A253" s="24"/>
      <c r="B253" s="25"/>
      <c r="C253" s="24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</row>
    <row r="254" spans="1:144" s="27" customFormat="1" ht="13.5" customHeight="1" x14ac:dyDescent="0.2">
      <c r="A254" s="24"/>
      <c r="B254" s="25"/>
      <c r="C254" s="24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</row>
    <row r="255" spans="1:144" s="27" customFormat="1" ht="13.5" customHeight="1" x14ac:dyDescent="0.2">
      <c r="A255" s="24"/>
      <c r="B255" s="25"/>
      <c r="C255" s="24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</row>
    <row r="256" spans="1:144" s="27" customFormat="1" ht="13.5" customHeight="1" x14ac:dyDescent="0.2">
      <c r="A256" s="24"/>
      <c r="B256" s="25"/>
      <c r="C256" s="24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</row>
    <row r="257" spans="1:144" s="27" customFormat="1" ht="13.5" customHeight="1" x14ac:dyDescent="0.2">
      <c r="A257" s="24"/>
      <c r="B257" s="25"/>
      <c r="C257" s="24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</row>
    <row r="258" spans="1:144" s="27" customFormat="1" ht="13.5" customHeight="1" x14ac:dyDescent="0.2">
      <c r="A258" s="24"/>
      <c r="B258" s="25"/>
      <c r="C258" s="24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</row>
    <row r="259" spans="1:144" s="27" customFormat="1" ht="13.5" customHeight="1" x14ac:dyDescent="0.2">
      <c r="A259" s="24"/>
      <c r="B259" s="25"/>
      <c r="C259" s="24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</row>
    <row r="260" spans="1:144" s="27" customFormat="1" ht="13.5" customHeight="1" x14ac:dyDescent="0.2">
      <c r="A260" s="24"/>
      <c r="B260" s="25"/>
      <c r="C260" s="24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</row>
    <row r="261" spans="1:144" s="27" customFormat="1" ht="13.5" customHeight="1" x14ac:dyDescent="0.2">
      <c r="A261" s="24"/>
      <c r="B261" s="25"/>
      <c r="C261" s="24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</row>
    <row r="262" spans="1:144" s="27" customFormat="1" ht="13.5" customHeight="1" x14ac:dyDescent="0.2">
      <c r="A262" s="24"/>
      <c r="B262" s="25"/>
      <c r="C262" s="24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</row>
    <row r="263" spans="1:144" s="27" customFormat="1" ht="13.5" customHeight="1" x14ac:dyDescent="0.2">
      <c r="A263" s="24"/>
      <c r="B263" s="25"/>
      <c r="C263" s="24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</row>
    <row r="264" spans="1:144" s="27" customFormat="1" ht="13.5" customHeight="1" x14ac:dyDescent="0.2">
      <c r="A264" s="24"/>
      <c r="B264" s="25"/>
      <c r="C264" s="24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</row>
    <row r="265" spans="1:144" s="27" customFormat="1" ht="13.5" customHeight="1" x14ac:dyDescent="0.2">
      <c r="A265" s="24"/>
      <c r="B265" s="25"/>
      <c r="C265" s="24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</row>
    <row r="266" spans="1:144" s="27" customFormat="1" ht="13.5" customHeight="1" x14ac:dyDescent="0.2">
      <c r="A266" s="24"/>
      <c r="B266" s="25"/>
      <c r="C266" s="24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</row>
    <row r="267" spans="1:144" s="27" customFormat="1" ht="13.5" customHeight="1" x14ac:dyDescent="0.2">
      <c r="A267" s="24"/>
      <c r="B267" s="25"/>
      <c r="C267" s="24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</row>
    <row r="268" spans="1:144" s="27" customFormat="1" ht="13.5" customHeight="1" x14ac:dyDescent="0.2">
      <c r="A268" s="24"/>
      <c r="B268" s="25"/>
      <c r="C268" s="24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</row>
    <row r="269" spans="1:144" s="27" customFormat="1" ht="13.5" customHeight="1" x14ac:dyDescent="0.2">
      <c r="A269" s="24"/>
      <c r="B269" s="25"/>
      <c r="C269" s="24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</row>
    <row r="270" spans="1:144" s="27" customFormat="1" ht="13.5" customHeight="1" x14ac:dyDescent="0.2">
      <c r="A270" s="24"/>
      <c r="B270" s="25"/>
      <c r="C270" s="24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</row>
    <row r="271" spans="1:144" s="27" customFormat="1" ht="13.5" customHeight="1" x14ac:dyDescent="0.2">
      <c r="A271" s="24"/>
      <c r="B271" s="25"/>
      <c r="C271" s="24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</row>
    <row r="272" spans="1:144" s="27" customFormat="1" ht="13.5" customHeight="1" x14ac:dyDescent="0.2">
      <c r="A272" s="24"/>
      <c r="B272" s="25"/>
      <c r="C272" s="24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</row>
    <row r="273" spans="1:144" s="27" customFormat="1" ht="13.5" customHeight="1" x14ac:dyDescent="0.2">
      <c r="A273" s="24"/>
      <c r="B273" s="25"/>
      <c r="C273" s="24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</row>
    <row r="274" spans="1:144" s="27" customFormat="1" ht="13.5" customHeight="1" x14ac:dyDescent="0.2">
      <c r="A274" s="24"/>
      <c r="B274" s="25"/>
      <c r="C274" s="24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</row>
    <row r="275" spans="1:144" s="27" customFormat="1" ht="13.5" customHeight="1" x14ac:dyDescent="0.2">
      <c r="A275" s="24"/>
      <c r="B275" s="25"/>
      <c r="C275" s="24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</row>
    <row r="276" spans="1:144" s="27" customFormat="1" ht="13.5" customHeight="1" x14ac:dyDescent="0.2">
      <c r="A276" s="24"/>
      <c r="B276" s="25"/>
      <c r="C276" s="24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</row>
    <row r="277" spans="1:144" s="27" customFormat="1" ht="13.5" customHeight="1" x14ac:dyDescent="0.2">
      <c r="A277" s="24"/>
      <c r="B277" s="25"/>
      <c r="C277" s="24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</row>
    <row r="278" spans="1:144" s="27" customFormat="1" ht="13.5" customHeight="1" x14ac:dyDescent="0.2">
      <c r="A278" s="24"/>
      <c r="B278" s="25"/>
      <c r="C278" s="24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</row>
    <row r="279" spans="1:144" s="27" customFormat="1" ht="13.5" customHeight="1" x14ac:dyDescent="0.2">
      <c r="A279" s="24"/>
      <c r="B279" s="25"/>
      <c r="C279" s="24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</row>
    <row r="280" spans="1:144" s="27" customFormat="1" ht="13.5" customHeight="1" x14ac:dyDescent="0.2">
      <c r="A280" s="24"/>
      <c r="B280" s="25"/>
      <c r="C280" s="24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</row>
    <row r="281" spans="1:144" s="27" customFormat="1" ht="13.5" customHeight="1" x14ac:dyDescent="0.2">
      <c r="A281" s="24"/>
      <c r="B281" s="25"/>
      <c r="C281" s="24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</row>
    <row r="282" spans="1:144" s="27" customFormat="1" ht="13.5" customHeight="1" x14ac:dyDescent="0.2">
      <c r="A282" s="24"/>
      <c r="B282" s="25"/>
      <c r="C282" s="24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</row>
    <row r="283" spans="1:144" s="27" customFormat="1" ht="13.5" customHeight="1" x14ac:dyDescent="0.2">
      <c r="A283" s="24"/>
      <c r="B283" s="25"/>
      <c r="C283" s="24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</row>
    <row r="284" spans="1:144" s="27" customFormat="1" ht="13.5" customHeight="1" x14ac:dyDescent="0.2">
      <c r="A284" s="24"/>
      <c r="B284" s="25"/>
      <c r="C284" s="24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</row>
    <row r="285" spans="1:144" s="27" customFormat="1" ht="13.5" customHeight="1" x14ac:dyDescent="0.2">
      <c r="A285" s="24"/>
      <c r="B285" s="25"/>
      <c r="C285" s="24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</row>
    <row r="286" spans="1:144" s="27" customFormat="1" ht="13.5" customHeight="1" x14ac:dyDescent="0.2">
      <c r="A286" s="24"/>
      <c r="B286" s="25"/>
      <c r="C286" s="24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</row>
    <row r="287" spans="1:144" s="27" customFormat="1" ht="13.5" customHeight="1" x14ac:dyDescent="0.2">
      <c r="A287" s="24"/>
      <c r="B287" s="25"/>
      <c r="C287" s="24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</row>
    <row r="288" spans="1:144" s="27" customFormat="1" ht="13.5" customHeight="1" x14ac:dyDescent="0.2">
      <c r="A288" s="24"/>
      <c r="B288" s="25"/>
      <c r="C288" s="24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</row>
    <row r="289" spans="1:144" s="27" customFormat="1" ht="13.5" customHeight="1" x14ac:dyDescent="0.2">
      <c r="A289" s="24"/>
      <c r="B289" s="25"/>
      <c r="C289" s="24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</row>
    <row r="290" spans="1:144" s="27" customFormat="1" ht="13.5" customHeight="1" x14ac:dyDescent="0.2">
      <c r="A290" s="24"/>
      <c r="B290" s="25"/>
      <c r="C290" s="24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</row>
    <row r="291" spans="1:144" s="27" customFormat="1" ht="13.5" customHeight="1" x14ac:dyDescent="0.2">
      <c r="A291" s="24"/>
      <c r="B291" s="25"/>
      <c r="C291" s="24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</row>
    <row r="292" spans="1:144" s="27" customFormat="1" ht="13.5" customHeight="1" x14ac:dyDescent="0.2">
      <c r="A292" s="24"/>
      <c r="B292" s="25"/>
      <c r="C292" s="24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</row>
    <row r="293" spans="1:144" s="27" customFormat="1" ht="13.5" customHeight="1" x14ac:dyDescent="0.2">
      <c r="A293" s="24"/>
      <c r="B293" s="25"/>
      <c r="C293" s="24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</row>
    <row r="294" spans="1:144" s="27" customFormat="1" ht="13.5" customHeight="1" x14ac:dyDescent="0.2">
      <c r="A294" s="24"/>
      <c r="B294" s="25"/>
      <c r="C294" s="24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</row>
    <row r="295" spans="1:144" s="27" customFormat="1" ht="13.5" customHeight="1" x14ac:dyDescent="0.2">
      <c r="A295" s="24"/>
      <c r="B295" s="25"/>
      <c r="C295" s="24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</row>
    <row r="296" spans="1:144" s="27" customFormat="1" ht="13.5" customHeight="1" x14ac:dyDescent="0.2">
      <c r="A296" s="24"/>
      <c r="B296" s="25"/>
      <c r="C296" s="24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</row>
    <row r="297" spans="1:144" s="27" customFormat="1" ht="13.5" customHeight="1" x14ac:dyDescent="0.2">
      <c r="A297" s="24"/>
      <c r="B297" s="25"/>
      <c r="C297" s="24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</row>
    <row r="298" spans="1:144" s="27" customFormat="1" ht="13.5" customHeight="1" x14ac:dyDescent="0.2">
      <c r="A298" s="24"/>
      <c r="B298" s="25"/>
      <c r="C298" s="24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</row>
    <row r="299" spans="1:144" s="27" customFormat="1" ht="13.5" customHeight="1" x14ac:dyDescent="0.2">
      <c r="A299" s="24"/>
      <c r="B299" s="25"/>
      <c r="C299" s="24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</row>
    <row r="300" spans="1:144" s="27" customFormat="1" ht="13.5" customHeight="1" x14ac:dyDescent="0.2">
      <c r="A300" s="24"/>
      <c r="B300" s="25"/>
      <c r="C300" s="24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</row>
    <row r="301" spans="1:144" s="27" customFormat="1" ht="13.5" customHeight="1" x14ac:dyDescent="0.2">
      <c r="A301" s="24"/>
      <c r="B301" s="25"/>
      <c r="C301" s="24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</row>
    <row r="302" spans="1:144" s="27" customFormat="1" ht="13.5" customHeight="1" x14ac:dyDescent="0.2">
      <c r="A302" s="24"/>
      <c r="B302" s="25"/>
      <c r="C302" s="24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</row>
    <row r="303" spans="1:144" s="27" customFormat="1" ht="13.5" customHeight="1" x14ac:dyDescent="0.2">
      <c r="A303" s="24"/>
      <c r="B303" s="25"/>
      <c r="C303" s="24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</row>
    <row r="304" spans="1:144" s="27" customFormat="1" ht="13.5" customHeight="1" x14ac:dyDescent="0.2">
      <c r="A304" s="24"/>
      <c r="B304" s="25"/>
      <c r="C304" s="24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</row>
    <row r="305" spans="1:144" s="27" customFormat="1" ht="13.5" customHeight="1" x14ac:dyDescent="0.2">
      <c r="A305" s="24"/>
      <c r="B305" s="25"/>
      <c r="C305" s="24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</row>
    <row r="306" spans="1:144" s="27" customFormat="1" ht="13.5" customHeight="1" x14ac:dyDescent="0.2">
      <c r="A306" s="24"/>
      <c r="B306" s="25"/>
      <c r="C306" s="24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</row>
    <row r="307" spans="1:144" s="27" customFormat="1" ht="13.5" customHeight="1" x14ac:dyDescent="0.2">
      <c r="A307" s="24"/>
      <c r="B307" s="25"/>
      <c r="C307" s="24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</row>
    <row r="308" spans="1:144" s="27" customFormat="1" ht="13.5" customHeight="1" x14ac:dyDescent="0.2">
      <c r="A308" s="24"/>
      <c r="B308" s="25"/>
      <c r="C308" s="24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</row>
    <row r="309" spans="1:144" s="27" customFormat="1" ht="13.5" customHeight="1" x14ac:dyDescent="0.2">
      <c r="A309" s="24"/>
      <c r="B309" s="25"/>
      <c r="C309" s="24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</row>
    <row r="310" spans="1:144" s="27" customFormat="1" ht="13.5" customHeight="1" x14ac:dyDescent="0.2">
      <c r="A310" s="24"/>
      <c r="B310" s="25"/>
      <c r="C310" s="24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</row>
    <row r="311" spans="1:144" s="27" customFormat="1" ht="13.5" customHeight="1" x14ac:dyDescent="0.2">
      <c r="A311" s="24"/>
      <c r="B311" s="25"/>
      <c r="C311" s="24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</row>
    <row r="312" spans="1:144" s="27" customFormat="1" ht="13.5" customHeight="1" x14ac:dyDescent="0.2">
      <c r="A312" s="24"/>
      <c r="B312" s="25"/>
      <c r="C312" s="24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</row>
    <row r="313" spans="1:144" s="27" customFormat="1" ht="13.5" customHeight="1" x14ac:dyDescent="0.2">
      <c r="A313" s="24"/>
      <c r="B313" s="25"/>
      <c r="C313" s="24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</row>
    <row r="314" spans="1:144" s="27" customFormat="1" ht="13.5" customHeight="1" x14ac:dyDescent="0.2">
      <c r="A314" s="24"/>
      <c r="B314" s="25"/>
      <c r="C314" s="24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</row>
    <row r="315" spans="1:144" s="27" customFormat="1" ht="13.5" customHeight="1" x14ac:dyDescent="0.2">
      <c r="A315" s="24"/>
      <c r="B315" s="25"/>
      <c r="C315" s="24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</row>
    <row r="316" spans="1:144" s="27" customFormat="1" ht="13.5" customHeight="1" x14ac:dyDescent="0.2">
      <c r="A316" s="24"/>
      <c r="B316" s="25"/>
      <c r="C316" s="24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</row>
    <row r="317" spans="1:144" s="27" customFormat="1" ht="13.5" customHeight="1" x14ac:dyDescent="0.2">
      <c r="A317" s="24"/>
      <c r="B317" s="25"/>
      <c r="C317" s="24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</row>
    <row r="318" spans="1:144" s="27" customFormat="1" ht="13.5" customHeight="1" x14ac:dyDescent="0.2">
      <c r="A318" s="24"/>
      <c r="B318" s="25"/>
      <c r="C318" s="24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</row>
    <row r="319" spans="1:144" s="27" customFormat="1" ht="13.5" customHeight="1" x14ac:dyDescent="0.2">
      <c r="A319" s="24"/>
      <c r="B319" s="25"/>
      <c r="C319" s="24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</row>
    <row r="320" spans="1:144" s="27" customFormat="1" ht="13.5" customHeight="1" x14ac:dyDescent="0.2">
      <c r="A320" s="24"/>
      <c r="B320" s="25"/>
      <c r="C320" s="24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</row>
    <row r="321" spans="1:144" s="27" customFormat="1" ht="13.5" customHeight="1" x14ac:dyDescent="0.2">
      <c r="A321" s="24"/>
      <c r="B321" s="25"/>
      <c r="C321" s="24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</row>
    <row r="322" spans="1:144" s="27" customFormat="1" ht="13.5" customHeight="1" x14ac:dyDescent="0.2">
      <c r="A322" s="24"/>
      <c r="B322" s="25"/>
      <c r="C322" s="24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</row>
    <row r="323" spans="1:144" s="27" customFormat="1" ht="13.5" customHeight="1" x14ac:dyDescent="0.2">
      <c r="A323" s="24"/>
      <c r="B323" s="25"/>
      <c r="C323" s="24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</row>
    <row r="324" spans="1:144" s="27" customFormat="1" ht="13.5" customHeight="1" x14ac:dyDescent="0.2">
      <c r="A324" s="24"/>
      <c r="B324" s="25"/>
      <c r="C324" s="24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</row>
    <row r="325" spans="1:144" s="27" customFormat="1" ht="13.5" customHeight="1" x14ac:dyDescent="0.2">
      <c r="A325" s="24"/>
      <c r="B325" s="25"/>
      <c r="C325" s="24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</row>
    <row r="326" spans="1:144" s="27" customFormat="1" ht="13.5" customHeight="1" x14ac:dyDescent="0.2">
      <c r="A326" s="24"/>
      <c r="B326" s="25"/>
      <c r="C326" s="24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</row>
    <row r="327" spans="1:144" s="27" customFormat="1" ht="13.5" customHeight="1" x14ac:dyDescent="0.2">
      <c r="A327" s="24"/>
      <c r="B327" s="25"/>
      <c r="C327" s="24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</row>
    <row r="328" spans="1:144" s="27" customFormat="1" ht="13.5" customHeight="1" x14ac:dyDescent="0.2">
      <c r="A328" s="24"/>
      <c r="B328" s="25"/>
      <c r="C328" s="24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</row>
    <row r="329" spans="1:144" s="27" customFormat="1" ht="13.5" customHeight="1" x14ac:dyDescent="0.2">
      <c r="A329" s="24"/>
      <c r="B329" s="25"/>
      <c r="C329" s="24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</row>
    <row r="330" spans="1:144" s="27" customFormat="1" ht="13.5" customHeight="1" x14ac:dyDescent="0.2">
      <c r="A330" s="24"/>
      <c r="B330" s="25"/>
      <c r="C330" s="24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</row>
    <row r="331" spans="1:144" s="27" customFormat="1" ht="13.5" customHeight="1" x14ac:dyDescent="0.2">
      <c r="A331" s="24"/>
      <c r="B331" s="25"/>
      <c r="C331" s="24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</row>
    <row r="332" spans="1:144" s="27" customFormat="1" ht="13.5" customHeight="1" x14ac:dyDescent="0.2">
      <c r="A332" s="24"/>
      <c r="B332" s="25"/>
      <c r="C332" s="24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</row>
    <row r="333" spans="1:144" s="27" customFormat="1" ht="13.5" customHeight="1" x14ac:dyDescent="0.2">
      <c r="A333" s="24"/>
      <c r="B333" s="25"/>
      <c r="C333" s="24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</row>
    <row r="334" spans="1:144" s="27" customFormat="1" ht="13.5" customHeight="1" x14ac:dyDescent="0.2">
      <c r="A334" s="24"/>
      <c r="B334" s="25"/>
      <c r="C334" s="24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</row>
    <row r="335" spans="1:144" s="27" customFormat="1" ht="13.5" customHeight="1" x14ac:dyDescent="0.2">
      <c r="A335" s="24"/>
      <c r="B335" s="25"/>
      <c r="C335" s="24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</row>
    <row r="336" spans="1:144" s="27" customFormat="1" ht="13.5" customHeight="1" x14ac:dyDescent="0.2">
      <c r="A336" s="24"/>
      <c r="B336" s="25"/>
      <c r="C336" s="24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</row>
    <row r="337" spans="1:144" s="27" customFormat="1" ht="13.5" customHeight="1" x14ac:dyDescent="0.2">
      <c r="A337" s="24"/>
      <c r="B337" s="25"/>
      <c r="C337" s="24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</row>
    <row r="338" spans="1:144" s="27" customFormat="1" ht="13.5" customHeight="1" x14ac:dyDescent="0.2">
      <c r="A338" s="24"/>
      <c r="B338" s="25"/>
      <c r="C338" s="24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</row>
    <row r="339" spans="1:144" s="27" customFormat="1" ht="13.5" customHeight="1" x14ac:dyDescent="0.2">
      <c r="A339" s="24"/>
      <c r="B339" s="25"/>
      <c r="C339" s="24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</row>
    <row r="340" spans="1:144" s="27" customFormat="1" ht="13.5" customHeight="1" x14ac:dyDescent="0.2">
      <c r="A340" s="24"/>
      <c r="B340" s="25"/>
      <c r="C340" s="24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</row>
    <row r="341" spans="1:144" s="27" customFormat="1" ht="13.5" customHeight="1" x14ac:dyDescent="0.2">
      <c r="A341" s="24"/>
      <c r="B341" s="25"/>
      <c r="C341" s="24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</row>
    <row r="342" spans="1:144" s="27" customFormat="1" ht="13.5" customHeight="1" x14ac:dyDescent="0.2">
      <c r="A342" s="24"/>
      <c r="B342" s="25"/>
      <c r="C342" s="24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</row>
    <row r="343" spans="1:144" s="27" customFormat="1" ht="13.5" customHeight="1" x14ac:dyDescent="0.2">
      <c r="A343" s="24"/>
      <c r="B343" s="25"/>
      <c r="C343" s="24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</row>
    <row r="344" spans="1:144" s="27" customFormat="1" ht="13.5" customHeight="1" x14ac:dyDescent="0.2">
      <c r="A344" s="24"/>
      <c r="B344" s="25"/>
      <c r="C344" s="24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</row>
    <row r="345" spans="1:144" s="27" customFormat="1" ht="13.5" customHeight="1" x14ac:dyDescent="0.2">
      <c r="A345" s="24"/>
      <c r="B345" s="25"/>
      <c r="C345" s="24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</row>
    <row r="346" spans="1:144" s="27" customFormat="1" ht="13.5" customHeight="1" x14ac:dyDescent="0.2">
      <c r="A346" s="24"/>
      <c r="B346" s="25"/>
      <c r="C346" s="24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</row>
    <row r="347" spans="1:144" s="27" customFormat="1" ht="13.5" customHeight="1" x14ac:dyDescent="0.2">
      <c r="A347" s="24"/>
      <c r="B347" s="25"/>
      <c r="C347" s="24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</row>
    <row r="348" spans="1:144" s="27" customFormat="1" ht="13.5" customHeight="1" x14ac:dyDescent="0.2">
      <c r="A348" s="24"/>
      <c r="B348" s="25"/>
      <c r="C348" s="24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</row>
    <row r="349" spans="1:144" s="27" customFormat="1" ht="13.5" customHeight="1" x14ac:dyDescent="0.2">
      <c r="A349" s="24"/>
      <c r="B349" s="25"/>
      <c r="C349" s="24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</row>
    <row r="350" spans="1:144" s="27" customFormat="1" ht="13.5" customHeight="1" x14ac:dyDescent="0.2">
      <c r="A350" s="24"/>
      <c r="B350" s="25"/>
      <c r="C350" s="24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</row>
    <row r="351" spans="1:144" s="27" customFormat="1" ht="13.5" customHeight="1" x14ac:dyDescent="0.2">
      <c r="A351" s="24"/>
      <c r="B351" s="25"/>
      <c r="C351" s="24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</row>
    <row r="352" spans="1:144" s="27" customFormat="1" ht="13.5" customHeight="1" x14ac:dyDescent="0.2">
      <c r="A352" s="24"/>
      <c r="B352" s="25"/>
      <c r="C352" s="24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</row>
    <row r="353" spans="1:144" s="27" customFormat="1" ht="13.5" customHeight="1" x14ac:dyDescent="0.2">
      <c r="A353" s="24"/>
      <c r="B353" s="25"/>
      <c r="C353" s="24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</row>
    <row r="354" spans="1:144" s="27" customFormat="1" ht="13.5" customHeight="1" x14ac:dyDescent="0.2">
      <c r="A354" s="24"/>
      <c r="B354" s="25"/>
      <c r="C354" s="24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</row>
    <row r="355" spans="1:144" s="27" customFormat="1" ht="13.5" customHeight="1" x14ac:dyDescent="0.2">
      <c r="A355" s="24"/>
      <c r="B355" s="25"/>
      <c r="C355" s="24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</row>
    <row r="356" spans="1:144" s="27" customFormat="1" ht="13.5" customHeight="1" x14ac:dyDescent="0.2">
      <c r="A356" s="24"/>
      <c r="B356" s="25"/>
      <c r="C356" s="24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</row>
    <row r="357" spans="1:144" s="27" customFormat="1" ht="13.5" customHeight="1" x14ac:dyDescent="0.2">
      <c r="A357" s="24"/>
      <c r="B357" s="25"/>
      <c r="C357" s="24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</row>
    <row r="358" spans="1:144" s="27" customFormat="1" ht="13.5" customHeight="1" x14ac:dyDescent="0.2">
      <c r="A358" s="24"/>
      <c r="B358" s="25"/>
      <c r="C358" s="24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</row>
    <row r="359" spans="1:144" s="27" customFormat="1" ht="13.5" customHeight="1" x14ac:dyDescent="0.2">
      <c r="A359" s="24"/>
      <c r="B359" s="25"/>
      <c r="C359" s="24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</row>
    <row r="360" spans="1:144" s="27" customFormat="1" ht="13.5" customHeight="1" x14ac:dyDescent="0.2">
      <c r="A360" s="24"/>
      <c r="B360" s="25"/>
      <c r="C360" s="24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</row>
    <row r="361" spans="1:144" s="27" customFormat="1" ht="13.5" customHeight="1" x14ac:dyDescent="0.2">
      <c r="A361" s="24"/>
      <c r="B361" s="25"/>
      <c r="C361" s="24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</row>
    <row r="362" spans="1:144" s="27" customFormat="1" ht="13.5" customHeight="1" x14ac:dyDescent="0.2">
      <c r="A362" s="24"/>
      <c r="B362" s="25"/>
      <c r="C362" s="24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</row>
    <row r="363" spans="1:144" s="27" customFormat="1" ht="13.5" customHeight="1" x14ac:dyDescent="0.2">
      <c r="A363" s="24"/>
      <c r="B363" s="25"/>
      <c r="C363" s="24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</row>
    <row r="364" spans="1:144" s="27" customFormat="1" ht="13.5" customHeight="1" x14ac:dyDescent="0.2">
      <c r="A364" s="24"/>
      <c r="B364" s="25"/>
      <c r="C364" s="24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</row>
    <row r="365" spans="1:144" s="27" customFormat="1" ht="13.5" customHeight="1" x14ac:dyDescent="0.2">
      <c r="A365" s="24"/>
      <c r="B365" s="25"/>
      <c r="C365" s="24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</row>
    <row r="366" spans="1:144" s="27" customFormat="1" ht="13.5" customHeight="1" x14ac:dyDescent="0.2">
      <c r="A366" s="24"/>
      <c r="B366" s="25"/>
      <c r="C366" s="24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</row>
    <row r="367" spans="1:144" s="27" customFormat="1" ht="13.5" customHeight="1" x14ac:dyDescent="0.2">
      <c r="A367" s="24"/>
      <c r="B367" s="25"/>
      <c r="C367" s="24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</row>
    <row r="368" spans="1:144" s="27" customFormat="1" ht="13.5" customHeight="1" x14ac:dyDescent="0.2">
      <c r="A368" s="24"/>
      <c r="B368" s="25"/>
      <c r="C368" s="24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</row>
    <row r="369" spans="1:144" s="27" customFormat="1" ht="13.5" customHeight="1" x14ac:dyDescent="0.2">
      <c r="A369" s="24"/>
      <c r="B369" s="25"/>
      <c r="C369" s="24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</row>
    <row r="370" spans="1:144" s="27" customFormat="1" ht="13.5" customHeight="1" x14ac:dyDescent="0.2">
      <c r="A370" s="24"/>
      <c r="B370" s="25"/>
      <c r="C370" s="24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</row>
    <row r="371" spans="1:144" s="27" customFormat="1" ht="13.5" customHeight="1" x14ac:dyDescent="0.2">
      <c r="A371" s="24"/>
      <c r="B371" s="25"/>
      <c r="C371" s="24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</row>
    <row r="372" spans="1:144" s="27" customFormat="1" ht="13.5" customHeight="1" x14ac:dyDescent="0.2">
      <c r="A372" s="24"/>
      <c r="B372" s="25"/>
      <c r="C372" s="24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</row>
    <row r="373" spans="1:144" s="27" customFormat="1" ht="13.5" customHeight="1" x14ac:dyDescent="0.2">
      <c r="A373" s="24"/>
      <c r="B373" s="25"/>
      <c r="C373" s="24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</row>
    <row r="374" spans="1:144" s="27" customFormat="1" ht="13.5" customHeight="1" x14ac:dyDescent="0.2">
      <c r="A374" s="24"/>
      <c r="B374" s="25"/>
      <c r="C374" s="24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</row>
    <row r="375" spans="1:144" s="27" customFormat="1" ht="13.5" customHeight="1" x14ac:dyDescent="0.2">
      <c r="A375" s="24"/>
      <c r="B375" s="25"/>
      <c r="C375" s="24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</row>
    <row r="376" spans="1:144" s="27" customFormat="1" ht="13.5" customHeight="1" x14ac:dyDescent="0.2">
      <c r="A376" s="24"/>
      <c r="B376" s="25"/>
      <c r="C376" s="24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</row>
    <row r="377" spans="1:144" s="27" customFormat="1" ht="13.5" customHeight="1" x14ac:dyDescent="0.2">
      <c r="A377" s="24"/>
      <c r="B377" s="25"/>
      <c r="C377" s="24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</row>
    <row r="378" spans="1:144" s="27" customFormat="1" ht="13.5" customHeight="1" x14ac:dyDescent="0.2">
      <c r="A378" s="24"/>
      <c r="B378" s="25"/>
      <c r="C378" s="24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</row>
    <row r="379" spans="1:144" s="27" customFormat="1" ht="13.5" customHeight="1" x14ac:dyDescent="0.2">
      <c r="A379" s="24"/>
      <c r="B379" s="25"/>
      <c r="C379" s="24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</row>
    <row r="380" spans="1:144" s="27" customFormat="1" ht="13.5" customHeight="1" x14ac:dyDescent="0.2">
      <c r="A380" s="24"/>
      <c r="B380" s="25"/>
      <c r="C380" s="24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</row>
    <row r="381" spans="1:144" s="27" customFormat="1" ht="13.5" customHeight="1" x14ac:dyDescent="0.2">
      <c r="A381" s="24"/>
      <c r="B381" s="25"/>
      <c r="C381" s="24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</row>
    <row r="382" spans="1:144" s="27" customFormat="1" ht="13.5" customHeight="1" x14ac:dyDescent="0.2">
      <c r="A382" s="24"/>
      <c r="B382" s="25"/>
      <c r="C382" s="24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</row>
    <row r="383" spans="1:144" s="27" customFormat="1" ht="13.5" customHeight="1" x14ac:dyDescent="0.2">
      <c r="A383" s="24"/>
      <c r="B383" s="25"/>
      <c r="C383" s="24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</row>
    <row r="384" spans="1:144" s="27" customFormat="1" ht="13.5" customHeight="1" x14ac:dyDescent="0.2">
      <c r="A384" s="24"/>
      <c r="B384" s="25"/>
      <c r="C384" s="24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</row>
    <row r="385" spans="1:144" s="27" customFormat="1" ht="13.5" customHeight="1" x14ac:dyDescent="0.2">
      <c r="A385" s="24"/>
      <c r="B385" s="25"/>
      <c r="C385" s="24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</row>
    <row r="386" spans="1:144" s="27" customFormat="1" ht="13.5" customHeight="1" x14ac:dyDescent="0.2">
      <c r="A386" s="24"/>
      <c r="B386" s="25"/>
      <c r="C386" s="24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</row>
    <row r="387" spans="1:144" s="27" customFormat="1" ht="13.5" customHeight="1" x14ac:dyDescent="0.2">
      <c r="A387" s="24"/>
      <c r="B387" s="25"/>
      <c r="C387" s="24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</row>
    <row r="388" spans="1:144" s="27" customFormat="1" ht="13.5" customHeight="1" x14ac:dyDescent="0.2">
      <c r="A388" s="24"/>
      <c r="B388" s="25"/>
      <c r="C388" s="24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</row>
    <row r="389" spans="1:144" s="27" customFormat="1" ht="13.5" customHeight="1" x14ac:dyDescent="0.2">
      <c r="A389" s="24"/>
      <c r="B389" s="25"/>
      <c r="C389" s="24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</row>
    <row r="390" spans="1:144" s="27" customFormat="1" ht="13.5" customHeight="1" x14ac:dyDescent="0.2">
      <c r="A390" s="24"/>
      <c r="B390" s="25"/>
      <c r="C390" s="24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</row>
    <row r="391" spans="1:144" s="27" customFormat="1" ht="13.5" customHeight="1" x14ac:dyDescent="0.2">
      <c r="A391" s="24"/>
      <c r="B391" s="25"/>
      <c r="C391" s="24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</row>
    <row r="392" spans="1:144" s="27" customFormat="1" ht="13.5" customHeight="1" x14ac:dyDescent="0.2">
      <c r="A392" s="24"/>
      <c r="B392" s="25"/>
      <c r="C392" s="24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</row>
    <row r="393" spans="1:144" s="27" customFormat="1" ht="13.5" customHeight="1" x14ac:dyDescent="0.2">
      <c r="A393" s="24"/>
      <c r="B393" s="25"/>
      <c r="C393" s="24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</row>
    <row r="394" spans="1:144" s="27" customFormat="1" ht="13.5" customHeight="1" x14ac:dyDescent="0.2">
      <c r="A394" s="24"/>
      <c r="B394" s="25"/>
      <c r="C394" s="24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</row>
    <row r="395" spans="1:144" s="27" customFormat="1" ht="13.5" customHeight="1" x14ac:dyDescent="0.2">
      <c r="A395" s="24"/>
      <c r="B395" s="25"/>
      <c r="C395" s="24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</row>
    <row r="396" spans="1:144" s="27" customFormat="1" ht="13.5" customHeight="1" x14ac:dyDescent="0.2">
      <c r="A396" s="24"/>
      <c r="B396" s="25"/>
      <c r="C396" s="24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</row>
    <row r="397" spans="1:144" s="27" customFormat="1" ht="13.5" customHeight="1" x14ac:dyDescent="0.2">
      <c r="A397" s="24"/>
      <c r="B397" s="25"/>
      <c r="C397" s="24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</row>
    <row r="398" spans="1:144" s="27" customFormat="1" ht="13.5" customHeight="1" x14ac:dyDescent="0.2">
      <c r="A398" s="24"/>
      <c r="B398" s="25"/>
      <c r="C398" s="24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</row>
    <row r="399" spans="1:144" s="27" customFormat="1" ht="13.5" customHeight="1" x14ac:dyDescent="0.2">
      <c r="A399" s="24"/>
      <c r="B399" s="25"/>
      <c r="C399" s="24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</row>
    <row r="400" spans="1:144" s="27" customFormat="1" ht="13.5" customHeight="1" x14ac:dyDescent="0.2">
      <c r="A400" s="24"/>
      <c r="B400" s="25"/>
      <c r="C400" s="24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</row>
    <row r="401" spans="1:144" s="27" customFormat="1" ht="13.5" customHeight="1" x14ac:dyDescent="0.2">
      <c r="A401" s="24"/>
      <c r="B401" s="25"/>
      <c r="C401" s="24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</row>
    <row r="402" spans="1:144" s="27" customFormat="1" ht="13.5" customHeight="1" x14ac:dyDescent="0.2">
      <c r="A402" s="24"/>
      <c r="B402" s="25"/>
      <c r="C402" s="24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</row>
    <row r="403" spans="1:144" s="27" customFormat="1" ht="13.5" customHeight="1" x14ac:dyDescent="0.2">
      <c r="A403" s="24"/>
      <c r="B403" s="25"/>
      <c r="C403" s="24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</row>
    <row r="404" spans="1:144" s="27" customFormat="1" ht="13.5" customHeight="1" x14ac:dyDescent="0.2">
      <c r="A404" s="24"/>
      <c r="B404" s="25"/>
      <c r="C404" s="24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</row>
    <row r="405" spans="1:144" s="27" customFormat="1" ht="13.5" customHeight="1" x14ac:dyDescent="0.2">
      <c r="A405" s="24"/>
      <c r="B405" s="25"/>
      <c r="C405" s="24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</row>
    <row r="406" spans="1:144" s="27" customFormat="1" ht="13.5" customHeight="1" x14ac:dyDescent="0.2">
      <c r="A406" s="24"/>
      <c r="B406" s="25"/>
      <c r="C406" s="24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</row>
    <row r="407" spans="1:144" s="27" customFormat="1" ht="13.5" customHeight="1" x14ac:dyDescent="0.2">
      <c r="A407" s="24"/>
      <c r="B407" s="25"/>
      <c r="C407" s="24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</row>
    <row r="408" spans="1:144" s="27" customFormat="1" ht="13.5" customHeight="1" x14ac:dyDescent="0.2">
      <c r="A408" s="24"/>
      <c r="B408" s="25"/>
      <c r="C408" s="24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</row>
    <row r="409" spans="1:144" s="27" customFormat="1" ht="13.5" customHeight="1" x14ac:dyDescent="0.2">
      <c r="A409" s="24"/>
      <c r="B409" s="25"/>
      <c r="C409" s="24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</row>
    <row r="410" spans="1:144" s="27" customFormat="1" ht="13.5" customHeight="1" x14ac:dyDescent="0.2">
      <c r="A410" s="24"/>
      <c r="B410" s="25"/>
      <c r="C410" s="24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</row>
    <row r="411" spans="1:144" s="27" customFormat="1" ht="13.5" customHeight="1" x14ac:dyDescent="0.2">
      <c r="A411" s="24"/>
      <c r="B411" s="25"/>
      <c r="C411" s="24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</row>
    <row r="412" spans="1:144" s="27" customFormat="1" ht="13.5" customHeight="1" x14ac:dyDescent="0.2">
      <c r="A412" s="24"/>
      <c r="B412" s="25"/>
      <c r="C412" s="24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</row>
    <row r="413" spans="1:144" s="27" customFormat="1" ht="13.5" customHeight="1" x14ac:dyDescent="0.2">
      <c r="A413" s="24"/>
      <c r="B413" s="25"/>
      <c r="C413" s="24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</row>
    <row r="414" spans="1:144" s="27" customFormat="1" ht="13.5" customHeight="1" x14ac:dyDescent="0.2">
      <c r="A414" s="24"/>
      <c r="B414" s="25"/>
      <c r="C414" s="24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</row>
    <row r="415" spans="1:144" s="27" customFormat="1" ht="13.5" customHeight="1" x14ac:dyDescent="0.2">
      <c r="A415" s="24"/>
      <c r="B415" s="25"/>
      <c r="C415" s="24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</row>
    <row r="416" spans="1:144" s="27" customFormat="1" ht="13.5" customHeight="1" x14ac:dyDescent="0.2">
      <c r="A416" s="24"/>
      <c r="B416" s="25"/>
      <c r="C416" s="24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</row>
    <row r="417" spans="1:144" s="27" customFormat="1" ht="13.5" customHeight="1" x14ac:dyDescent="0.2">
      <c r="A417" s="24"/>
      <c r="B417" s="25"/>
      <c r="C417" s="24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</row>
    <row r="418" spans="1:144" s="27" customFormat="1" ht="13.5" customHeight="1" x14ac:dyDescent="0.2">
      <c r="A418" s="24"/>
      <c r="B418" s="25"/>
      <c r="C418" s="24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</row>
    <row r="419" spans="1:144" s="27" customFormat="1" ht="13.5" customHeight="1" x14ac:dyDescent="0.2">
      <c r="A419" s="24"/>
      <c r="B419" s="25"/>
      <c r="C419" s="24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</row>
    <row r="420" spans="1:144" s="27" customFormat="1" ht="13.5" customHeight="1" x14ac:dyDescent="0.2">
      <c r="A420" s="24"/>
      <c r="B420" s="25"/>
      <c r="C420" s="24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</row>
    <row r="421" spans="1:144" s="27" customFormat="1" ht="13.5" customHeight="1" x14ac:dyDescent="0.2">
      <c r="A421" s="24"/>
      <c r="B421" s="25"/>
      <c r="C421" s="24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</row>
    <row r="422" spans="1:144" s="27" customFormat="1" ht="13.5" customHeight="1" x14ac:dyDescent="0.2">
      <c r="A422" s="24"/>
      <c r="B422" s="25"/>
      <c r="C422" s="24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</row>
    <row r="423" spans="1:144" s="27" customFormat="1" ht="13.5" customHeight="1" x14ac:dyDescent="0.2">
      <c r="A423" s="24"/>
      <c r="B423" s="25"/>
      <c r="C423" s="24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</row>
    <row r="424" spans="1:144" s="27" customFormat="1" ht="13.5" customHeight="1" x14ac:dyDescent="0.2">
      <c r="A424" s="24"/>
      <c r="B424" s="25"/>
      <c r="C424" s="24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</row>
    <row r="425" spans="1:144" s="27" customFormat="1" ht="13.5" customHeight="1" x14ac:dyDescent="0.2">
      <c r="A425" s="24"/>
      <c r="B425" s="25"/>
      <c r="C425" s="24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</row>
    <row r="426" spans="1:144" s="27" customFormat="1" ht="13.5" customHeight="1" x14ac:dyDescent="0.2">
      <c r="A426" s="24"/>
      <c r="B426" s="25"/>
      <c r="C426" s="24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</row>
    <row r="427" spans="1:144" s="27" customFormat="1" ht="13.5" customHeight="1" x14ac:dyDescent="0.2">
      <c r="A427" s="24"/>
      <c r="B427" s="25"/>
      <c r="C427" s="24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</row>
    <row r="428" spans="1:144" s="27" customFormat="1" ht="13.5" customHeight="1" x14ac:dyDescent="0.2">
      <c r="A428" s="24"/>
      <c r="B428" s="25"/>
      <c r="C428" s="24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</row>
    <row r="429" spans="1:144" s="27" customFormat="1" ht="13.5" customHeight="1" x14ac:dyDescent="0.2">
      <c r="A429" s="24"/>
      <c r="B429" s="25"/>
      <c r="C429" s="24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</row>
    <row r="430" spans="1:144" s="27" customFormat="1" ht="13.5" customHeight="1" x14ac:dyDescent="0.2">
      <c r="A430" s="24"/>
      <c r="B430" s="25"/>
      <c r="C430" s="24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</row>
    <row r="431" spans="1:144" s="27" customFormat="1" ht="13.5" customHeight="1" x14ac:dyDescent="0.2">
      <c r="A431" s="24"/>
      <c r="B431" s="25"/>
      <c r="C431" s="24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</row>
    <row r="432" spans="1:144" s="27" customFormat="1" ht="13.5" customHeight="1" x14ac:dyDescent="0.2">
      <c r="A432" s="24"/>
      <c r="B432" s="25"/>
      <c r="C432" s="24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</row>
    <row r="433" spans="1:144" s="27" customFormat="1" ht="13.5" customHeight="1" x14ac:dyDescent="0.2">
      <c r="A433" s="24"/>
      <c r="B433" s="25"/>
      <c r="C433" s="24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</row>
    <row r="434" spans="1:144" s="27" customFormat="1" ht="13.5" customHeight="1" x14ac:dyDescent="0.2">
      <c r="A434" s="24"/>
      <c r="B434" s="25"/>
      <c r="C434" s="24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</row>
    <row r="435" spans="1:144" s="27" customFormat="1" ht="13.5" customHeight="1" x14ac:dyDescent="0.2">
      <c r="A435" s="24"/>
      <c r="B435" s="25"/>
      <c r="C435" s="24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</row>
    <row r="436" spans="1:144" s="27" customFormat="1" ht="13.5" customHeight="1" x14ac:dyDescent="0.2">
      <c r="A436" s="24"/>
      <c r="B436" s="25"/>
      <c r="C436" s="24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</row>
    <row r="437" spans="1:144" s="27" customFormat="1" ht="13.5" customHeight="1" x14ac:dyDescent="0.2">
      <c r="A437" s="24"/>
      <c r="B437" s="25"/>
      <c r="C437" s="24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</row>
    <row r="438" spans="1:144" s="27" customFormat="1" ht="13.5" customHeight="1" x14ac:dyDescent="0.2">
      <c r="A438" s="24"/>
      <c r="B438" s="25"/>
      <c r="C438" s="24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</row>
    <row r="439" spans="1:144" s="27" customFormat="1" ht="13.5" customHeight="1" x14ac:dyDescent="0.2">
      <c r="A439" s="24"/>
      <c r="B439" s="25"/>
      <c r="C439" s="24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</row>
    <row r="440" spans="1:144" s="27" customFormat="1" ht="13.5" customHeight="1" x14ac:dyDescent="0.2">
      <c r="A440" s="24"/>
      <c r="B440" s="25"/>
      <c r="C440" s="24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</row>
    <row r="441" spans="1:144" s="27" customFormat="1" ht="13.5" customHeight="1" x14ac:dyDescent="0.2">
      <c r="A441" s="24"/>
      <c r="B441" s="25"/>
      <c r="C441" s="24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</row>
    <row r="442" spans="1:144" s="27" customFormat="1" ht="13.5" customHeight="1" x14ac:dyDescent="0.2">
      <c r="A442" s="24"/>
      <c r="B442" s="25"/>
      <c r="C442" s="24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</row>
    <row r="443" spans="1:144" s="27" customFormat="1" ht="13.5" customHeight="1" x14ac:dyDescent="0.2">
      <c r="A443" s="24"/>
      <c r="B443" s="25"/>
      <c r="C443" s="24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</row>
    <row r="444" spans="1:144" s="27" customFormat="1" ht="13.5" customHeight="1" x14ac:dyDescent="0.2">
      <c r="A444" s="24"/>
      <c r="B444" s="25"/>
      <c r="C444" s="24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</row>
    <row r="445" spans="1:144" s="27" customFormat="1" ht="13.5" customHeight="1" x14ac:dyDescent="0.2">
      <c r="A445" s="24"/>
      <c r="B445" s="25"/>
      <c r="C445" s="24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</row>
    <row r="446" spans="1:144" s="27" customFormat="1" ht="13.5" customHeight="1" x14ac:dyDescent="0.2">
      <c r="A446" s="24"/>
      <c r="B446" s="25"/>
      <c r="C446" s="24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</row>
    <row r="447" spans="1:144" s="27" customFormat="1" ht="13.5" customHeight="1" x14ac:dyDescent="0.2">
      <c r="A447" s="24"/>
      <c r="B447" s="25"/>
      <c r="C447" s="24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</row>
    <row r="448" spans="1:144" s="27" customFormat="1" ht="13.5" customHeight="1" x14ac:dyDescent="0.2">
      <c r="A448" s="24"/>
      <c r="B448" s="25"/>
      <c r="C448" s="24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</row>
    <row r="449" spans="1:144" s="27" customFormat="1" ht="13.5" customHeight="1" x14ac:dyDescent="0.2">
      <c r="A449" s="24"/>
      <c r="B449" s="25"/>
      <c r="C449" s="24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</row>
    <row r="450" spans="1:144" s="27" customFormat="1" ht="13.5" customHeight="1" x14ac:dyDescent="0.2">
      <c r="A450" s="24"/>
      <c r="B450" s="25"/>
      <c r="C450" s="24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</row>
    <row r="451" spans="1:144" s="27" customFormat="1" ht="13.5" customHeight="1" x14ac:dyDescent="0.2">
      <c r="A451" s="24"/>
      <c r="B451" s="25"/>
      <c r="C451" s="24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</row>
    <row r="452" spans="1:144" s="27" customFormat="1" ht="13.5" customHeight="1" x14ac:dyDescent="0.2">
      <c r="A452" s="24"/>
      <c r="B452" s="25"/>
      <c r="C452" s="24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</row>
    <row r="453" spans="1:144" s="27" customFormat="1" ht="13.5" customHeight="1" x14ac:dyDescent="0.2">
      <c r="A453" s="24"/>
      <c r="B453" s="25"/>
      <c r="C453" s="24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</row>
    <row r="454" spans="1:144" s="27" customFormat="1" ht="13.5" customHeight="1" x14ac:dyDescent="0.2">
      <c r="A454" s="24"/>
      <c r="B454" s="25"/>
      <c r="C454" s="24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</row>
    <row r="455" spans="1:144" s="27" customFormat="1" ht="13.5" customHeight="1" x14ac:dyDescent="0.2">
      <c r="A455" s="24"/>
      <c r="B455" s="25"/>
      <c r="C455" s="24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</row>
    <row r="456" spans="1:144" s="27" customFormat="1" ht="13.5" customHeight="1" x14ac:dyDescent="0.2">
      <c r="A456" s="24"/>
      <c r="B456" s="25"/>
      <c r="C456" s="24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</row>
    <row r="457" spans="1:144" s="27" customFormat="1" ht="13.5" customHeight="1" x14ac:dyDescent="0.2">
      <c r="A457" s="24"/>
      <c r="B457" s="25"/>
      <c r="C457" s="24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</row>
    <row r="458" spans="1:144" s="27" customFormat="1" ht="13.5" customHeight="1" x14ac:dyDescent="0.2">
      <c r="A458" s="24"/>
      <c r="B458" s="25"/>
      <c r="C458" s="24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</row>
    <row r="459" spans="1:144" s="27" customFormat="1" ht="13.5" customHeight="1" x14ac:dyDescent="0.2">
      <c r="A459" s="24"/>
      <c r="B459" s="25"/>
      <c r="C459" s="24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</row>
    <row r="460" spans="1:144" s="27" customFormat="1" ht="13.5" customHeight="1" x14ac:dyDescent="0.2">
      <c r="A460" s="24"/>
      <c r="B460" s="25"/>
      <c r="C460" s="24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</row>
    <row r="461" spans="1:144" s="27" customFormat="1" ht="13.5" customHeight="1" x14ac:dyDescent="0.2">
      <c r="A461" s="24"/>
      <c r="B461" s="25"/>
      <c r="C461" s="24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</row>
    <row r="462" spans="1:144" s="27" customFormat="1" ht="13.5" customHeight="1" x14ac:dyDescent="0.2">
      <c r="A462" s="24"/>
      <c r="B462" s="25"/>
      <c r="C462" s="24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</row>
    <row r="463" spans="1:144" s="27" customFormat="1" ht="13.5" customHeight="1" x14ac:dyDescent="0.2">
      <c r="A463" s="24"/>
      <c r="B463" s="25"/>
      <c r="C463" s="24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</row>
    <row r="464" spans="1:144" s="27" customFormat="1" ht="13.5" customHeight="1" x14ac:dyDescent="0.2">
      <c r="A464" s="24"/>
      <c r="B464" s="25"/>
      <c r="C464" s="24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</row>
    <row r="465" spans="1:144" s="27" customFormat="1" ht="13.5" customHeight="1" x14ac:dyDescent="0.2">
      <c r="A465" s="24"/>
      <c r="B465" s="25"/>
      <c r="C465" s="24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</row>
    <row r="466" spans="1:144" s="27" customFormat="1" ht="13.5" customHeight="1" x14ac:dyDescent="0.2">
      <c r="A466" s="24"/>
      <c r="B466" s="25"/>
      <c r="C466" s="24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</row>
    <row r="467" spans="1:144" s="27" customFormat="1" ht="13.5" customHeight="1" x14ac:dyDescent="0.2">
      <c r="A467" s="24"/>
      <c r="B467" s="25"/>
      <c r="C467" s="24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</row>
    <row r="468" spans="1:144" s="27" customFormat="1" ht="13.5" customHeight="1" x14ac:dyDescent="0.2">
      <c r="A468" s="24"/>
      <c r="B468" s="25"/>
      <c r="C468" s="24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</row>
    <row r="469" spans="1:144" s="27" customFormat="1" ht="13.5" customHeight="1" x14ac:dyDescent="0.2">
      <c r="A469" s="24"/>
      <c r="B469" s="25"/>
      <c r="C469" s="24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</row>
    <row r="470" spans="1:144" s="27" customFormat="1" ht="13.5" customHeight="1" x14ac:dyDescent="0.2">
      <c r="A470" s="24"/>
      <c r="B470" s="25"/>
      <c r="C470" s="24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</row>
    <row r="471" spans="1:144" s="27" customFormat="1" ht="13.5" customHeight="1" x14ac:dyDescent="0.2">
      <c r="A471" s="24"/>
      <c r="B471" s="25"/>
      <c r="C471" s="24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</row>
    <row r="472" spans="1:144" s="27" customFormat="1" ht="13.5" customHeight="1" x14ac:dyDescent="0.2">
      <c r="A472" s="24"/>
      <c r="B472" s="25"/>
      <c r="C472" s="24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</row>
    <row r="473" spans="1:144" s="27" customFormat="1" ht="13.5" customHeight="1" x14ac:dyDescent="0.2">
      <c r="A473" s="24"/>
      <c r="B473" s="25"/>
      <c r="C473" s="24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</row>
    <row r="474" spans="1:144" s="27" customFormat="1" ht="13.5" customHeight="1" x14ac:dyDescent="0.2">
      <c r="A474" s="24"/>
      <c r="B474" s="25"/>
      <c r="C474" s="24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</row>
    <row r="475" spans="1:144" s="27" customFormat="1" ht="13.5" customHeight="1" x14ac:dyDescent="0.2">
      <c r="A475" s="24"/>
      <c r="B475" s="25"/>
      <c r="C475" s="24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</row>
    <row r="476" spans="1:144" s="27" customFormat="1" ht="13.5" customHeight="1" x14ac:dyDescent="0.2">
      <c r="A476" s="24"/>
      <c r="B476" s="25"/>
      <c r="C476" s="24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</row>
    <row r="477" spans="1:144" s="27" customFormat="1" ht="13.5" customHeight="1" x14ac:dyDescent="0.2">
      <c r="A477" s="24"/>
      <c r="B477" s="25"/>
      <c r="C477" s="24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</row>
    <row r="478" spans="1:144" s="27" customFormat="1" ht="13.5" customHeight="1" x14ac:dyDescent="0.2">
      <c r="A478" s="24"/>
      <c r="B478" s="25"/>
      <c r="C478" s="24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</row>
    <row r="479" spans="1:144" s="27" customFormat="1" ht="13.5" customHeight="1" x14ac:dyDescent="0.2">
      <c r="A479" s="24"/>
      <c r="B479" s="25"/>
      <c r="C479" s="24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</row>
    <row r="480" spans="1:144" s="27" customFormat="1" ht="13.5" customHeight="1" x14ac:dyDescent="0.2">
      <c r="A480" s="24"/>
      <c r="B480" s="25"/>
      <c r="C480" s="24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</row>
    <row r="481" spans="1:144" s="27" customFormat="1" ht="13.5" customHeight="1" x14ac:dyDescent="0.2">
      <c r="A481" s="24"/>
      <c r="B481" s="25"/>
      <c r="C481" s="24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</row>
    <row r="482" spans="1:144" s="27" customFormat="1" ht="13.5" customHeight="1" x14ac:dyDescent="0.2">
      <c r="A482" s="24"/>
      <c r="B482" s="25"/>
      <c r="C482" s="24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</row>
    <row r="483" spans="1:144" s="27" customFormat="1" ht="13.5" customHeight="1" x14ac:dyDescent="0.2">
      <c r="A483" s="24"/>
      <c r="B483" s="25"/>
      <c r="C483" s="24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</row>
    <row r="484" spans="1:144" s="27" customFormat="1" ht="13.5" customHeight="1" x14ac:dyDescent="0.2">
      <c r="A484" s="24"/>
      <c r="B484" s="25"/>
      <c r="C484" s="24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</row>
    <row r="485" spans="1:144" s="27" customFormat="1" ht="13.5" customHeight="1" x14ac:dyDescent="0.2">
      <c r="A485" s="24"/>
      <c r="B485" s="25"/>
      <c r="C485" s="24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</row>
    <row r="486" spans="1:144" s="27" customFormat="1" ht="13.5" customHeight="1" x14ac:dyDescent="0.2">
      <c r="A486" s="24"/>
      <c r="B486" s="25"/>
      <c r="C486" s="24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</row>
    <row r="487" spans="1:144" s="27" customFormat="1" ht="13.5" customHeight="1" x14ac:dyDescent="0.2">
      <c r="A487" s="24"/>
      <c r="B487" s="25"/>
      <c r="C487" s="24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</row>
    <row r="488" spans="1:144" s="27" customFormat="1" ht="13.5" customHeight="1" x14ac:dyDescent="0.2">
      <c r="A488" s="24"/>
      <c r="B488" s="25"/>
      <c r="C488" s="24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</row>
    <row r="489" spans="1:144" s="27" customFormat="1" ht="13.5" customHeight="1" x14ac:dyDescent="0.2">
      <c r="A489" s="24"/>
      <c r="B489" s="25"/>
      <c r="C489" s="24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</row>
    <row r="490" spans="1:144" s="27" customFormat="1" ht="13.5" customHeight="1" x14ac:dyDescent="0.2">
      <c r="A490" s="24"/>
      <c r="B490" s="25"/>
      <c r="C490" s="24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</row>
    <row r="491" spans="1:144" s="27" customFormat="1" ht="13.5" customHeight="1" x14ac:dyDescent="0.2">
      <c r="A491" s="24"/>
      <c r="B491" s="25"/>
      <c r="C491" s="24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</row>
    <row r="492" spans="1:144" s="27" customFormat="1" ht="13.5" customHeight="1" x14ac:dyDescent="0.2">
      <c r="A492" s="24"/>
      <c r="B492" s="25"/>
      <c r="C492" s="24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</row>
    <row r="493" spans="1:144" s="27" customFormat="1" ht="13.5" customHeight="1" x14ac:dyDescent="0.2">
      <c r="A493" s="24"/>
      <c r="B493" s="25"/>
      <c r="C493" s="24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</row>
    <row r="494" spans="1:144" s="27" customFormat="1" ht="13.5" customHeight="1" x14ac:dyDescent="0.2">
      <c r="A494" s="24"/>
      <c r="B494" s="25"/>
      <c r="C494" s="24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</row>
    <row r="495" spans="1:144" s="27" customFormat="1" ht="13.5" customHeight="1" x14ac:dyDescent="0.2">
      <c r="A495" s="24"/>
      <c r="B495" s="25"/>
      <c r="C495" s="24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</row>
    <row r="496" spans="1:144" s="27" customFormat="1" ht="13.5" customHeight="1" x14ac:dyDescent="0.2">
      <c r="A496" s="24"/>
      <c r="B496" s="25"/>
      <c r="C496" s="24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</row>
    <row r="497" spans="1:144" s="27" customFormat="1" ht="13.5" customHeight="1" x14ac:dyDescent="0.2">
      <c r="A497" s="24"/>
      <c r="B497" s="25"/>
      <c r="C497" s="24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</row>
    <row r="498" spans="1:144" s="27" customFormat="1" ht="13.5" customHeight="1" x14ac:dyDescent="0.2">
      <c r="A498" s="24"/>
      <c r="B498" s="25"/>
      <c r="C498" s="24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</row>
    <row r="499" spans="1:144" s="27" customFormat="1" ht="13.5" customHeight="1" x14ac:dyDescent="0.2">
      <c r="A499" s="24"/>
      <c r="B499" s="25"/>
      <c r="C499" s="24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</row>
    <row r="500" spans="1:144" s="27" customFormat="1" ht="13.5" customHeight="1" x14ac:dyDescent="0.2">
      <c r="A500" s="24"/>
      <c r="B500" s="25"/>
      <c r="C500" s="24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</row>
    <row r="501" spans="1:144" s="27" customFormat="1" ht="13.5" customHeight="1" x14ac:dyDescent="0.2">
      <c r="A501" s="24"/>
      <c r="B501" s="25"/>
      <c r="C501" s="24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</row>
    <row r="502" spans="1:144" s="27" customFormat="1" ht="13.5" customHeight="1" x14ac:dyDescent="0.2">
      <c r="A502" s="24"/>
      <c r="B502" s="25"/>
      <c r="C502" s="24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</row>
    <row r="503" spans="1:144" s="27" customFormat="1" ht="13.5" customHeight="1" x14ac:dyDescent="0.2">
      <c r="A503" s="24"/>
      <c r="B503" s="25"/>
      <c r="C503" s="24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</row>
    <row r="504" spans="1:144" s="27" customFormat="1" ht="13.5" customHeight="1" x14ac:dyDescent="0.2">
      <c r="A504" s="24"/>
      <c r="B504" s="25"/>
      <c r="C504" s="24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</row>
    <row r="505" spans="1:144" s="27" customFormat="1" ht="13.5" customHeight="1" x14ac:dyDescent="0.2">
      <c r="A505" s="24"/>
      <c r="B505" s="25"/>
      <c r="C505" s="24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</row>
    <row r="506" spans="1:144" s="27" customFormat="1" ht="13.5" customHeight="1" x14ac:dyDescent="0.2">
      <c r="A506" s="24"/>
      <c r="B506" s="25"/>
      <c r="C506" s="24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</row>
    <row r="507" spans="1:144" s="27" customFormat="1" ht="13.5" customHeight="1" x14ac:dyDescent="0.2">
      <c r="A507" s="24"/>
      <c r="B507" s="25"/>
      <c r="C507" s="24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</row>
    <row r="508" spans="1:144" s="27" customFormat="1" ht="13.5" customHeight="1" x14ac:dyDescent="0.2">
      <c r="A508" s="24"/>
      <c r="B508" s="25"/>
      <c r="C508" s="24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</row>
    <row r="509" spans="1:144" s="27" customFormat="1" ht="13.5" customHeight="1" x14ac:dyDescent="0.2">
      <c r="A509" s="24"/>
      <c r="B509" s="25"/>
      <c r="C509" s="24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</row>
    <row r="510" spans="1:144" s="27" customFormat="1" ht="13.5" customHeight="1" x14ac:dyDescent="0.2">
      <c r="A510" s="24"/>
      <c r="B510" s="25"/>
      <c r="C510" s="24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</row>
    <row r="511" spans="1:144" s="27" customFormat="1" ht="13.5" customHeight="1" x14ac:dyDescent="0.2">
      <c r="A511" s="24"/>
      <c r="B511" s="25"/>
      <c r="C511" s="24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</row>
    <row r="512" spans="1:144" s="27" customFormat="1" ht="13.5" customHeight="1" x14ac:dyDescent="0.2">
      <c r="A512" s="24"/>
      <c r="B512" s="25"/>
      <c r="C512" s="24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</row>
    <row r="513" spans="1:144" s="27" customFormat="1" ht="13.5" customHeight="1" x14ac:dyDescent="0.2">
      <c r="A513" s="24"/>
      <c r="B513" s="25"/>
      <c r="C513" s="24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</row>
    <row r="514" spans="1:144" s="27" customFormat="1" ht="13.5" customHeight="1" x14ac:dyDescent="0.2">
      <c r="A514" s="24"/>
      <c r="B514" s="25"/>
      <c r="C514" s="24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</row>
    <row r="515" spans="1:144" s="27" customFormat="1" ht="13.5" customHeight="1" x14ac:dyDescent="0.2">
      <c r="A515" s="24"/>
      <c r="B515" s="25"/>
      <c r="C515" s="24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</row>
    <row r="516" spans="1:144" s="27" customFormat="1" ht="13.5" customHeight="1" x14ac:dyDescent="0.2">
      <c r="A516" s="24"/>
      <c r="B516" s="25"/>
      <c r="C516" s="24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</row>
    <row r="517" spans="1:144" s="27" customFormat="1" ht="13.5" customHeight="1" x14ac:dyDescent="0.2">
      <c r="A517" s="24"/>
      <c r="B517" s="25"/>
      <c r="C517" s="24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</row>
    <row r="518" spans="1:144" s="27" customFormat="1" ht="13.5" customHeight="1" x14ac:dyDescent="0.2">
      <c r="A518" s="24"/>
      <c r="B518" s="25"/>
      <c r="C518" s="24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</row>
    <row r="519" spans="1:144" s="27" customFormat="1" ht="13.5" customHeight="1" x14ac:dyDescent="0.2">
      <c r="A519" s="24"/>
      <c r="B519" s="25"/>
      <c r="C519" s="24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</row>
    <row r="520" spans="1:144" s="27" customFormat="1" ht="13.5" customHeight="1" x14ac:dyDescent="0.2">
      <c r="A520" s="24"/>
      <c r="B520" s="25"/>
      <c r="C520" s="24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</row>
    <row r="521" spans="1:144" s="27" customFormat="1" ht="13.5" customHeight="1" x14ac:dyDescent="0.2">
      <c r="A521" s="24"/>
      <c r="B521" s="25"/>
      <c r="C521" s="24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</row>
    <row r="522" spans="1:144" s="27" customFormat="1" ht="13.5" customHeight="1" x14ac:dyDescent="0.2">
      <c r="A522" s="24"/>
      <c r="B522" s="25"/>
      <c r="C522" s="24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</row>
    <row r="523" spans="1:144" s="27" customFormat="1" ht="13.5" customHeight="1" x14ac:dyDescent="0.2">
      <c r="A523" s="24"/>
      <c r="B523" s="25"/>
      <c r="C523" s="24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</row>
    <row r="524" spans="1:144" s="27" customFormat="1" ht="13.5" customHeight="1" x14ac:dyDescent="0.2">
      <c r="A524" s="24"/>
      <c r="B524" s="25"/>
      <c r="C524" s="24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</row>
    <row r="525" spans="1:144" s="27" customFormat="1" ht="13.5" customHeight="1" x14ac:dyDescent="0.2">
      <c r="A525" s="24"/>
      <c r="B525" s="25"/>
      <c r="C525" s="24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</row>
    <row r="526" spans="1:144" s="27" customFormat="1" ht="13.5" customHeight="1" x14ac:dyDescent="0.2">
      <c r="A526" s="24"/>
      <c r="B526" s="25"/>
      <c r="C526" s="24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</row>
    <row r="527" spans="1:144" s="27" customFormat="1" ht="13.5" customHeight="1" x14ac:dyDescent="0.2">
      <c r="A527" s="24"/>
      <c r="B527" s="25"/>
      <c r="C527" s="24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</row>
    <row r="528" spans="1:144" s="27" customFormat="1" ht="13.5" customHeight="1" x14ac:dyDescent="0.2">
      <c r="A528" s="24"/>
      <c r="B528" s="25"/>
      <c r="C528" s="24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</row>
    <row r="529" spans="1:144" s="27" customFormat="1" ht="13.5" customHeight="1" x14ac:dyDescent="0.2">
      <c r="A529" s="24"/>
      <c r="B529" s="25"/>
      <c r="C529" s="24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</row>
    <row r="530" spans="1:144" s="27" customFormat="1" ht="13.5" customHeight="1" x14ac:dyDescent="0.2">
      <c r="A530" s="24"/>
      <c r="B530" s="25"/>
      <c r="C530" s="24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</row>
    <row r="531" spans="1:144" s="27" customFormat="1" ht="13.5" customHeight="1" x14ac:dyDescent="0.2">
      <c r="A531" s="24"/>
      <c r="B531" s="25"/>
      <c r="C531" s="24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</row>
    <row r="532" spans="1:144" s="27" customFormat="1" ht="13.5" customHeight="1" x14ac:dyDescent="0.2">
      <c r="A532" s="24"/>
      <c r="B532" s="25"/>
      <c r="C532" s="24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</row>
    <row r="533" spans="1:144" s="27" customFormat="1" ht="13.5" customHeight="1" x14ac:dyDescent="0.2">
      <c r="A533" s="24"/>
      <c r="B533" s="25"/>
      <c r="C533" s="24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</row>
    <row r="534" spans="1:144" s="27" customFormat="1" ht="13.5" customHeight="1" x14ac:dyDescent="0.2">
      <c r="A534" s="24"/>
      <c r="B534" s="25"/>
      <c r="C534" s="24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</row>
    <row r="535" spans="1:144" s="27" customFormat="1" ht="13.5" customHeight="1" x14ac:dyDescent="0.2">
      <c r="A535" s="24"/>
      <c r="B535" s="25"/>
      <c r="C535" s="24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</row>
    <row r="536" spans="1:144" s="27" customFormat="1" ht="13.5" customHeight="1" x14ac:dyDescent="0.2">
      <c r="A536" s="24"/>
      <c r="B536" s="25"/>
      <c r="C536" s="24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</row>
    <row r="537" spans="1:144" s="27" customFormat="1" ht="13.5" customHeight="1" x14ac:dyDescent="0.2">
      <c r="A537" s="24"/>
      <c r="B537" s="25"/>
      <c r="C537" s="24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</row>
    <row r="538" spans="1:144" s="27" customFormat="1" ht="13.5" customHeight="1" x14ac:dyDescent="0.2">
      <c r="A538" s="24"/>
      <c r="B538" s="25"/>
      <c r="C538" s="24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</row>
    <row r="539" spans="1:144" s="27" customFormat="1" ht="13.5" customHeight="1" x14ac:dyDescent="0.2">
      <c r="A539" s="24"/>
      <c r="B539" s="25"/>
      <c r="C539" s="24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</row>
    <row r="540" spans="1:144" s="27" customFormat="1" ht="13.5" customHeight="1" x14ac:dyDescent="0.2">
      <c r="A540" s="24"/>
      <c r="B540" s="25"/>
      <c r="C540" s="24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</row>
    <row r="541" spans="1:144" s="27" customFormat="1" ht="13.5" customHeight="1" x14ac:dyDescent="0.2">
      <c r="A541" s="24"/>
      <c r="B541" s="25"/>
      <c r="C541" s="24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</row>
    <row r="542" spans="1:144" s="27" customFormat="1" ht="13.5" customHeight="1" x14ac:dyDescent="0.2">
      <c r="A542" s="24"/>
      <c r="B542" s="25"/>
      <c r="C542" s="24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</row>
    <row r="543" spans="1:144" s="27" customFormat="1" ht="13.5" customHeight="1" x14ac:dyDescent="0.2">
      <c r="A543" s="24"/>
      <c r="B543" s="25"/>
      <c r="C543" s="24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</row>
    <row r="544" spans="1:144" s="27" customFormat="1" ht="13.5" customHeight="1" x14ac:dyDescent="0.2">
      <c r="A544" s="24"/>
      <c r="B544" s="25"/>
      <c r="C544" s="24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</row>
    <row r="545" spans="1:144" s="27" customFormat="1" ht="13.5" customHeight="1" x14ac:dyDescent="0.2">
      <c r="A545" s="24"/>
      <c r="B545" s="25"/>
      <c r="C545" s="24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</row>
    <row r="546" spans="1:144" s="27" customFormat="1" ht="13.5" customHeight="1" x14ac:dyDescent="0.2">
      <c r="A546" s="24"/>
      <c r="B546" s="25"/>
      <c r="C546" s="24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</row>
    <row r="547" spans="1:144" s="27" customFormat="1" ht="13.5" customHeight="1" x14ac:dyDescent="0.2">
      <c r="A547" s="24"/>
      <c r="B547" s="25"/>
      <c r="C547" s="24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</row>
    <row r="548" spans="1:144" s="27" customFormat="1" ht="13.5" customHeight="1" x14ac:dyDescent="0.2">
      <c r="A548" s="24"/>
      <c r="B548" s="25"/>
      <c r="C548" s="24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</row>
    <row r="549" spans="1:144" s="27" customFormat="1" ht="13.5" customHeight="1" x14ac:dyDescent="0.2">
      <c r="A549" s="24"/>
      <c r="B549" s="25"/>
      <c r="C549" s="24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</row>
    <row r="550" spans="1:144" s="27" customFormat="1" ht="13.5" customHeight="1" x14ac:dyDescent="0.2">
      <c r="A550" s="24"/>
      <c r="B550" s="25"/>
      <c r="C550" s="24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</row>
    <row r="551" spans="1:144" s="27" customFormat="1" ht="13.5" customHeight="1" x14ac:dyDescent="0.2">
      <c r="A551" s="24"/>
      <c r="B551" s="25"/>
      <c r="C551" s="24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</row>
    <row r="552" spans="1:144" s="27" customFormat="1" ht="13.5" customHeight="1" x14ac:dyDescent="0.2">
      <c r="A552" s="24"/>
      <c r="B552" s="25"/>
      <c r="C552" s="24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</row>
    <row r="553" spans="1:144" s="27" customFormat="1" ht="13.5" customHeight="1" x14ac:dyDescent="0.2">
      <c r="A553" s="24"/>
      <c r="B553" s="25"/>
      <c r="C553" s="24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</row>
    <row r="554" spans="1:144" s="27" customFormat="1" ht="13.5" customHeight="1" x14ac:dyDescent="0.2">
      <c r="A554" s="24"/>
      <c r="B554" s="25"/>
      <c r="C554" s="24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</row>
    <row r="555" spans="1:144" s="27" customFormat="1" ht="13.5" customHeight="1" x14ac:dyDescent="0.2">
      <c r="A555" s="24"/>
      <c r="B555" s="25"/>
      <c r="C555" s="24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</row>
    <row r="556" spans="1:144" s="27" customFormat="1" ht="13.5" customHeight="1" x14ac:dyDescent="0.2">
      <c r="A556" s="24"/>
      <c r="B556" s="25"/>
      <c r="C556" s="24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</row>
    <row r="557" spans="1:144" s="27" customFormat="1" ht="13.5" customHeight="1" x14ac:dyDescent="0.2">
      <c r="A557" s="24"/>
      <c r="B557" s="25"/>
      <c r="C557" s="24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</row>
    <row r="558" spans="1:144" s="27" customFormat="1" ht="13.5" customHeight="1" x14ac:dyDescent="0.2">
      <c r="A558" s="24"/>
      <c r="B558" s="25"/>
      <c r="C558" s="24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</row>
    <row r="559" spans="1:144" s="27" customFormat="1" ht="13.5" customHeight="1" x14ac:dyDescent="0.2">
      <c r="A559" s="24"/>
      <c r="B559" s="25"/>
      <c r="C559" s="24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</row>
    <row r="560" spans="1:144" s="27" customFormat="1" ht="13.5" customHeight="1" x14ac:dyDescent="0.2">
      <c r="A560" s="24"/>
      <c r="B560" s="25"/>
      <c r="C560" s="24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</row>
    <row r="561" spans="1:144" s="27" customFormat="1" ht="13.5" customHeight="1" x14ac:dyDescent="0.2">
      <c r="A561" s="24"/>
      <c r="B561" s="25"/>
      <c r="C561" s="24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</row>
    <row r="562" spans="1:144" s="27" customFormat="1" ht="13.5" customHeight="1" x14ac:dyDescent="0.2">
      <c r="A562" s="24"/>
      <c r="B562" s="25"/>
      <c r="C562" s="24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</row>
    <row r="563" spans="1:144" s="27" customFormat="1" ht="13.5" customHeight="1" x14ac:dyDescent="0.2">
      <c r="A563" s="24"/>
      <c r="B563" s="25"/>
      <c r="C563" s="24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</row>
    <row r="564" spans="1:144" s="27" customFormat="1" ht="13.5" customHeight="1" x14ac:dyDescent="0.2">
      <c r="A564" s="24"/>
      <c r="B564" s="25"/>
      <c r="C564" s="24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</row>
    <row r="565" spans="1:144" s="27" customFormat="1" ht="13.5" customHeight="1" x14ac:dyDescent="0.2">
      <c r="A565" s="24"/>
      <c r="B565" s="25"/>
      <c r="C565" s="24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</row>
    <row r="566" spans="1:144" s="27" customFormat="1" ht="13.5" customHeight="1" x14ac:dyDescent="0.2">
      <c r="A566" s="24"/>
      <c r="B566" s="25"/>
      <c r="C566" s="24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</row>
    <row r="567" spans="1:144" s="27" customFormat="1" ht="13.5" customHeight="1" x14ac:dyDescent="0.2">
      <c r="A567" s="24"/>
      <c r="B567" s="25"/>
      <c r="C567" s="24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</row>
    <row r="568" spans="1:144" s="27" customFormat="1" ht="13.5" customHeight="1" x14ac:dyDescent="0.2">
      <c r="A568" s="24"/>
      <c r="B568" s="25"/>
      <c r="C568" s="24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</row>
    <row r="569" spans="1:144" s="27" customFormat="1" ht="13.5" customHeight="1" x14ac:dyDescent="0.2">
      <c r="A569" s="24"/>
      <c r="B569" s="25"/>
      <c r="C569" s="24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</row>
    <row r="570" spans="1:144" s="27" customFormat="1" ht="13.5" customHeight="1" x14ac:dyDescent="0.2">
      <c r="A570" s="24"/>
      <c r="B570" s="25"/>
      <c r="C570" s="24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</row>
    <row r="571" spans="1:144" s="27" customFormat="1" ht="13.5" customHeight="1" x14ac:dyDescent="0.2">
      <c r="A571" s="24"/>
      <c r="B571" s="25"/>
      <c r="C571" s="24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</row>
    <row r="572" spans="1:144" s="27" customFormat="1" ht="13.5" customHeight="1" x14ac:dyDescent="0.2">
      <c r="A572" s="24"/>
      <c r="B572" s="25"/>
      <c r="C572" s="24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</row>
    <row r="573" spans="1:144" s="27" customFormat="1" ht="13.5" customHeight="1" x14ac:dyDescent="0.2">
      <c r="A573" s="24"/>
      <c r="B573" s="25"/>
      <c r="C573" s="24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</row>
    <row r="574" spans="1:144" s="27" customFormat="1" ht="13.5" customHeight="1" x14ac:dyDescent="0.2">
      <c r="A574" s="24"/>
      <c r="B574" s="25"/>
      <c r="C574" s="24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</row>
    <row r="575" spans="1:144" s="27" customFormat="1" ht="13.5" customHeight="1" x14ac:dyDescent="0.2">
      <c r="A575" s="24"/>
      <c r="B575" s="25"/>
      <c r="C575" s="24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</row>
    <row r="576" spans="1:144" s="27" customFormat="1" ht="13.5" customHeight="1" x14ac:dyDescent="0.2">
      <c r="A576" s="24"/>
      <c r="B576" s="25"/>
      <c r="C576" s="24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</row>
    <row r="577" spans="1:144" s="27" customFormat="1" ht="13.5" customHeight="1" x14ac:dyDescent="0.2">
      <c r="A577" s="24"/>
      <c r="B577" s="25"/>
      <c r="C577" s="24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</row>
    <row r="578" spans="1:144" s="27" customFormat="1" ht="13.5" customHeight="1" x14ac:dyDescent="0.2">
      <c r="A578" s="24"/>
      <c r="B578" s="25"/>
      <c r="C578" s="24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</row>
    <row r="579" spans="1:144" s="27" customFormat="1" ht="13.5" customHeight="1" x14ac:dyDescent="0.2">
      <c r="A579" s="24"/>
      <c r="B579" s="25"/>
      <c r="C579" s="24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</row>
    <row r="580" spans="1:144" s="27" customFormat="1" ht="13.5" customHeight="1" x14ac:dyDescent="0.2">
      <c r="A580" s="24"/>
      <c r="B580" s="25"/>
      <c r="C580" s="24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</row>
    <row r="581" spans="1:144" s="27" customFormat="1" ht="13.5" customHeight="1" x14ac:dyDescent="0.2">
      <c r="A581" s="24"/>
      <c r="B581" s="25"/>
      <c r="C581" s="24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</row>
    <row r="582" spans="1:144" s="27" customFormat="1" ht="13.5" customHeight="1" x14ac:dyDescent="0.2">
      <c r="A582" s="24"/>
      <c r="B582" s="25"/>
      <c r="C582" s="24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</row>
    <row r="583" spans="1:144" s="27" customFormat="1" ht="13.5" customHeight="1" x14ac:dyDescent="0.2">
      <c r="A583" s="24"/>
      <c r="B583" s="25"/>
      <c r="C583" s="24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</row>
    <row r="584" spans="1:144" s="27" customFormat="1" ht="13.5" customHeight="1" x14ac:dyDescent="0.2">
      <c r="A584" s="24"/>
      <c r="B584" s="25"/>
      <c r="C584" s="24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</row>
    <row r="585" spans="1:144" s="27" customFormat="1" ht="13.5" customHeight="1" x14ac:dyDescent="0.2">
      <c r="A585" s="24"/>
      <c r="B585" s="25"/>
      <c r="C585" s="24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</row>
    <row r="586" spans="1:144" s="27" customFormat="1" ht="13.5" customHeight="1" x14ac:dyDescent="0.2">
      <c r="A586" s="24"/>
      <c r="B586" s="25"/>
      <c r="C586" s="24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</row>
    <row r="587" spans="1:144" s="27" customFormat="1" ht="13.5" customHeight="1" x14ac:dyDescent="0.2">
      <c r="A587" s="24"/>
      <c r="B587" s="25"/>
      <c r="C587" s="24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</row>
    <row r="588" spans="1:144" s="27" customFormat="1" ht="13.5" customHeight="1" x14ac:dyDescent="0.2">
      <c r="A588" s="24"/>
      <c r="B588" s="25"/>
      <c r="C588" s="24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</row>
    <row r="589" spans="1:144" s="27" customFormat="1" ht="13.5" customHeight="1" x14ac:dyDescent="0.2">
      <c r="A589" s="24"/>
      <c r="B589" s="25"/>
      <c r="C589" s="24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</row>
    <row r="590" spans="1:144" s="27" customFormat="1" ht="13.5" customHeight="1" x14ac:dyDescent="0.2">
      <c r="A590" s="24"/>
      <c r="B590" s="25"/>
      <c r="C590" s="24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</row>
    <row r="591" spans="1:144" s="27" customFormat="1" ht="13.5" customHeight="1" x14ac:dyDescent="0.2">
      <c r="A591" s="24"/>
      <c r="B591" s="25"/>
      <c r="C591" s="24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</row>
    <row r="592" spans="1:144" s="27" customFormat="1" ht="13.5" customHeight="1" x14ac:dyDescent="0.2">
      <c r="A592" s="24"/>
      <c r="B592" s="25"/>
      <c r="C592" s="24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</row>
    <row r="593" spans="1:144" s="27" customFormat="1" ht="13.5" customHeight="1" x14ac:dyDescent="0.2">
      <c r="A593" s="24"/>
      <c r="B593" s="25"/>
      <c r="C593" s="24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</row>
    <row r="594" spans="1:144" s="27" customFormat="1" ht="13.5" customHeight="1" x14ac:dyDescent="0.2">
      <c r="A594" s="24"/>
      <c r="B594" s="25"/>
      <c r="C594" s="24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</row>
    <row r="595" spans="1:144" s="27" customFormat="1" ht="13.5" customHeight="1" x14ac:dyDescent="0.2">
      <c r="A595" s="24"/>
      <c r="B595" s="25"/>
      <c r="C595" s="24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</row>
    <row r="596" spans="1:144" s="27" customFormat="1" ht="13.5" customHeight="1" x14ac:dyDescent="0.2">
      <c r="A596" s="24"/>
      <c r="B596" s="25"/>
      <c r="C596" s="24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</row>
    <row r="597" spans="1:144" s="27" customFormat="1" ht="13.5" customHeight="1" x14ac:dyDescent="0.2">
      <c r="A597" s="24"/>
      <c r="B597" s="25"/>
      <c r="C597" s="24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</row>
    <row r="598" spans="1:144" s="27" customFormat="1" ht="13.5" customHeight="1" x14ac:dyDescent="0.2">
      <c r="A598" s="24"/>
      <c r="B598" s="25"/>
      <c r="C598" s="24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</row>
    <row r="599" spans="1:144" s="27" customFormat="1" ht="13.5" customHeight="1" x14ac:dyDescent="0.2">
      <c r="A599" s="24"/>
      <c r="B599" s="25"/>
      <c r="C599" s="24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</row>
    <row r="600" spans="1:144" s="27" customFormat="1" ht="13.5" customHeight="1" x14ac:dyDescent="0.2">
      <c r="A600" s="24"/>
      <c r="B600" s="25"/>
      <c r="C600" s="24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</row>
    <row r="601" spans="1:144" s="27" customFormat="1" ht="13.5" customHeight="1" x14ac:dyDescent="0.2">
      <c r="A601" s="24"/>
      <c r="B601" s="25"/>
      <c r="C601" s="24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</row>
    <row r="602" spans="1:144" s="27" customFormat="1" ht="13.5" customHeight="1" x14ac:dyDescent="0.2">
      <c r="A602" s="24"/>
      <c r="B602" s="25"/>
      <c r="C602" s="24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</row>
    <row r="603" spans="1:144" s="27" customFormat="1" ht="13.5" customHeight="1" x14ac:dyDescent="0.2">
      <c r="A603" s="24"/>
      <c r="B603" s="25"/>
      <c r="C603" s="24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</row>
    <row r="604" spans="1:144" s="27" customFormat="1" ht="13.5" customHeight="1" x14ac:dyDescent="0.2">
      <c r="A604" s="24"/>
      <c r="B604" s="25"/>
      <c r="C604" s="24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</row>
    <row r="605" spans="1:144" s="27" customFormat="1" ht="13.5" customHeight="1" x14ac:dyDescent="0.2">
      <c r="A605" s="24"/>
      <c r="B605" s="25"/>
      <c r="C605" s="24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</row>
    <row r="606" spans="1:144" s="27" customFormat="1" ht="13.5" customHeight="1" x14ac:dyDescent="0.2">
      <c r="A606" s="24"/>
      <c r="B606" s="25"/>
      <c r="C606" s="24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</row>
    <row r="607" spans="1:144" s="27" customFormat="1" ht="13.5" customHeight="1" x14ac:dyDescent="0.2">
      <c r="A607" s="24"/>
      <c r="B607" s="25"/>
      <c r="C607" s="24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</row>
    <row r="608" spans="1:144" s="27" customFormat="1" ht="13.5" customHeight="1" x14ac:dyDescent="0.2">
      <c r="A608" s="24"/>
      <c r="B608" s="25"/>
      <c r="C608" s="24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</row>
    <row r="609" spans="1:144" s="27" customFormat="1" ht="13.5" customHeight="1" x14ac:dyDescent="0.2">
      <c r="A609" s="24"/>
      <c r="B609" s="25"/>
      <c r="C609" s="24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</row>
    <row r="610" spans="1:144" s="27" customFormat="1" ht="13.5" customHeight="1" x14ac:dyDescent="0.2">
      <c r="A610" s="24"/>
      <c r="B610" s="25"/>
      <c r="C610" s="24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</row>
    <row r="611" spans="1:144" s="27" customFormat="1" ht="13.5" customHeight="1" x14ac:dyDescent="0.2">
      <c r="A611" s="24"/>
      <c r="B611" s="25"/>
      <c r="C611" s="24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</row>
    <row r="612" spans="1:144" s="27" customFormat="1" ht="13.5" customHeight="1" x14ac:dyDescent="0.2">
      <c r="A612" s="24"/>
      <c r="B612" s="25"/>
      <c r="C612" s="24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</row>
    <row r="613" spans="1:144" s="27" customFormat="1" ht="13.5" customHeight="1" x14ac:dyDescent="0.2">
      <c r="A613" s="24"/>
      <c r="B613" s="25"/>
      <c r="C613" s="24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</row>
    <row r="614" spans="1:144" s="27" customFormat="1" ht="13.5" customHeight="1" x14ac:dyDescent="0.2">
      <c r="A614" s="24"/>
      <c r="B614" s="25"/>
      <c r="C614" s="24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</row>
    <row r="615" spans="1:144" s="27" customFormat="1" ht="13.5" customHeight="1" x14ac:dyDescent="0.2">
      <c r="A615" s="24"/>
      <c r="B615" s="25"/>
      <c r="C615" s="24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</row>
    <row r="616" spans="1:144" s="27" customFormat="1" ht="13.5" customHeight="1" x14ac:dyDescent="0.2">
      <c r="A616" s="24"/>
      <c r="B616" s="25"/>
      <c r="C616" s="24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</row>
    <row r="617" spans="1:144" s="27" customFormat="1" ht="13.5" customHeight="1" x14ac:dyDescent="0.2">
      <c r="A617" s="24"/>
      <c r="B617" s="25"/>
      <c r="C617" s="24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</row>
    <row r="618" spans="1:144" s="27" customFormat="1" ht="13.5" customHeight="1" x14ac:dyDescent="0.2">
      <c r="A618" s="24"/>
      <c r="B618" s="25"/>
      <c r="C618" s="24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</row>
    <row r="619" spans="1:144" s="27" customFormat="1" ht="13.5" customHeight="1" x14ac:dyDescent="0.2">
      <c r="A619" s="24"/>
      <c r="B619" s="25"/>
      <c r="C619" s="24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</row>
    <row r="620" spans="1:144" s="27" customFormat="1" ht="13.5" customHeight="1" x14ac:dyDescent="0.2">
      <c r="A620" s="24"/>
      <c r="B620" s="25"/>
      <c r="C620" s="24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</row>
    <row r="621" spans="1:144" s="27" customFormat="1" ht="13.5" customHeight="1" x14ac:dyDescent="0.2">
      <c r="A621" s="24"/>
      <c r="B621" s="25"/>
      <c r="C621" s="24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</row>
    <row r="622" spans="1:144" s="27" customFormat="1" ht="13.5" customHeight="1" x14ac:dyDescent="0.2">
      <c r="A622" s="24"/>
      <c r="B622" s="25"/>
      <c r="C622" s="24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</row>
    <row r="623" spans="1:144" s="27" customFormat="1" ht="13.5" customHeight="1" x14ac:dyDescent="0.2">
      <c r="A623" s="24"/>
      <c r="B623" s="25"/>
      <c r="C623" s="24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</row>
    <row r="624" spans="1:144" s="27" customFormat="1" ht="13.5" customHeight="1" x14ac:dyDescent="0.2">
      <c r="A624" s="24"/>
      <c r="B624" s="25"/>
      <c r="C624" s="24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</row>
    <row r="625" spans="1:144" s="27" customFormat="1" ht="13.5" customHeight="1" x14ac:dyDescent="0.2">
      <c r="A625" s="24"/>
      <c r="B625" s="25"/>
      <c r="C625" s="24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</row>
    <row r="626" spans="1:144" s="27" customFormat="1" ht="13.5" customHeight="1" x14ac:dyDescent="0.2">
      <c r="A626" s="24"/>
      <c r="B626" s="25"/>
      <c r="C626" s="24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</row>
    <row r="627" spans="1:144" s="27" customFormat="1" ht="13.5" customHeight="1" x14ac:dyDescent="0.2">
      <c r="A627" s="24"/>
      <c r="B627" s="25"/>
      <c r="C627" s="24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</row>
    <row r="628" spans="1:144" s="27" customFormat="1" ht="13.5" customHeight="1" x14ac:dyDescent="0.2">
      <c r="A628" s="24"/>
      <c r="B628" s="25"/>
      <c r="C628" s="24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</row>
    <row r="629" spans="1:144" s="27" customFormat="1" ht="13.5" customHeight="1" x14ac:dyDescent="0.2">
      <c r="A629" s="24"/>
      <c r="B629" s="25"/>
      <c r="C629" s="24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</row>
    <row r="630" spans="1:144" s="27" customFormat="1" ht="13.5" customHeight="1" x14ac:dyDescent="0.2">
      <c r="A630" s="24"/>
      <c r="B630" s="25"/>
      <c r="C630" s="24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</row>
    <row r="631" spans="1:144" s="27" customFormat="1" ht="13.5" customHeight="1" x14ac:dyDescent="0.2">
      <c r="A631" s="24"/>
      <c r="B631" s="25"/>
      <c r="C631" s="24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</row>
    <row r="632" spans="1:144" s="27" customFormat="1" ht="13.5" customHeight="1" x14ac:dyDescent="0.2">
      <c r="A632" s="24"/>
      <c r="B632" s="25"/>
      <c r="C632" s="24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</row>
    <row r="633" spans="1:144" s="27" customFormat="1" ht="13.5" customHeight="1" x14ac:dyDescent="0.2">
      <c r="A633" s="24"/>
      <c r="B633" s="25"/>
      <c r="C633" s="24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</row>
    <row r="634" spans="1:144" s="27" customFormat="1" ht="13.5" customHeight="1" x14ac:dyDescent="0.2">
      <c r="A634" s="24"/>
      <c r="B634" s="25"/>
      <c r="C634" s="24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</row>
    <row r="635" spans="1:144" s="27" customFormat="1" ht="13.5" customHeight="1" x14ac:dyDescent="0.2">
      <c r="A635" s="24"/>
      <c r="B635" s="25"/>
      <c r="C635" s="24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</row>
    <row r="636" spans="1:144" s="27" customFormat="1" ht="13.5" customHeight="1" x14ac:dyDescent="0.2">
      <c r="A636" s="24"/>
      <c r="B636" s="25"/>
      <c r="C636" s="24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</row>
    <row r="637" spans="1:144" s="27" customFormat="1" ht="13.5" customHeight="1" x14ac:dyDescent="0.2">
      <c r="A637" s="24"/>
      <c r="B637" s="25"/>
      <c r="C637" s="24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</row>
    <row r="638" spans="1:144" s="27" customFormat="1" ht="13.5" customHeight="1" x14ac:dyDescent="0.2">
      <c r="A638" s="24"/>
      <c r="B638" s="25"/>
      <c r="C638" s="24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</row>
    <row r="639" spans="1:144" s="27" customFormat="1" ht="13.5" customHeight="1" x14ac:dyDescent="0.2">
      <c r="A639" s="24"/>
      <c r="B639" s="25"/>
      <c r="C639" s="24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</row>
    <row r="640" spans="1:144" s="27" customFormat="1" ht="13.5" customHeight="1" x14ac:dyDescent="0.2">
      <c r="A640" s="24"/>
      <c r="B640" s="25"/>
      <c r="C640" s="24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</row>
    <row r="641" spans="1:144" s="27" customFormat="1" ht="13.5" customHeight="1" x14ac:dyDescent="0.2">
      <c r="A641" s="24"/>
      <c r="B641" s="25"/>
      <c r="C641" s="24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</row>
    <row r="642" spans="1:144" s="27" customFormat="1" ht="13.5" customHeight="1" x14ac:dyDescent="0.2">
      <c r="A642" s="24"/>
      <c r="B642" s="25"/>
      <c r="C642" s="24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</row>
    <row r="643" spans="1:144" s="27" customFormat="1" ht="13.5" customHeight="1" x14ac:dyDescent="0.2">
      <c r="A643" s="24"/>
      <c r="B643" s="25"/>
      <c r="C643" s="24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</row>
    <row r="644" spans="1:144" s="27" customFormat="1" ht="13.5" customHeight="1" x14ac:dyDescent="0.2">
      <c r="A644" s="24"/>
      <c r="B644" s="25"/>
      <c r="C644" s="24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</row>
    <row r="645" spans="1:144" s="27" customFormat="1" ht="13.5" customHeight="1" x14ac:dyDescent="0.2">
      <c r="A645" s="24"/>
      <c r="B645" s="25"/>
      <c r="C645" s="24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</row>
    <row r="646" spans="1:144" s="27" customFormat="1" ht="13.5" customHeight="1" x14ac:dyDescent="0.2">
      <c r="A646" s="24"/>
      <c r="B646" s="25"/>
      <c r="C646" s="24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</row>
    <row r="647" spans="1:144" s="27" customFormat="1" ht="13.5" customHeight="1" x14ac:dyDescent="0.2">
      <c r="A647" s="24"/>
      <c r="B647" s="25"/>
      <c r="C647" s="24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</row>
    <row r="648" spans="1:144" s="27" customFormat="1" ht="13.5" customHeight="1" x14ac:dyDescent="0.2">
      <c r="A648" s="24"/>
      <c r="B648" s="25"/>
      <c r="C648" s="24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</row>
    <row r="649" spans="1:144" s="27" customFormat="1" ht="13.5" customHeight="1" x14ac:dyDescent="0.2">
      <c r="A649" s="24"/>
      <c r="B649" s="25"/>
      <c r="C649" s="24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</row>
    <row r="650" spans="1:144" s="27" customFormat="1" ht="13.5" customHeight="1" x14ac:dyDescent="0.2">
      <c r="A650" s="24"/>
      <c r="B650" s="25"/>
      <c r="C650" s="24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</row>
    <row r="651" spans="1:144" s="27" customFormat="1" ht="13.5" customHeight="1" x14ac:dyDescent="0.2">
      <c r="A651" s="24"/>
      <c r="B651" s="25"/>
      <c r="C651" s="24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</row>
    <row r="652" spans="1:144" s="27" customFormat="1" ht="13.5" customHeight="1" x14ac:dyDescent="0.2">
      <c r="A652" s="24"/>
      <c r="B652" s="25"/>
      <c r="C652" s="24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</row>
    <row r="653" spans="1:144" s="27" customFormat="1" ht="13.5" customHeight="1" x14ac:dyDescent="0.2">
      <c r="A653" s="24"/>
      <c r="B653" s="25"/>
      <c r="C653" s="24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</row>
    <row r="654" spans="1:144" s="27" customFormat="1" ht="13.5" customHeight="1" x14ac:dyDescent="0.2">
      <c r="A654" s="24"/>
      <c r="B654" s="25"/>
      <c r="C654" s="24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</row>
    <row r="655" spans="1:144" s="27" customFormat="1" ht="13.5" customHeight="1" x14ac:dyDescent="0.2">
      <c r="A655" s="24"/>
      <c r="B655" s="25"/>
      <c r="C655" s="24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</row>
    <row r="656" spans="1:144" s="27" customFormat="1" ht="13.5" customHeight="1" x14ac:dyDescent="0.2">
      <c r="A656" s="24"/>
      <c r="B656" s="25"/>
      <c r="C656" s="24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</row>
    <row r="657" spans="1:144" s="27" customFormat="1" ht="13.5" customHeight="1" x14ac:dyDescent="0.2">
      <c r="A657" s="24"/>
      <c r="B657" s="25"/>
      <c r="C657" s="24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</row>
    <row r="658" spans="1:144" s="27" customFormat="1" ht="13.5" customHeight="1" x14ac:dyDescent="0.2">
      <c r="A658" s="24"/>
      <c r="B658" s="25"/>
      <c r="C658" s="24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</row>
    <row r="659" spans="1:144" s="27" customFormat="1" ht="13.5" customHeight="1" x14ac:dyDescent="0.2">
      <c r="A659" s="24"/>
      <c r="B659" s="25"/>
      <c r="C659" s="24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</row>
    <row r="660" spans="1:144" s="27" customFormat="1" ht="13.5" customHeight="1" x14ac:dyDescent="0.2">
      <c r="A660" s="24"/>
      <c r="B660" s="25"/>
      <c r="C660" s="24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</row>
    <row r="661" spans="1:144" s="27" customFormat="1" ht="13.5" customHeight="1" x14ac:dyDescent="0.2">
      <c r="A661" s="24"/>
      <c r="B661" s="25"/>
      <c r="C661" s="24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</row>
    <row r="662" spans="1:144" s="27" customFormat="1" ht="13.5" customHeight="1" x14ac:dyDescent="0.2">
      <c r="A662" s="24"/>
      <c r="B662" s="25"/>
      <c r="C662" s="24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</row>
    <row r="663" spans="1:144" s="27" customFormat="1" ht="13.5" customHeight="1" x14ac:dyDescent="0.2">
      <c r="A663" s="24"/>
      <c r="B663" s="25"/>
      <c r="C663" s="24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</row>
    <row r="664" spans="1:144" s="27" customFormat="1" ht="13.5" customHeight="1" x14ac:dyDescent="0.2">
      <c r="A664" s="24"/>
      <c r="B664" s="25"/>
      <c r="C664" s="24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</row>
    <row r="665" spans="1:144" s="27" customFormat="1" ht="13.5" customHeight="1" x14ac:dyDescent="0.2">
      <c r="A665" s="24"/>
      <c r="B665" s="25"/>
      <c r="C665" s="24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</row>
    <row r="666" spans="1:144" s="27" customFormat="1" ht="13.5" customHeight="1" x14ac:dyDescent="0.2">
      <c r="A666" s="24"/>
      <c r="B666" s="25"/>
      <c r="C666" s="24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</row>
    <row r="667" spans="1:144" s="27" customFormat="1" ht="13.5" customHeight="1" x14ac:dyDescent="0.2">
      <c r="A667" s="24"/>
      <c r="B667" s="25"/>
      <c r="C667" s="24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</row>
    <row r="668" spans="1:144" s="27" customFormat="1" ht="13.5" customHeight="1" x14ac:dyDescent="0.2">
      <c r="A668" s="24"/>
      <c r="B668" s="25"/>
      <c r="C668" s="24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</row>
    <row r="669" spans="1:144" s="27" customFormat="1" ht="13.5" customHeight="1" x14ac:dyDescent="0.2">
      <c r="A669" s="24"/>
      <c r="B669" s="25"/>
      <c r="C669" s="24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</row>
    <row r="670" spans="1:144" s="27" customFormat="1" ht="13.5" customHeight="1" x14ac:dyDescent="0.2">
      <c r="A670" s="24"/>
      <c r="B670" s="25"/>
      <c r="C670" s="24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</row>
    <row r="671" spans="1:144" s="27" customFormat="1" ht="13.5" customHeight="1" x14ac:dyDescent="0.2">
      <c r="A671" s="24"/>
      <c r="B671" s="25"/>
      <c r="C671" s="24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</row>
    <row r="672" spans="1:144" s="27" customFormat="1" ht="13.5" customHeight="1" x14ac:dyDescent="0.2">
      <c r="A672" s="24"/>
      <c r="B672" s="25"/>
      <c r="C672" s="24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</row>
    <row r="673" spans="1:144" s="27" customFormat="1" ht="13.5" customHeight="1" x14ac:dyDescent="0.2">
      <c r="A673" s="24"/>
      <c r="B673" s="25"/>
      <c r="C673" s="24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</row>
    <row r="674" spans="1:144" s="27" customFormat="1" ht="13.5" customHeight="1" x14ac:dyDescent="0.2">
      <c r="A674" s="24"/>
      <c r="B674" s="25"/>
      <c r="C674" s="24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</row>
    <row r="675" spans="1:144" s="27" customFormat="1" ht="13.5" customHeight="1" x14ac:dyDescent="0.2">
      <c r="A675" s="24"/>
      <c r="B675" s="25"/>
      <c r="C675" s="24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</row>
    <row r="676" spans="1:144" s="27" customFormat="1" ht="13.5" customHeight="1" x14ac:dyDescent="0.2">
      <c r="A676" s="24"/>
      <c r="B676" s="25"/>
      <c r="C676" s="24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</row>
    <row r="677" spans="1:144" s="27" customFormat="1" ht="13.5" customHeight="1" x14ac:dyDescent="0.2">
      <c r="A677" s="24"/>
      <c r="B677" s="25"/>
      <c r="C677" s="24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</row>
    <row r="678" spans="1:144" s="27" customFormat="1" ht="13.5" customHeight="1" x14ac:dyDescent="0.2">
      <c r="A678" s="24"/>
      <c r="B678" s="25"/>
      <c r="C678" s="24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</row>
    <row r="679" spans="1:144" s="27" customFormat="1" ht="13.5" customHeight="1" x14ac:dyDescent="0.2">
      <c r="A679" s="24"/>
      <c r="B679" s="25"/>
      <c r="C679" s="24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</row>
    <row r="680" spans="1:144" s="27" customFormat="1" ht="13.5" customHeight="1" x14ac:dyDescent="0.2">
      <c r="A680" s="24"/>
      <c r="B680" s="25"/>
      <c r="C680" s="24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</row>
    <row r="681" spans="1:144" s="27" customFormat="1" ht="13.5" customHeight="1" x14ac:dyDescent="0.2">
      <c r="A681" s="24"/>
      <c r="B681" s="25"/>
      <c r="C681" s="24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</row>
    <row r="682" spans="1:144" s="27" customFormat="1" ht="13.5" customHeight="1" x14ac:dyDescent="0.2">
      <c r="A682" s="24"/>
      <c r="B682" s="25"/>
      <c r="C682" s="24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</row>
    <row r="683" spans="1:144" s="27" customFormat="1" ht="13.5" customHeight="1" x14ac:dyDescent="0.2">
      <c r="A683" s="24"/>
      <c r="B683" s="25"/>
      <c r="C683" s="24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</row>
    <row r="684" spans="1:144" s="27" customFormat="1" ht="13.5" customHeight="1" x14ac:dyDescent="0.2">
      <c r="A684" s="24"/>
      <c r="B684" s="25"/>
      <c r="C684" s="24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</row>
    <row r="685" spans="1:144" s="27" customFormat="1" ht="13.5" customHeight="1" x14ac:dyDescent="0.2">
      <c r="A685" s="24"/>
      <c r="B685" s="25"/>
      <c r="C685" s="24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</row>
    <row r="686" spans="1:144" s="27" customFormat="1" ht="13.5" customHeight="1" x14ac:dyDescent="0.2">
      <c r="A686" s="24"/>
      <c r="B686" s="25"/>
      <c r="C686" s="24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</row>
    <row r="687" spans="1:144" s="27" customFormat="1" ht="13.5" customHeight="1" x14ac:dyDescent="0.2">
      <c r="A687" s="24"/>
      <c r="B687" s="25"/>
      <c r="C687" s="24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</row>
    <row r="688" spans="1:144" s="27" customFormat="1" ht="13.5" customHeight="1" x14ac:dyDescent="0.2">
      <c r="A688" s="24"/>
      <c r="B688" s="25"/>
      <c r="C688" s="24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</row>
    <row r="689" spans="1:144" s="27" customFormat="1" ht="13.5" customHeight="1" x14ac:dyDescent="0.2">
      <c r="A689" s="24"/>
      <c r="B689" s="25"/>
      <c r="C689" s="24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</row>
    <row r="690" spans="1:144" s="27" customFormat="1" ht="13.5" customHeight="1" x14ac:dyDescent="0.2">
      <c r="A690" s="24"/>
      <c r="B690" s="25"/>
      <c r="C690" s="24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</row>
    <row r="691" spans="1:144" s="27" customFormat="1" ht="13.5" customHeight="1" x14ac:dyDescent="0.2">
      <c r="A691" s="24"/>
      <c r="B691" s="25"/>
      <c r="C691" s="24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</row>
    <row r="692" spans="1:144" s="27" customFormat="1" ht="13.5" customHeight="1" x14ac:dyDescent="0.2">
      <c r="A692" s="24"/>
      <c r="B692" s="25"/>
      <c r="C692" s="24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</row>
    <row r="693" spans="1:144" s="27" customFormat="1" ht="13.5" customHeight="1" x14ac:dyDescent="0.2">
      <c r="A693" s="24"/>
      <c r="B693" s="25"/>
      <c r="C693" s="24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</row>
    <row r="694" spans="1:144" s="27" customFormat="1" ht="13.5" customHeight="1" x14ac:dyDescent="0.2">
      <c r="A694" s="24"/>
      <c r="B694" s="25"/>
      <c r="C694" s="24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</row>
    <row r="695" spans="1:144" s="27" customFormat="1" ht="13.5" customHeight="1" x14ac:dyDescent="0.2">
      <c r="A695" s="24"/>
      <c r="B695" s="25"/>
      <c r="C695" s="24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</row>
    <row r="696" spans="1:144" s="27" customFormat="1" ht="13.5" customHeight="1" x14ac:dyDescent="0.2">
      <c r="A696" s="24"/>
      <c r="B696" s="25"/>
      <c r="C696" s="24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</row>
    <row r="697" spans="1:144" s="27" customFormat="1" ht="13.5" customHeight="1" x14ac:dyDescent="0.2">
      <c r="A697" s="24"/>
      <c r="B697" s="25"/>
      <c r="C697" s="24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</row>
    <row r="698" spans="1:144" s="27" customFormat="1" ht="13.5" customHeight="1" x14ac:dyDescent="0.2">
      <c r="A698" s="24"/>
      <c r="B698" s="25"/>
      <c r="C698" s="24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</row>
    <row r="699" spans="1:144" s="27" customFormat="1" ht="13.5" customHeight="1" x14ac:dyDescent="0.2">
      <c r="A699" s="24"/>
      <c r="B699" s="25"/>
      <c r="C699" s="24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</row>
    <row r="700" spans="1:144" s="27" customFormat="1" ht="13.5" customHeight="1" x14ac:dyDescent="0.2">
      <c r="A700" s="24"/>
      <c r="B700" s="25"/>
      <c r="C700" s="24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</row>
    <row r="701" spans="1:144" s="27" customFormat="1" ht="13.5" customHeight="1" x14ac:dyDescent="0.2">
      <c r="A701" s="24"/>
      <c r="B701" s="25"/>
      <c r="C701" s="24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</row>
    <row r="702" spans="1:144" s="27" customFormat="1" ht="13.5" customHeight="1" x14ac:dyDescent="0.2">
      <c r="A702" s="24"/>
      <c r="B702" s="25"/>
      <c r="C702" s="24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</row>
    <row r="703" spans="1:144" s="27" customFormat="1" ht="13.5" customHeight="1" x14ac:dyDescent="0.2">
      <c r="A703" s="24"/>
      <c r="B703" s="25"/>
      <c r="C703" s="24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</row>
    <row r="704" spans="1:144" s="27" customFormat="1" ht="13.5" customHeight="1" x14ac:dyDescent="0.2">
      <c r="A704" s="24"/>
      <c r="B704" s="25"/>
      <c r="C704" s="24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</row>
    <row r="705" spans="1:144" s="27" customFormat="1" ht="13.5" customHeight="1" x14ac:dyDescent="0.2">
      <c r="A705" s="24"/>
      <c r="B705" s="25"/>
      <c r="C705" s="24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</row>
    <row r="706" spans="1:144" s="27" customFormat="1" ht="13.5" customHeight="1" x14ac:dyDescent="0.2">
      <c r="A706" s="24"/>
      <c r="B706" s="25"/>
      <c r="C706" s="24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</row>
    <row r="707" spans="1:144" s="27" customFormat="1" ht="13.5" customHeight="1" x14ac:dyDescent="0.2">
      <c r="A707" s="24"/>
      <c r="B707" s="25"/>
      <c r="C707" s="24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</row>
    <row r="708" spans="1:144" s="27" customFormat="1" ht="13.5" customHeight="1" x14ac:dyDescent="0.2">
      <c r="A708" s="24"/>
      <c r="B708" s="25"/>
      <c r="C708" s="24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</row>
    <row r="709" spans="1:144" s="27" customFormat="1" ht="13.5" customHeight="1" x14ac:dyDescent="0.2">
      <c r="A709" s="24"/>
      <c r="B709" s="25"/>
      <c r="C709" s="24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</row>
    <row r="710" spans="1:144" s="27" customFormat="1" ht="13.5" customHeight="1" x14ac:dyDescent="0.2">
      <c r="A710" s="24"/>
      <c r="B710" s="25"/>
      <c r="C710" s="24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</row>
    <row r="711" spans="1:144" s="27" customFormat="1" ht="13.5" customHeight="1" x14ac:dyDescent="0.2">
      <c r="A711" s="24"/>
      <c r="B711" s="25"/>
      <c r="C711" s="24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</row>
    <row r="712" spans="1:144" s="27" customFormat="1" ht="13.5" customHeight="1" x14ac:dyDescent="0.2">
      <c r="A712" s="24"/>
      <c r="B712" s="25"/>
      <c r="C712" s="24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</row>
    <row r="713" spans="1:144" s="27" customFormat="1" ht="13.5" customHeight="1" x14ac:dyDescent="0.2">
      <c r="A713" s="24"/>
      <c r="B713" s="25"/>
      <c r="C713" s="24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</row>
    <row r="714" spans="1:144" s="27" customFormat="1" ht="13.5" customHeight="1" x14ac:dyDescent="0.2">
      <c r="A714" s="24"/>
      <c r="B714" s="25"/>
      <c r="C714" s="24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</row>
    <row r="715" spans="1:144" s="27" customFormat="1" ht="13.5" customHeight="1" x14ac:dyDescent="0.2">
      <c r="A715" s="24"/>
      <c r="B715" s="25"/>
      <c r="C715" s="24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</row>
    <row r="716" spans="1:144" s="27" customFormat="1" ht="13.5" customHeight="1" x14ac:dyDescent="0.2">
      <c r="A716" s="24"/>
      <c r="B716" s="25"/>
      <c r="C716" s="24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</row>
    <row r="717" spans="1:144" s="27" customFormat="1" ht="13.5" customHeight="1" x14ac:dyDescent="0.2">
      <c r="A717" s="24"/>
      <c r="B717" s="25"/>
      <c r="C717" s="24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</row>
    <row r="718" spans="1:144" s="27" customFormat="1" ht="13.5" customHeight="1" x14ac:dyDescent="0.2">
      <c r="A718" s="24"/>
      <c r="B718" s="25"/>
      <c r="C718" s="24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</row>
    <row r="719" spans="1:144" s="27" customFormat="1" ht="13.5" customHeight="1" x14ac:dyDescent="0.2">
      <c r="A719" s="24"/>
      <c r="B719" s="25"/>
      <c r="C719" s="24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</row>
    <row r="720" spans="1:144" s="27" customFormat="1" ht="13.5" customHeight="1" x14ac:dyDescent="0.2">
      <c r="A720" s="24"/>
      <c r="B720" s="25"/>
      <c r="C720" s="24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</row>
    <row r="721" spans="1:144" s="27" customFormat="1" ht="13.5" customHeight="1" x14ac:dyDescent="0.2">
      <c r="A721" s="24"/>
      <c r="B721" s="25"/>
      <c r="C721" s="24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</row>
    <row r="722" spans="1:144" s="27" customFormat="1" ht="13.5" customHeight="1" x14ac:dyDescent="0.2">
      <c r="A722" s="24"/>
      <c r="B722" s="25"/>
      <c r="C722" s="24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</row>
    <row r="723" spans="1:144" s="27" customFormat="1" ht="13.5" customHeight="1" x14ac:dyDescent="0.2">
      <c r="A723" s="24"/>
      <c r="B723" s="25"/>
      <c r="C723" s="24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</row>
    <row r="724" spans="1:144" s="27" customFormat="1" ht="13.5" customHeight="1" x14ac:dyDescent="0.2">
      <c r="A724" s="24"/>
      <c r="B724" s="25"/>
      <c r="C724" s="24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</row>
    <row r="725" spans="1:144" s="27" customFormat="1" ht="13.5" customHeight="1" x14ac:dyDescent="0.2">
      <c r="A725" s="24"/>
      <c r="B725" s="25"/>
      <c r="C725" s="24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</row>
    <row r="726" spans="1:144" s="27" customFormat="1" ht="13.5" customHeight="1" x14ac:dyDescent="0.2">
      <c r="A726" s="24"/>
      <c r="B726" s="25"/>
      <c r="C726" s="24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</row>
    <row r="727" spans="1:144" s="27" customFormat="1" ht="13.5" customHeight="1" x14ac:dyDescent="0.2">
      <c r="A727" s="24"/>
      <c r="B727" s="25"/>
      <c r="C727" s="24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</row>
    <row r="728" spans="1:144" s="27" customFormat="1" ht="13.5" customHeight="1" x14ac:dyDescent="0.2">
      <c r="A728" s="24"/>
      <c r="B728" s="25"/>
      <c r="C728" s="24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</row>
    <row r="729" spans="1:144" s="27" customFormat="1" ht="13.5" customHeight="1" x14ac:dyDescent="0.2">
      <c r="A729" s="24"/>
      <c r="B729" s="25"/>
      <c r="C729" s="24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</row>
    <row r="730" spans="1:144" s="27" customFormat="1" ht="13.5" customHeight="1" x14ac:dyDescent="0.2">
      <c r="A730" s="24"/>
      <c r="B730" s="25"/>
      <c r="C730" s="24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</row>
    <row r="731" spans="1:144" s="27" customFormat="1" ht="13.5" customHeight="1" x14ac:dyDescent="0.2">
      <c r="A731" s="24"/>
      <c r="B731" s="25"/>
      <c r="C731" s="24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</row>
    <row r="732" spans="1:144" s="27" customFormat="1" ht="13.5" customHeight="1" x14ac:dyDescent="0.2">
      <c r="A732" s="24"/>
      <c r="B732" s="25"/>
      <c r="C732" s="24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</row>
    <row r="733" spans="1:144" s="27" customFormat="1" ht="13.5" customHeight="1" x14ac:dyDescent="0.2">
      <c r="A733" s="24"/>
      <c r="B733" s="25"/>
      <c r="C733" s="24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</row>
    <row r="734" spans="1:144" s="27" customFormat="1" ht="13.5" customHeight="1" x14ac:dyDescent="0.2">
      <c r="A734" s="24"/>
      <c r="B734" s="25"/>
      <c r="C734" s="24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</row>
    <row r="735" spans="1:144" s="27" customFormat="1" ht="13.5" customHeight="1" x14ac:dyDescent="0.2">
      <c r="A735" s="24"/>
      <c r="B735" s="25"/>
      <c r="C735" s="24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</row>
    <row r="736" spans="1:144" s="27" customFormat="1" ht="13.5" customHeight="1" x14ac:dyDescent="0.2">
      <c r="A736" s="24"/>
      <c r="B736" s="25"/>
      <c r="C736" s="24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</row>
    <row r="737" spans="1:144" s="27" customFormat="1" ht="13.5" customHeight="1" x14ac:dyDescent="0.2">
      <c r="A737" s="24"/>
      <c r="B737" s="25"/>
      <c r="C737" s="24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</row>
    <row r="738" spans="1:144" s="27" customFormat="1" ht="13.5" customHeight="1" x14ac:dyDescent="0.2">
      <c r="A738" s="24"/>
      <c r="B738" s="25"/>
      <c r="C738" s="24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</row>
    <row r="739" spans="1:144" s="27" customFormat="1" ht="13.5" customHeight="1" x14ac:dyDescent="0.2">
      <c r="A739" s="24"/>
      <c r="B739" s="25"/>
      <c r="C739" s="24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</row>
    <row r="740" spans="1:144" s="27" customFormat="1" ht="13.5" customHeight="1" x14ac:dyDescent="0.2">
      <c r="A740" s="24"/>
      <c r="B740" s="25"/>
      <c r="C740" s="24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</row>
    <row r="741" spans="1:144" s="27" customFormat="1" ht="13.5" customHeight="1" x14ac:dyDescent="0.2">
      <c r="A741" s="24"/>
      <c r="B741" s="25"/>
      <c r="C741" s="24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</row>
    <row r="742" spans="1:144" s="27" customFormat="1" ht="13.5" customHeight="1" x14ac:dyDescent="0.2">
      <c r="A742" s="24"/>
      <c r="B742" s="25"/>
      <c r="C742" s="24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</row>
    <row r="743" spans="1:144" s="27" customFormat="1" ht="13.5" customHeight="1" x14ac:dyDescent="0.2">
      <c r="A743" s="24"/>
      <c r="B743" s="25"/>
      <c r="C743" s="24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</row>
    <row r="744" spans="1:144" s="27" customFormat="1" ht="13.5" customHeight="1" x14ac:dyDescent="0.2">
      <c r="A744" s="24"/>
      <c r="B744" s="25"/>
      <c r="C744" s="24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</row>
    <row r="745" spans="1:144" s="27" customFormat="1" ht="13.5" customHeight="1" x14ac:dyDescent="0.2">
      <c r="A745" s="24"/>
      <c r="B745" s="25"/>
      <c r="C745" s="24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</row>
    <row r="746" spans="1:144" s="27" customFormat="1" ht="13.5" customHeight="1" x14ac:dyDescent="0.2">
      <c r="A746" s="24"/>
      <c r="B746" s="25"/>
      <c r="C746" s="24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</row>
    <row r="747" spans="1:144" s="27" customFormat="1" ht="13.5" customHeight="1" x14ac:dyDescent="0.2">
      <c r="A747" s="24"/>
      <c r="B747" s="25"/>
      <c r="C747" s="24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</row>
    <row r="748" spans="1:144" s="27" customFormat="1" ht="13.5" customHeight="1" x14ac:dyDescent="0.2">
      <c r="A748" s="24"/>
      <c r="B748" s="25"/>
      <c r="C748" s="24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</row>
    <row r="749" spans="1:144" s="27" customFormat="1" ht="13.5" customHeight="1" x14ac:dyDescent="0.2">
      <c r="A749" s="24"/>
      <c r="B749" s="25"/>
      <c r="C749" s="24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</row>
    <row r="750" spans="1:144" s="27" customFormat="1" ht="13.5" customHeight="1" x14ac:dyDescent="0.2">
      <c r="A750" s="24"/>
      <c r="B750" s="25"/>
      <c r="C750" s="24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</row>
    <row r="751" spans="1:144" s="27" customFormat="1" ht="13.5" customHeight="1" x14ac:dyDescent="0.2">
      <c r="A751" s="24"/>
      <c r="B751" s="25"/>
      <c r="C751" s="24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</row>
    <row r="752" spans="1:144" s="27" customFormat="1" ht="13.5" customHeight="1" x14ac:dyDescent="0.2">
      <c r="A752" s="24"/>
      <c r="B752" s="25"/>
      <c r="C752" s="24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</row>
    <row r="753" spans="1:144" s="27" customFormat="1" ht="13.5" customHeight="1" x14ac:dyDescent="0.2">
      <c r="A753" s="24"/>
      <c r="B753" s="25"/>
      <c r="C753" s="24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</row>
    <row r="754" spans="1:144" s="27" customFormat="1" ht="13.5" customHeight="1" x14ac:dyDescent="0.2">
      <c r="A754" s="24"/>
      <c r="B754" s="25"/>
      <c r="C754" s="24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</row>
    <row r="755" spans="1:144" s="27" customFormat="1" ht="13.5" customHeight="1" x14ac:dyDescent="0.2">
      <c r="A755" s="24"/>
      <c r="B755" s="25"/>
      <c r="C755" s="24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</row>
    <row r="756" spans="1:144" s="27" customFormat="1" ht="13.5" customHeight="1" x14ac:dyDescent="0.2">
      <c r="A756" s="24"/>
      <c r="B756" s="25"/>
      <c r="C756" s="24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</row>
    <row r="757" spans="1:144" s="27" customFormat="1" ht="13.5" customHeight="1" x14ac:dyDescent="0.2">
      <c r="A757" s="24"/>
      <c r="B757" s="25"/>
      <c r="C757" s="24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</row>
    <row r="758" spans="1:144" s="27" customFormat="1" ht="13.5" customHeight="1" x14ac:dyDescent="0.2">
      <c r="A758" s="24"/>
      <c r="B758" s="25"/>
      <c r="C758" s="24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</row>
    <row r="759" spans="1:144" s="27" customFormat="1" ht="13.5" customHeight="1" x14ac:dyDescent="0.2">
      <c r="A759" s="24"/>
      <c r="B759" s="25"/>
      <c r="C759" s="24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</row>
    <row r="760" spans="1:144" s="27" customFormat="1" ht="13.5" customHeight="1" x14ac:dyDescent="0.2">
      <c r="A760" s="24"/>
      <c r="B760" s="25"/>
      <c r="C760" s="24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</row>
    <row r="761" spans="1:144" s="27" customFormat="1" ht="13.5" customHeight="1" x14ac:dyDescent="0.2">
      <c r="A761" s="24"/>
      <c r="B761" s="25"/>
      <c r="C761" s="24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</row>
    <row r="762" spans="1:144" s="27" customFormat="1" ht="13.5" customHeight="1" x14ac:dyDescent="0.2">
      <c r="A762" s="24"/>
      <c r="B762" s="25"/>
      <c r="C762" s="24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</row>
    <row r="763" spans="1:144" s="27" customFormat="1" ht="13.5" customHeight="1" x14ac:dyDescent="0.2">
      <c r="A763" s="24"/>
      <c r="B763" s="25"/>
      <c r="C763" s="24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</row>
    <row r="764" spans="1:144" s="27" customFormat="1" ht="13.5" customHeight="1" x14ac:dyDescent="0.2">
      <c r="A764" s="24"/>
      <c r="B764" s="25"/>
      <c r="C764" s="24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</row>
    <row r="765" spans="1:144" s="27" customFormat="1" ht="13.5" customHeight="1" x14ac:dyDescent="0.2">
      <c r="A765" s="24"/>
      <c r="B765" s="25"/>
      <c r="C765" s="24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</row>
    <row r="766" spans="1:144" s="27" customFormat="1" ht="13.5" customHeight="1" x14ac:dyDescent="0.2">
      <c r="A766" s="24"/>
      <c r="B766" s="25"/>
      <c r="C766" s="24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</row>
    <row r="767" spans="1:144" s="27" customFormat="1" ht="13.5" customHeight="1" x14ac:dyDescent="0.2">
      <c r="A767" s="24"/>
      <c r="B767" s="25"/>
      <c r="C767" s="24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</row>
    <row r="768" spans="1:144" s="27" customFormat="1" ht="13.5" customHeight="1" x14ac:dyDescent="0.2">
      <c r="A768" s="24"/>
      <c r="B768" s="25"/>
      <c r="C768" s="24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</row>
    <row r="769" spans="1:144" s="27" customFormat="1" ht="13.5" customHeight="1" x14ac:dyDescent="0.2">
      <c r="A769" s="24"/>
      <c r="B769" s="25"/>
      <c r="C769" s="24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</row>
    <row r="770" spans="1:144" s="27" customFormat="1" ht="13.5" customHeight="1" x14ac:dyDescent="0.2">
      <c r="A770" s="24"/>
      <c r="B770" s="25"/>
      <c r="C770" s="24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</row>
    <row r="771" spans="1:144" s="27" customFormat="1" ht="13.5" customHeight="1" x14ac:dyDescent="0.2">
      <c r="A771" s="24"/>
      <c r="B771" s="25"/>
      <c r="C771" s="24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</row>
    <row r="772" spans="1:144" s="27" customFormat="1" ht="13.5" customHeight="1" x14ac:dyDescent="0.2">
      <c r="A772" s="24"/>
      <c r="B772" s="25"/>
      <c r="C772" s="24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</row>
    <row r="773" spans="1:144" s="27" customFormat="1" ht="13.5" customHeight="1" x14ac:dyDescent="0.2">
      <c r="A773" s="24"/>
      <c r="B773" s="25"/>
      <c r="C773" s="24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</row>
    <row r="774" spans="1:144" s="27" customFormat="1" ht="13.5" customHeight="1" x14ac:dyDescent="0.2">
      <c r="A774" s="24"/>
      <c r="B774" s="25"/>
      <c r="C774" s="24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</row>
    <row r="775" spans="1:144" s="27" customFormat="1" ht="13.5" customHeight="1" x14ac:dyDescent="0.2">
      <c r="A775" s="24"/>
      <c r="B775" s="25"/>
      <c r="C775" s="24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</row>
    <row r="776" spans="1:144" s="27" customFormat="1" ht="13.5" customHeight="1" x14ac:dyDescent="0.2">
      <c r="A776" s="24"/>
      <c r="B776" s="25"/>
      <c r="C776" s="24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</row>
    <row r="777" spans="1:144" s="27" customFormat="1" ht="13.5" customHeight="1" x14ac:dyDescent="0.2">
      <c r="A777" s="24"/>
      <c r="B777" s="25"/>
      <c r="C777" s="24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</row>
    <row r="778" spans="1:144" s="27" customFormat="1" ht="13.5" customHeight="1" x14ac:dyDescent="0.2">
      <c r="A778" s="24"/>
      <c r="B778" s="25"/>
      <c r="C778" s="24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</row>
    <row r="779" spans="1:144" s="27" customFormat="1" ht="13.5" customHeight="1" x14ac:dyDescent="0.2">
      <c r="A779" s="24"/>
      <c r="B779" s="25"/>
      <c r="C779" s="24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</row>
    <row r="780" spans="1:144" s="27" customFormat="1" ht="13.5" customHeight="1" x14ac:dyDescent="0.2">
      <c r="A780" s="24"/>
      <c r="B780" s="25"/>
      <c r="C780" s="24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</row>
    <row r="781" spans="1:144" s="27" customFormat="1" ht="13.5" customHeight="1" x14ac:dyDescent="0.2">
      <c r="A781" s="24"/>
      <c r="B781" s="25"/>
      <c r="C781" s="24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</row>
    <row r="782" spans="1:144" s="27" customFormat="1" ht="13.5" customHeight="1" x14ac:dyDescent="0.2">
      <c r="A782" s="24"/>
      <c r="B782" s="25"/>
      <c r="C782" s="24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</row>
    <row r="783" spans="1:144" s="27" customFormat="1" ht="13.5" customHeight="1" x14ac:dyDescent="0.2">
      <c r="A783" s="24"/>
      <c r="B783" s="25"/>
      <c r="C783" s="24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</row>
    <row r="784" spans="1:144" s="27" customFormat="1" ht="13.5" customHeight="1" x14ac:dyDescent="0.2">
      <c r="A784" s="24"/>
      <c r="B784" s="25"/>
      <c r="C784" s="24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</row>
    <row r="785" spans="1:144" s="27" customFormat="1" ht="13.5" customHeight="1" x14ac:dyDescent="0.2">
      <c r="A785" s="24"/>
      <c r="B785" s="25"/>
      <c r="C785" s="24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</row>
    <row r="786" spans="1:144" s="27" customFormat="1" ht="13.5" customHeight="1" x14ac:dyDescent="0.2">
      <c r="A786" s="24"/>
      <c r="B786" s="25"/>
      <c r="C786" s="24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</row>
    <row r="787" spans="1:144" s="27" customFormat="1" ht="13.5" customHeight="1" x14ac:dyDescent="0.2">
      <c r="A787" s="24"/>
      <c r="B787" s="25"/>
      <c r="C787" s="24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</row>
    <row r="788" spans="1:144" s="27" customFormat="1" ht="13.5" customHeight="1" x14ac:dyDescent="0.2">
      <c r="A788" s="24"/>
      <c r="B788" s="25"/>
      <c r="C788" s="24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</row>
    <row r="789" spans="1:144" s="27" customFormat="1" ht="13.5" customHeight="1" x14ac:dyDescent="0.2">
      <c r="A789" s="24"/>
      <c r="B789" s="25"/>
      <c r="C789" s="24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</row>
    <row r="790" spans="1:144" s="27" customFormat="1" ht="13.5" customHeight="1" x14ac:dyDescent="0.2">
      <c r="A790" s="24"/>
      <c r="B790" s="25"/>
      <c r="C790" s="24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</row>
    <row r="791" spans="1:144" s="27" customFormat="1" ht="13.5" customHeight="1" x14ac:dyDescent="0.2">
      <c r="A791" s="24"/>
      <c r="B791" s="25"/>
      <c r="C791" s="24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</row>
    <row r="792" spans="1:144" s="27" customFormat="1" ht="13.5" customHeight="1" x14ac:dyDescent="0.2">
      <c r="A792" s="24"/>
      <c r="B792" s="25"/>
      <c r="C792" s="24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</row>
    <row r="793" spans="1:144" s="27" customFormat="1" ht="13.5" customHeight="1" x14ac:dyDescent="0.2">
      <c r="A793" s="24"/>
      <c r="B793" s="25"/>
      <c r="C793" s="24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</row>
    <row r="794" spans="1:144" s="27" customFormat="1" ht="13.5" customHeight="1" x14ac:dyDescent="0.2">
      <c r="A794" s="24"/>
      <c r="B794" s="25"/>
      <c r="C794" s="24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</row>
    <row r="795" spans="1:144" s="27" customFormat="1" ht="13.5" customHeight="1" x14ac:dyDescent="0.2">
      <c r="A795" s="24"/>
      <c r="B795" s="25"/>
      <c r="C795" s="24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</row>
    <row r="796" spans="1:144" s="27" customFormat="1" ht="13.5" customHeight="1" x14ac:dyDescent="0.2">
      <c r="A796" s="24"/>
      <c r="B796" s="25"/>
      <c r="C796" s="24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</row>
    <row r="797" spans="1:144" s="27" customFormat="1" ht="13.5" customHeight="1" x14ac:dyDescent="0.2">
      <c r="A797" s="24"/>
      <c r="B797" s="25"/>
      <c r="C797" s="24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</row>
    <row r="798" spans="1:144" s="27" customFormat="1" ht="13.5" customHeight="1" x14ac:dyDescent="0.2">
      <c r="A798" s="24"/>
      <c r="B798" s="25"/>
      <c r="C798" s="24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</row>
    <row r="799" spans="1:144" s="27" customFormat="1" ht="13.5" customHeight="1" x14ac:dyDescent="0.2">
      <c r="A799" s="24"/>
      <c r="B799" s="25"/>
      <c r="C799" s="24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</row>
    <row r="800" spans="1:144" s="27" customFormat="1" ht="13.5" customHeight="1" x14ac:dyDescent="0.2">
      <c r="A800" s="24"/>
      <c r="B800" s="25"/>
      <c r="C800" s="24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</row>
    <row r="801" spans="1:144" s="27" customFormat="1" ht="13.5" customHeight="1" x14ac:dyDescent="0.2">
      <c r="A801" s="24"/>
      <c r="B801" s="25"/>
      <c r="C801" s="24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</row>
    <row r="802" spans="1:144" s="27" customFormat="1" ht="13.5" customHeight="1" x14ac:dyDescent="0.2">
      <c r="A802" s="24"/>
      <c r="B802" s="25"/>
      <c r="C802" s="24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</row>
    <row r="803" spans="1:144" s="27" customFormat="1" ht="13.5" customHeight="1" x14ac:dyDescent="0.2">
      <c r="A803" s="24"/>
      <c r="B803" s="25"/>
      <c r="C803" s="24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</row>
    <row r="804" spans="1:144" s="27" customFormat="1" ht="13.5" customHeight="1" x14ac:dyDescent="0.2">
      <c r="A804" s="24"/>
      <c r="B804" s="25"/>
      <c r="C804" s="24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</row>
    <row r="805" spans="1:144" s="27" customFormat="1" ht="13.5" customHeight="1" x14ac:dyDescent="0.2">
      <c r="A805" s="24"/>
      <c r="B805" s="25"/>
      <c r="C805" s="24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</row>
    <row r="806" spans="1:144" s="27" customFormat="1" ht="13.5" customHeight="1" x14ac:dyDescent="0.2">
      <c r="A806" s="24"/>
      <c r="B806" s="25"/>
      <c r="C806" s="24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</row>
    <row r="807" spans="1:144" s="27" customFormat="1" ht="13.5" customHeight="1" x14ac:dyDescent="0.2">
      <c r="A807" s="24"/>
      <c r="B807" s="25"/>
      <c r="C807" s="24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</row>
    <row r="808" spans="1:144" s="27" customFormat="1" ht="13.5" customHeight="1" x14ac:dyDescent="0.2">
      <c r="A808" s="24"/>
      <c r="B808" s="25"/>
      <c r="C808" s="24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</row>
    <row r="809" spans="1:144" s="27" customFormat="1" ht="13.5" customHeight="1" x14ac:dyDescent="0.2">
      <c r="A809" s="24"/>
      <c r="B809" s="25"/>
      <c r="C809" s="24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</row>
    <row r="810" spans="1:144" s="27" customFormat="1" ht="13.5" customHeight="1" x14ac:dyDescent="0.2">
      <c r="A810" s="24"/>
      <c r="B810" s="25"/>
      <c r="C810" s="24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</row>
    <row r="811" spans="1:144" s="27" customFormat="1" ht="13.5" customHeight="1" x14ac:dyDescent="0.2">
      <c r="A811" s="24"/>
      <c r="B811" s="25"/>
      <c r="C811" s="24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</row>
    <row r="812" spans="1:144" s="27" customFormat="1" ht="13.5" customHeight="1" x14ac:dyDescent="0.2">
      <c r="A812" s="24"/>
      <c r="B812" s="25"/>
      <c r="C812" s="24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</row>
    <row r="813" spans="1:144" s="27" customFormat="1" ht="13.5" customHeight="1" x14ac:dyDescent="0.2">
      <c r="A813" s="24"/>
      <c r="B813" s="25"/>
      <c r="C813" s="24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</row>
    <row r="814" spans="1:144" s="27" customFormat="1" ht="13.5" customHeight="1" x14ac:dyDescent="0.2">
      <c r="A814" s="24"/>
      <c r="B814" s="25"/>
      <c r="C814" s="24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</row>
    <row r="815" spans="1:144" s="27" customFormat="1" ht="13.5" customHeight="1" x14ac:dyDescent="0.2">
      <c r="A815" s="24"/>
      <c r="B815" s="25"/>
      <c r="C815" s="24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</row>
    <row r="816" spans="1:144" s="27" customFormat="1" ht="13.5" customHeight="1" x14ac:dyDescent="0.2">
      <c r="A816" s="24"/>
      <c r="B816" s="25"/>
      <c r="C816" s="24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</row>
    <row r="817" spans="1:144" s="27" customFormat="1" ht="13.5" customHeight="1" x14ac:dyDescent="0.2">
      <c r="A817" s="24"/>
      <c r="B817" s="25"/>
      <c r="C817" s="24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</row>
    <row r="818" spans="1:144" s="27" customFormat="1" ht="13.5" customHeight="1" x14ac:dyDescent="0.2">
      <c r="A818" s="24"/>
      <c r="B818" s="25"/>
      <c r="C818" s="24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</row>
    <row r="819" spans="1:144" s="27" customFormat="1" ht="13.5" customHeight="1" x14ac:dyDescent="0.2">
      <c r="A819" s="24"/>
      <c r="B819" s="25"/>
      <c r="C819" s="24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</row>
    <row r="820" spans="1:144" s="27" customFormat="1" ht="13.5" customHeight="1" x14ac:dyDescent="0.2">
      <c r="A820" s="24"/>
      <c r="B820" s="25"/>
      <c r="C820" s="24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</row>
    <row r="821" spans="1:144" s="27" customFormat="1" ht="13.5" customHeight="1" x14ac:dyDescent="0.2">
      <c r="A821" s="24"/>
      <c r="B821" s="25"/>
      <c r="C821" s="24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</row>
    <row r="822" spans="1:144" s="27" customFormat="1" ht="13.5" customHeight="1" x14ac:dyDescent="0.2">
      <c r="A822" s="24"/>
      <c r="B822" s="25"/>
      <c r="C822" s="24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</row>
    <row r="823" spans="1:144" s="27" customFormat="1" ht="13.5" customHeight="1" x14ac:dyDescent="0.2">
      <c r="A823" s="24"/>
      <c r="B823" s="25"/>
      <c r="C823" s="24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</row>
    <row r="824" spans="1:144" s="27" customFormat="1" ht="13.5" customHeight="1" x14ac:dyDescent="0.2">
      <c r="A824" s="24"/>
      <c r="B824" s="25"/>
      <c r="C824" s="24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</row>
    <row r="825" spans="1:144" s="27" customFormat="1" ht="13.5" customHeight="1" x14ac:dyDescent="0.2">
      <c r="A825" s="24"/>
      <c r="B825" s="25"/>
      <c r="C825" s="24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</row>
    <row r="826" spans="1:144" s="27" customFormat="1" ht="13.5" customHeight="1" x14ac:dyDescent="0.2">
      <c r="A826" s="24"/>
      <c r="B826" s="25"/>
      <c r="C826" s="24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</row>
    <row r="827" spans="1:144" s="27" customFormat="1" ht="13.5" customHeight="1" x14ac:dyDescent="0.2">
      <c r="A827" s="24"/>
      <c r="B827" s="25"/>
      <c r="C827" s="24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</row>
    <row r="828" spans="1:144" s="27" customFormat="1" ht="13.5" customHeight="1" x14ac:dyDescent="0.2">
      <c r="A828" s="24"/>
      <c r="B828" s="25"/>
      <c r="C828" s="24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</row>
    <row r="829" spans="1:144" s="27" customFormat="1" ht="13.5" customHeight="1" x14ac:dyDescent="0.2">
      <c r="A829" s="24"/>
      <c r="B829" s="25"/>
      <c r="C829" s="24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</row>
    <row r="830" spans="1:144" s="27" customFormat="1" ht="13.5" customHeight="1" x14ac:dyDescent="0.2">
      <c r="A830" s="24"/>
      <c r="B830" s="25"/>
      <c r="C830" s="24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</row>
    <row r="831" spans="1:144" s="27" customFormat="1" ht="13.5" customHeight="1" x14ac:dyDescent="0.2">
      <c r="A831" s="24"/>
      <c r="B831" s="25"/>
      <c r="C831" s="24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</row>
    <row r="832" spans="1:144" s="27" customFormat="1" ht="13.5" customHeight="1" x14ac:dyDescent="0.2">
      <c r="A832" s="24"/>
      <c r="B832" s="25"/>
      <c r="C832" s="24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</row>
    <row r="833" spans="1:144" s="27" customFormat="1" ht="13.5" customHeight="1" x14ac:dyDescent="0.2">
      <c r="A833" s="24"/>
      <c r="B833" s="25"/>
      <c r="C833" s="24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</row>
    <row r="834" spans="1:144" s="27" customFormat="1" ht="13.5" customHeight="1" x14ac:dyDescent="0.2">
      <c r="A834" s="24"/>
      <c r="B834" s="25"/>
      <c r="C834" s="24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</row>
    <row r="835" spans="1:144" s="27" customFormat="1" ht="13.5" customHeight="1" x14ac:dyDescent="0.2">
      <c r="A835" s="24"/>
      <c r="B835" s="25"/>
      <c r="C835" s="24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</row>
    <row r="836" spans="1:144" s="27" customFormat="1" ht="13.5" customHeight="1" x14ac:dyDescent="0.2">
      <c r="A836" s="24"/>
      <c r="B836" s="25"/>
      <c r="C836" s="24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</row>
    <row r="837" spans="1:144" s="27" customFormat="1" ht="13.5" customHeight="1" x14ac:dyDescent="0.2">
      <c r="A837" s="24"/>
      <c r="B837" s="25"/>
      <c r="C837" s="24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</row>
    <row r="838" spans="1:144" s="27" customFormat="1" ht="13.5" customHeight="1" x14ac:dyDescent="0.2">
      <c r="A838" s="24"/>
      <c r="B838" s="25"/>
      <c r="C838" s="24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</row>
    <row r="839" spans="1:144" s="27" customFormat="1" ht="13.5" customHeight="1" x14ac:dyDescent="0.2">
      <c r="A839" s="24"/>
      <c r="B839" s="25"/>
      <c r="C839" s="24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</row>
    <row r="840" spans="1:144" s="27" customFormat="1" ht="13.5" customHeight="1" x14ac:dyDescent="0.2">
      <c r="A840" s="24"/>
      <c r="B840" s="25"/>
      <c r="C840" s="24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</row>
    <row r="841" spans="1:144" s="27" customFormat="1" ht="13.5" customHeight="1" x14ac:dyDescent="0.2">
      <c r="A841" s="24"/>
      <c r="B841" s="25"/>
      <c r="C841" s="24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</row>
    <row r="842" spans="1:144" s="27" customFormat="1" ht="13.5" customHeight="1" x14ac:dyDescent="0.2">
      <c r="A842" s="24"/>
      <c r="B842" s="25"/>
      <c r="C842" s="24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</row>
    <row r="843" spans="1:144" s="27" customFormat="1" ht="13.5" customHeight="1" x14ac:dyDescent="0.2">
      <c r="A843" s="24"/>
      <c r="B843" s="25"/>
      <c r="C843" s="24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</row>
    <row r="844" spans="1:144" s="27" customFormat="1" ht="13.5" customHeight="1" x14ac:dyDescent="0.2">
      <c r="A844" s="24"/>
      <c r="B844" s="25"/>
      <c r="C844" s="24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</row>
    <row r="845" spans="1:144" s="27" customFormat="1" ht="13.5" customHeight="1" x14ac:dyDescent="0.2">
      <c r="A845" s="24"/>
      <c r="B845" s="25"/>
      <c r="C845" s="24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</row>
    <row r="846" spans="1:144" s="27" customFormat="1" ht="13.5" customHeight="1" x14ac:dyDescent="0.2">
      <c r="A846" s="24"/>
      <c r="B846" s="25"/>
      <c r="C846" s="24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</row>
    <row r="847" spans="1:144" s="27" customFormat="1" ht="13.5" customHeight="1" x14ac:dyDescent="0.2">
      <c r="A847" s="24"/>
      <c r="B847" s="25"/>
      <c r="C847" s="24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</row>
    <row r="848" spans="1:144" s="27" customFormat="1" ht="13.5" customHeight="1" x14ac:dyDescent="0.2">
      <c r="A848" s="24"/>
      <c r="B848" s="25"/>
      <c r="C848" s="24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</row>
    <row r="849" spans="1:144" s="27" customFormat="1" ht="13.5" customHeight="1" x14ac:dyDescent="0.2">
      <c r="A849" s="24"/>
      <c r="B849" s="25"/>
      <c r="C849" s="24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</row>
    <row r="850" spans="1:144" s="27" customFormat="1" ht="13.5" customHeight="1" x14ac:dyDescent="0.2">
      <c r="A850" s="24"/>
      <c r="B850" s="25"/>
      <c r="C850" s="24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</row>
    <row r="851" spans="1:144" s="27" customFormat="1" ht="13.5" customHeight="1" x14ac:dyDescent="0.2">
      <c r="A851" s="24"/>
      <c r="B851" s="25"/>
      <c r="C851" s="24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</row>
    <row r="852" spans="1:144" s="27" customFormat="1" ht="13.5" customHeight="1" x14ac:dyDescent="0.2">
      <c r="A852" s="24"/>
      <c r="B852" s="25"/>
      <c r="C852" s="24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</row>
    <row r="853" spans="1:144" s="27" customFormat="1" ht="13.5" customHeight="1" x14ac:dyDescent="0.2">
      <c r="A853" s="24"/>
      <c r="B853" s="25"/>
      <c r="C853" s="24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</row>
    <row r="854" spans="1:144" s="27" customFormat="1" ht="13.5" customHeight="1" x14ac:dyDescent="0.2">
      <c r="A854" s="24"/>
      <c r="B854" s="25"/>
      <c r="C854" s="24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</row>
    <row r="855" spans="1:144" s="27" customFormat="1" ht="13.5" customHeight="1" x14ac:dyDescent="0.2">
      <c r="A855" s="24"/>
      <c r="B855" s="25"/>
      <c r="C855" s="24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</row>
    <row r="856" spans="1:144" s="27" customFormat="1" ht="13.5" customHeight="1" x14ac:dyDescent="0.2">
      <c r="A856" s="24"/>
      <c r="B856" s="25"/>
      <c r="C856" s="24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</row>
    <row r="857" spans="1:144" s="27" customFormat="1" ht="13.5" customHeight="1" x14ac:dyDescent="0.2">
      <c r="A857" s="24"/>
      <c r="B857" s="25"/>
      <c r="C857" s="24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</row>
    <row r="858" spans="1:144" s="27" customFormat="1" ht="13.5" customHeight="1" x14ac:dyDescent="0.2">
      <c r="A858" s="24"/>
      <c r="B858" s="25"/>
      <c r="C858" s="24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</row>
    <row r="859" spans="1:144" s="27" customFormat="1" ht="13.5" customHeight="1" x14ac:dyDescent="0.2">
      <c r="A859" s="24"/>
      <c r="B859" s="25"/>
      <c r="C859" s="24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</row>
    <row r="860" spans="1:144" s="27" customFormat="1" ht="13.5" customHeight="1" x14ac:dyDescent="0.2">
      <c r="A860" s="24"/>
      <c r="B860" s="25"/>
      <c r="C860" s="24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</row>
    <row r="861" spans="1:144" s="27" customFormat="1" ht="13.5" customHeight="1" x14ac:dyDescent="0.2">
      <c r="A861" s="24"/>
      <c r="B861" s="25"/>
      <c r="C861" s="24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</row>
    <row r="862" spans="1:144" s="27" customFormat="1" ht="13.5" customHeight="1" x14ac:dyDescent="0.2">
      <c r="A862" s="24"/>
      <c r="B862" s="25"/>
      <c r="C862" s="24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</row>
    <row r="863" spans="1:144" s="27" customFormat="1" ht="13.5" customHeight="1" x14ac:dyDescent="0.2">
      <c r="A863" s="24"/>
      <c r="B863" s="25"/>
      <c r="C863" s="24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</row>
    <row r="864" spans="1:144" s="27" customFormat="1" ht="13.5" customHeight="1" x14ac:dyDescent="0.2">
      <c r="A864" s="24"/>
      <c r="B864" s="25"/>
      <c r="C864" s="24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</row>
    <row r="865" spans="1:144" s="27" customFormat="1" ht="13.5" customHeight="1" x14ac:dyDescent="0.2">
      <c r="A865" s="24"/>
      <c r="B865" s="25"/>
      <c r="C865" s="24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</row>
    <row r="866" spans="1:144" s="27" customFormat="1" ht="13.5" customHeight="1" x14ac:dyDescent="0.2">
      <c r="A866" s="24"/>
      <c r="B866" s="25"/>
      <c r="C866" s="24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</row>
    <row r="867" spans="1:144" s="27" customFormat="1" ht="13.5" customHeight="1" x14ac:dyDescent="0.2">
      <c r="A867" s="24"/>
      <c r="B867" s="25"/>
      <c r="C867" s="24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</row>
    <row r="868" spans="1:144" s="27" customFormat="1" ht="13.5" customHeight="1" x14ac:dyDescent="0.2">
      <c r="A868" s="24"/>
      <c r="B868" s="25"/>
      <c r="C868" s="24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</row>
    <row r="869" spans="1:144" s="27" customFormat="1" ht="13.5" customHeight="1" x14ac:dyDescent="0.2">
      <c r="A869" s="24"/>
      <c r="B869" s="25"/>
      <c r="C869" s="24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</row>
    <row r="870" spans="1:144" s="27" customFormat="1" ht="13.5" customHeight="1" x14ac:dyDescent="0.2">
      <c r="A870" s="24"/>
      <c r="B870" s="25"/>
      <c r="C870" s="24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</row>
    <row r="871" spans="1:144" s="27" customFormat="1" ht="13.5" customHeight="1" x14ac:dyDescent="0.2">
      <c r="A871" s="24"/>
      <c r="B871" s="25"/>
      <c r="C871" s="24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</row>
    <row r="872" spans="1:144" s="27" customFormat="1" ht="13.5" customHeight="1" x14ac:dyDescent="0.2">
      <c r="A872" s="24"/>
      <c r="B872" s="25"/>
      <c r="C872" s="24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</row>
    <row r="873" spans="1:144" s="27" customFormat="1" ht="13.5" customHeight="1" x14ac:dyDescent="0.2">
      <c r="A873" s="24"/>
      <c r="B873" s="25"/>
      <c r="C873" s="24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</row>
    <row r="874" spans="1:144" s="27" customFormat="1" ht="13.5" customHeight="1" x14ac:dyDescent="0.2">
      <c r="A874" s="24"/>
      <c r="B874" s="25"/>
      <c r="C874" s="24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</row>
    <row r="875" spans="1:144" s="27" customFormat="1" ht="13.5" customHeight="1" x14ac:dyDescent="0.2">
      <c r="A875" s="24"/>
      <c r="B875" s="25"/>
      <c r="C875" s="24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</row>
    <row r="876" spans="1:144" s="27" customFormat="1" ht="13.5" customHeight="1" x14ac:dyDescent="0.2">
      <c r="A876" s="24"/>
      <c r="B876" s="25"/>
      <c r="C876" s="24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</row>
    <row r="877" spans="1:144" s="27" customFormat="1" ht="13.5" customHeight="1" x14ac:dyDescent="0.2">
      <c r="A877" s="24"/>
      <c r="B877" s="25"/>
      <c r="C877" s="24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</row>
    <row r="878" spans="1:144" s="27" customFormat="1" ht="13.5" customHeight="1" x14ac:dyDescent="0.2">
      <c r="A878" s="24"/>
      <c r="B878" s="25"/>
      <c r="C878" s="24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</row>
    <row r="879" spans="1:144" s="27" customFormat="1" ht="13.5" customHeight="1" x14ac:dyDescent="0.2">
      <c r="A879" s="24"/>
      <c r="B879" s="25"/>
      <c r="C879" s="24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</row>
    <row r="880" spans="1:144" s="27" customFormat="1" ht="13.5" customHeight="1" x14ac:dyDescent="0.2">
      <c r="A880" s="24"/>
      <c r="B880" s="25"/>
      <c r="C880" s="24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</row>
    <row r="881" spans="1:144" s="27" customFormat="1" ht="13.5" customHeight="1" x14ac:dyDescent="0.2">
      <c r="A881" s="24"/>
      <c r="B881" s="25"/>
      <c r="C881" s="24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</row>
    <row r="882" spans="1:144" s="27" customFormat="1" ht="13.5" customHeight="1" x14ac:dyDescent="0.2">
      <c r="A882" s="24"/>
      <c r="B882" s="25"/>
      <c r="C882" s="24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</row>
    <row r="883" spans="1:144" s="27" customFormat="1" ht="13.5" customHeight="1" x14ac:dyDescent="0.2">
      <c r="A883" s="24"/>
      <c r="B883" s="25"/>
      <c r="C883" s="24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</row>
    <row r="884" spans="1:144" s="27" customFormat="1" ht="13.5" customHeight="1" x14ac:dyDescent="0.2">
      <c r="A884" s="24"/>
      <c r="B884" s="25"/>
      <c r="C884" s="24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</row>
    <row r="885" spans="1:144" s="27" customFormat="1" ht="13.5" customHeight="1" x14ac:dyDescent="0.2">
      <c r="A885" s="24"/>
      <c r="B885" s="25"/>
      <c r="C885" s="24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</row>
    <row r="886" spans="1:144" s="27" customFormat="1" ht="13.5" customHeight="1" x14ac:dyDescent="0.2">
      <c r="A886" s="24"/>
      <c r="B886" s="25"/>
      <c r="C886" s="24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</row>
    <row r="887" spans="1:144" s="27" customFormat="1" ht="13.5" customHeight="1" x14ac:dyDescent="0.2">
      <c r="A887" s="24"/>
      <c r="B887" s="25"/>
      <c r="C887" s="24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</row>
    <row r="888" spans="1:144" s="27" customFormat="1" ht="13.5" customHeight="1" x14ac:dyDescent="0.2">
      <c r="A888" s="24"/>
      <c r="B888" s="25"/>
      <c r="C888" s="24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</row>
    <row r="889" spans="1:144" s="27" customFormat="1" ht="13.5" customHeight="1" x14ac:dyDescent="0.2">
      <c r="A889" s="24"/>
      <c r="B889" s="25"/>
      <c r="C889" s="24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</row>
    <row r="890" spans="1:144" s="27" customFormat="1" ht="13.5" customHeight="1" x14ac:dyDescent="0.2">
      <c r="A890" s="24"/>
      <c r="B890" s="25"/>
      <c r="C890" s="24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</row>
    <row r="891" spans="1:144" s="27" customFormat="1" ht="13.5" customHeight="1" x14ac:dyDescent="0.2">
      <c r="A891" s="24"/>
      <c r="B891" s="25"/>
      <c r="C891" s="24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</row>
    <row r="892" spans="1:144" s="27" customFormat="1" ht="13.5" customHeight="1" x14ac:dyDescent="0.2">
      <c r="A892" s="24"/>
      <c r="B892" s="25"/>
      <c r="C892" s="24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</row>
    <row r="893" spans="1:144" s="27" customFormat="1" ht="13.5" customHeight="1" x14ac:dyDescent="0.2">
      <c r="A893" s="24"/>
      <c r="B893" s="25"/>
      <c r="C893" s="24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</row>
    <row r="894" spans="1:144" s="27" customFormat="1" ht="13.5" customHeight="1" x14ac:dyDescent="0.2">
      <c r="A894" s="24"/>
      <c r="B894" s="25"/>
      <c r="C894" s="24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</row>
    <row r="895" spans="1:144" s="27" customFormat="1" ht="13.5" customHeight="1" x14ac:dyDescent="0.2">
      <c r="A895" s="24"/>
      <c r="B895" s="25"/>
      <c r="C895" s="24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</row>
    <row r="896" spans="1:144" s="27" customFormat="1" ht="13.5" customHeight="1" x14ac:dyDescent="0.2">
      <c r="A896" s="24"/>
      <c r="B896" s="25"/>
      <c r="C896" s="24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</row>
    <row r="897" spans="1:144" s="27" customFormat="1" ht="13.5" customHeight="1" x14ac:dyDescent="0.2">
      <c r="A897" s="24"/>
      <c r="B897" s="25"/>
      <c r="C897" s="24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</row>
    <row r="898" spans="1:144" s="27" customFormat="1" ht="13.5" customHeight="1" x14ac:dyDescent="0.2">
      <c r="A898" s="24"/>
      <c r="B898" s="25"/>
      <c r="C898" s="24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</row>
    <row r="899" spans="1:144" s="27" customFormat="1" ht="13.5" customHeight="1" x14ac:dyDescent="0.2">
      <c r="A899" s="24"/>
      <c r="B899" s="25"/>
      <c r="C899" s="24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</row>
    <row r="900" spans="1:144" s="27" customFormat="1" ht="13.5" customHeight="1" x14ac:dyDescent="0.2">
      <c r="A900" s="24"/>
      <c r="B900" s="25"/>
      <c r="C900" s="24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</row>
    <row r="901" spans="1:144" s="27" customFormat="1" ht="13.5" customHeight="1" x14ac:dyDescent="0.2">
      <c r="A901" s="24"/>
      <c r="B901" s="25"/>
      <c r="C901" s="24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</row>
    <row r="902" spans="1:144" s="27" customFormat="1" ht="13.5" customHeight="1" x14ac:dyDescent="0.2">
      <c r="A902" s="24"/>
      <c r="B902" s="25"/>
      <c r="C902" s="24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</row>
    <row r="903" spans="1:144" s="27" customFormat="1" ht="13.5" customHeight="1" x14ac:dyDescent="0.2">
      <c r="A903" s="24"/>
      <c r="B903" s="25"/>
      <c r="C903" s="24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</row>
    <row r="904" spans="1:144" s="27" customFormat="1" ht="13.5" customHeight="1" x14ac:dyDescent="0.2">
      <c r="A904" s="24"/>
      <c r="B904" s="25"/>
      <c r="C904" s="24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</row>
    <row r="905" spans="1:144" s="27" customFormat="1" ht="13.5" customHeight="1" x14ac:dyDescent="0.2">
      <c r="A905" s="24"/>
      <c r="B905" s="25"/>
      <c r="C905" s="24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</row>
    <row r="906" spans="1:144" s="27" customFormat="1" ht="13.5" customHeight="1" x14ac:dyDescent="0.2">
      <c r="A906" s="24"/>
      <c r="B906" s="25"/>
      <c r="C906" s="24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</row>
    <row r="907" spans="1:144" s="27" customFormat="1" ht="13.5" customHeight="1" x14ac:dyDescent="0.2">
      <c r="A907" s="24"/>
      <c r="B907" s="25"/>
      <c r="C907" s="24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</row>
    <row r="908" spans="1:144" s="27" customFormat="1" ht="13.5" customHeight="1" x14ac:dyDescent="0.2">
      <c r="A908" s="24"/>
      <c r="B908" s="25"/>
      <c r="C908" s="24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</row>
    <row r="909" spans="1:144" s="27" customFormat="1" ht="13.5" customHeight="1" x14ac:dyDescent="0.2">
      <c r="A909" s="24"/>
      <c r="B909" s="25"/>
      <c r="C909" s="24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</row>
    <row r="910" spans="1:144" s="27" customFormat="1" ht="13.5" customHeight="1" x14ac:dyDescent="0.2">
      <c r="A910" s="24"/>
      <c r="B910" s="25"/>
      <c r="C910" s="24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</row>
    <row r="911" spans="1:144" s="27" customFormat="1" ht="13.5" customHeight="1" x14ac:dyDescent="0.2">
      <c r="A911" s="24"/>
      <c r="B911" s="25"/>
      <c r="C911" s="24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</row>
    <row r="912" spans="1:144" s="27" customFormat="1" ht="13.5" customHeight="1" x14ac:dyDescent="0.2">
      <c r="A912" s="24"/>
      <c r="B912" s="25"/>
      <c r="C912" s="24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</row>
    <row r="913" spans="1:144" s="27" customFormat="1" ht="13.5" customHeight="1" x14ac:dyDescent="0.2">
      <c r="A913" s="24"/>
      <c r="B913" s="25"/>
      <c r="C913" s="24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</row>
    <row r="914" spans="1:144" s="27" customFormat="1" ht="13.5" customHeight="1" x14ac:dyDescent="0.2">
      <c r="A914" s="24"/>
      <c r="B914" s="25"/>
      <c r="C914" s="24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</row>
    <row r="915" spans="1:144" s="27" customFormat="1" ht="13.5" customHeight="1" x14ac:dyDescent="0.2">
      <c r="A915" s="24"/>
      <c r="B915" s="25"/>
      <c r="C915" s="24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</row>
    <row r="916" spans="1:144" s="27" customFormat="1" ht="13.5" customHeight="1" x14ac:dyDescent="0.2">
      <c r="A916" s="24"/>
      <c r="B916" s="25"/>
      <c r="C916" s="24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</row>
    <row r="917" spans="1:144" s="27" customFormat="1" ht="13.5" customHeight="1" x14ac:dyDescent="0.2">
      <c r="A917" s="24"/>
      <c r="B917" s="25"/>
      <c r="C917" s="24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</row>
    <row r="918" spans="1:144" s="27" customFormat="1" ht="13.5" customHeight="1" x14ac:dyDescent="0.2">
      <c r="A918" s="24"/>
      <c r="B918" s="25"/>
      <c r="C918" s="24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</row>
    <row r="919" spans="1:144" s="27" customFormat="1" ht="13.5" customHeight="1" x14ac:dyDescent="0.2">
      <c r="A919" s="24"/>
      <c r="B919" s="25"/>
      <c r="C919" s="24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</row>
    <row r="920" spans="1:144" s="27" customFormat="1" ht="13.5" customHeight="1" x14ac:dyDescent="0.2">
      <c r="A920" s="24"/>
      <c r="B920" s="25"/>
      <c r="C920" s="24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</row>
    <row r="921" spans="1:144" s="27" customFormat="1" ht="13.5" customHeight="1" x14ac:dyDescent="0.2">
      <c r="A921" s="24"/>
      <c r="B921" s="25"/>
      <c r="C921" s="24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</row>
    <row r="922" spans="1:144" s="27" customFormat="1" ht="13.5" customHeight="1" x14ac:dyDescent="0.2">
      <c r="A922" s="24"/>
      <c r="B922" s="25"/>
      <c r="C922" s="24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</row>
    <row r="923" spans="1:144" s="27" customFormat="1" ht="13.5" customHeight="1" x14ac:dyDescent="0.2">
      <c r="A923" s="24"/>
      <c r="B923" s="25"/>
      <c r="C923" s="24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</row>
    <row r="924" spans="1:144" s="27" customFormat="1" ht="13.5" customHeight="1" x14ac:dyDescent="0.2">
      <c r="A924" s="24"/>
      <c r="B924" s="25"/>
      <c r="C924" s="24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</row>
    <row r="925" spans="1:144" s="27" customFormat="1" ht="13.5" customHeight="1" x14ac:dyDescent="0.2">
      <c r="A925" s="24"/>
      <c r="B925" s="25"/>
      <c r="C925" s="24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</row>
    <row r="926" spans="1:144" s="27" customFormat="1" ht="13.5" customHeight="1" x14ac:dyDescent="0.2">
      <c r="A926" s="24"/>
      <c r="B926" s="25"/>
      <c r="C926" s="24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</row>
    <row r="927" spans="1:144" s="27" customFormat="1" ht="13.5" customHeight="1" x14ac:dyDescent="0.2">
      <c r="A927" s="24"/>
      <c r="B927" s="25"/>
      <c r="C927" s="24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</row>
    <row r="928" spans="1:144" s="27" customFormat="1" ht="13.5" customHeight="1" x14ac:dyDescent="0.2">
      <c r="A928" s="24"/>
      <c r="B928" s="25"/>
      <c r="C928" s="24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</row>
    <row r="929" spans="1:144" s="27" customFormat="1" ht="13.5" customHeight="1" x14ac:dyDescent="0.2">
      <c r="A929" s="24"/>
      <c r="B929" s="25"/>
      <c r="C929" s="24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</row>
    <row r="930" spans="1:144" s="27" customFormat="1" ht="13.5" customHeight="1" x14ac:dyDescent="0.2">
      <c r="A930" s="24"/>
      <c r="B930" s="25"/>
      <c r="C930" s="24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</row>
    <row r="931" spans="1:144" s="27" customFormat="1" ht="13.5" customHeight="1" x14ac:dyDescent="0.2">
      <c r="A931" s="24"/>
      <c r="B931" s="25"/>
      <c r="C931" s="24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</row>
    <row r="932" spans="1:144" s="27" customFormat="1" ht="13.5" customHeight="1" x14ac:dyDescent="0.2">
      <c r="A932" s="24"/>
      <c r="B932" s="25"/>
      <c r="C932" s="24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</row>
    <row r="933" spans="1:144" s="27" customFormat="1" ht="13.5" customHeight="1" x14ac:dyDescent="0.2">
      <c r="A933" s="24"/>
      <c r="B933" s="25"/>
      <c r="C933" s="24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</row>
    <row r="934" spans="1:144" s="27" customFormat="1" ht="13.5" customHeight="1" x14ac:dyDescent="0.2">
      <c r="A934" s="24"/>
      <c r="B934" s="25"/>
      <c r="C934" s="24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</row>
    <row r="935" spans="1:144" s="27" customFormat="1" ht="13.5" customHeight="1" x14ac:dyDescent="0.2">
      <c r="A935" s="24"/>
      <c r="B935" s="25"/>
      <c r="C935" s="24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</row>
    <row r="936" spans="1:144" s="27" customFormat="1" ht="13.5" customHeight="1" x14ac:dyDescent="0.2">
      <c r="A936" s="24"/>
      <c r="B936" s="25"/>
      <c r="C936" s="24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</row>
    <row r="937" spans="1:144" s="27" customFormat="1" ht="13.5" customHeight="1" x14ac:dyDescent="0.2">
      <c r="A937" s="24"/>
      <c r="B937" s="25"/>
      <c r="C937" s="24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</row>
    <row r="938" spans="1:144" s="27" customFormat="1" ht="13.5" customHeight="1" x14ac:dyDescent="0.2">
      <c r="A938" s="24"/>
      <c r="B938" s="25"/>
      <c r="C938" s="24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</row>
    <row r="939" spans="1:144" s="27" customFormat="1" ht="13.5" customHeight="1" x14ac:dyDescent="0.2">
      <c r="A939" s="24"/>
      <c r="B939" s="25"/>
      <c r="C939" s="24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</row>
    <row r="940" spans="1:144" s="27" customFormat="1" ht="13.5" customHeight="1" x14ac:dyDescent="0.2">
      <c r="A940" s="24"/>
      <c r="B940" s="25"/>
      <c r="C940" s="24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</row>
    <row r="941" spans="1:144" s="27" customFormat="1" ht="13.5" customHeight="1" x14ac:dyDescent="0.2">
      <c r="A941" s="24"/>
      <c r="B941" s="25"/>
      <c r="C941" s="24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</row>
    <row r="942" spans="1:144" s="27" customFormat="1" ht="13.5" customHeight="1" x14ac:dyDescent="0.2">
      <c r="A942" s="24"/>
      <c r="B942" s="25"/>
      <c r="C942" s="24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</row>
    <row r="943" spans="1:144" s="27" customFormat="1" ht="13.5" customHeight="1" x14ac:dyDescent="0.2">
      <c r="A943" s="24"/>
      <c r="B943" s="25"/>
      <c r="C943" s="24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</row>
    <row r="944" spans="1:144" s="27" customFormat="1" ht="13.5" customHeight="1" x14ac:dyDescent="0.2">
      <c r="A944" s="24"/>
      <c r="B944" s="25"/>
      <c r="C944" s="24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</row>
    <row r="945" spans="1:144" s="27" customFormat="1" ht="13.5" customHeight="1" x14ac:dyDescent="0.2">
      <c r="A945" s="24"/>
      <c r="B945" s="25"/>
      <c r="C945" s="24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</row>
    <row r="946" spans="1:144" s="27" customFormat="1" ht="13.5" customHeight="1" x14ac:dyDescent="0.2">
      <c r="A946" s="24"/>
      <c r="B946" s="25"/>
      <c r="C946" s="24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</row>
    <row r="947" spans="1:144" s="27" customFormat="1" ht="13.5" customHeight="1" x14ac:dyDescent="0.2">
      <c r="A947" s="24"/>
      <c r="B947" s="25"/>
      <c r="C947" s="24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</row>
    <row r="948" spans="1:144" s="27" customFormat="1" ht="13.5" customHeight="1" x14ac:dyDescent="0.2">
      <c r="A948" s="24"/>
      <c r="B948" s="25"/>
      <c r="C948" s="24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</row>
    <row r="949" spans="1:144" s="27" customFormat="1" ht="13.5" customHeight="1" x14ac:dyDescent="0.2">
      <c r="A949" s="24"/>
      <c r="B949" s="25"/>
      <c r="C949" s="24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</row>
    <row r="950" spans="1:144" s="27" customFormat="1" ht="13.5" customHeight="1" x14ac:dyDescent="0.2">
      <c r="A950" s="24"/>
      <c r="B950" s="25"/>
      <c r="C950" s="24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</row>
    <row r="951" spans="1:144" s="27" customFormat="1" ht="13.5" customHeight="1" x14ac:dyDescent="0.2">
      <c r="A951" s="24"/>
      <c r="B951" s="25"/>
      <c r="C951" s="24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</row>
    <row r="952" spans="1:144" s="27" customFormat="1" ht="13.5" customHeight="1" x14ac:dyDescent="0.2">
      <c r="A952" s="24"/>
      <c r="B952" s="25"/>
      <c r="C952" s="24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</row>
    <row r="953" spans="1:144" s="27" customFormat="1" ht="13.5" customHeight="1" x14ac:dyDescent="0.2">
      <c r="A953" s="24"/>
      <c r="B953" s="25"/>
      <c r="C953" s="24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</row>
    <row r="954" spans="1:144" s="27" customFormat="1" ht="13.5" customHeight="1" x14ac:dyDescent="0.2">
      <c r="A954" s="24"/>
      <c r="B954" s="25"/>
      <c r="C954" s="24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</row>
    <row r="955" spans="1:144" s="27" customFormat="1" ht="13.5" customHeight="1" x14ac:dyDescent="0.2">
      <c r="A955" s="24"/>
      <c r="B955" s="25"/>
      <c r="C955" s="24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</row>
    <row r="956" spans="1:144" s="27" customFormat="1" ht="13.5" customHeight="1" x14ac:dyDescent="0.2">
      <c r="A956" s="24"/>
      <c r="B956" s="25"/>
      <c r="C956" s="24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</row>
    <row r="957" spans="1:144" s="27" customFormat="1" ht="13.5" customHeight="1" x14ac:dyDescent="0.2">
      <c r="A957" s="24"/>
      <c r="B957" s="25"/>
      <c r="C957" s="24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</row>
    <row r="958" spans="1:144" s="27" customFormat="1" ht="13.5" customHeight="1" x14ac:dyDescent="0.2">
      <c r="A958" s="24"/>
      <c r="B958" s="25"/>
      <c r="C958" s="24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</row>
    <row r="959" spans="1:144" s="27" customFormat="1" ht="13.5" customHeight="1" x14ac:dyDescent="0.2">
      <c r="A959" s="24"/>
      <c r="B959" s="25"/>
      <c r="C959" s="24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</row>
    <row r="960" spans="1:144" s="27" customFormat="1" ht="13.5" customHeight="1" x14ac:dyDescent="0.2">
      <c r="A960" s="24"/>
      <c r="B960" s="25"/>
      <c r="C960" s="24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</row>
    <row r="961" spans="1:144" s="27" customFormat="1" ht="13.5" customHeight="1" x14ac:dyDescent="0.2">
      <c r="A961" s="24"/>
      <c r="B961" s="25"/>
      <c r="C961" s="24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</row>
    <row r="962" spans="1:144" s="27" customFormat="1" ht="13.5" customHeight="1" x14ac:dyDescent="0.2">
      <c r="A962" s="24"/>
      <c r="B962" s="25"/>
      <c r="C962" s="24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</row>
    <row r="963" spans="1:144" s="27" customFormat="1" ht="13.5" customHeight="1" x14ac:dyDescent="0.2">
      <c r="A963" s="24"/>
      <c r="B963" s="25"/>
      <c r="C963" s="24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</row>
    <row r="964" spans="1:144" s="27" customFormat="1" ht="13.5" customHeight="1" x14ac:dyDescent="0.2">
      <c r="A964" s="24"/>
      <c r="B964" s="25"/>
      <c r="C964" s="24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</row>
    <row r="965" spans="1:144" s="27" customFormat="1" ht="13.5" customHeight="1" x14ac:dyDescent="0.2">
      <c r="A965" s="24"/>
      <c r="B965" s="25"/>
      <c r="C965" s="24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</row>
    <row r="966" spans="1:144" s="27" customFormat="1" ht="13.5" customHeight="1" x14ac:dyDescent="0.2">
      <c r="A966" s="24"/>
      <c r="B966" s="25"/>
      <c r="C966" s="24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</row>
    <row r="967" spans="1:144" s="27" customFormat="1" ht="13.5" customHeight="1" x14ac:dyDescent="0.2">
      <c r="A967" s="24"/>
      <c r="B967" s="25"/>
      <c r="C967" s="24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</row>
    <row r="968" spans="1:144" s="27" customFormat="1" ht="13.5" customHeight="1" x14ac:dyDescent="0.2">
      <c r="A968" s="24"/>
      <c r="B968" s="25"/>
      <c r="C968" s="24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</row>
    <row r="969" spans="1:144" s="27" customFormat="1" ht="13.5" customHeight="1" x14ac:dyDescent="0.2">
      <c r="A969" s="24"/>
      <c r="B969" s="25"/>
      <c r="C969" s="24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</row>
    <row r="970" spans="1:144" s="27" customFormat="1" ht="13.5" customHeight="1" x14ac:dyDescent="0.2">
      <c r="A970" s="24"/>
      <c r="B970" s="25"/>
      <c r="C970" s="24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</row>
    <row r="971" spans="1:144" s="27" customFormat="1" ht="13.5" customHeight="1" x14ac:dyDescent="0.2">
      <c r="A971" s="24"/>
      <c r="B971" s="25"/>
      <c r="C971" s="24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</row>
    <row r="972" spans="1:144" s="27" customFormat="1" ht="13.5" customHeight="1" x14ac:dyDescent="0.2">
      <c r="A972" s="24"/>
      <c r="B972" s="25"/>
      <c r="C972" s="24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</row>
    <row r="973" spans="1:144" s="27" customFormat="1" ht="13.5" customHeight="1" x14ac:dyDescent="0.2">
      <c r="A973" s="24"/>
      <c r="B973" s="25"/>
      <c r="C973" s="24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</row>
    <row r="974" spans="1:144" s="27" customFormat="1" ht="13.5" customHeight="1" x14ac:dyDescent="0.2">
      <c r="A974" s="24"/>
      <c r="B974" s="25"/>
      <c r="C974" s="24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</row>
    <row r="975" spans="1:144" s="27" customFormat="1" ht="13.5" customHeight="1" x14ac:dyDescent="0.2">
      <c r="A975" s="24"/>
      <c r="B975" s="25"/>
      <c r="C975" s="24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</row>
    <row r="976" spans="1:144" s="27" customFormat="1" ht="13.5" customHeight="1" x14ac:dyDescent="0.2">
      <c r="A976" s="24"/>
      <c r="B976" s="25"/>
      <c r="C976" s="24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</row>
    <row r="977" spans="1:144" s="27" customFormat="1" ht="13.5" customHeight="1" x14ac:dyDescent="0.2">
      <c r="A977" s="24"/>
      <c r="B977" s="25"/>
      <c r="C977" s="24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</row>
    <row r="978" spans="1:144" s="27" customFormat="1" ht="13.5" customHeight="1" x14ac:dyDescent="0.2">
      <c r="A978" s="24"/>
      <c r="B978" s="25"/>
      <c r="C978" s="24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</row>
    <row r="979" spans="1:144" s="27" customFormat="1" ht="13.5" customHeight="1" x14ac:dyDescent="0.2">
      <c r="A979" s="24"/>
      <c r="B979" s="25"/>
      <c r="C979" s="24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</row>
    <row r="980" spans="1:144" s="27" customFormat="1" ht="13.5" customHeight="1" x14ac:dyDescent="0.2">
      <c r="A980" s="24"/>
      <c r="B980" s="25"/>
      <c r="C980" s="24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</row>
    <row r="981" spans="1:144" s="27" customFormat="1" ht="13.5" customHeight="1" x14ac:dyDescent="0.2">
      <c r="A981" s="24"/>
      <c r="B981" s="25"/>
      <c r="C981" s="24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</row>
    <row r="982" spans="1:144" s="27" customFormat="1" ht="13.5" customHeight="1" x14ac:dyDescent="0.2">
      <c r="A982" s="24"/>
      <c r="B982" s="25"/>
      <c r="C982" s="24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</row>
    <row r="983" spans="1:144" s="27" customFormat="1" ht="13.5" customHeight="1" x14ac:dyDescent="0.2">
      <c r="A983" s="24"/>
      <c r="B983" s="25"/>
      <c r="C983" s="24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</row>
    <row r="984" spans="1:144" s="27" customFormat="1" ht="13.5" customHeight="1" x14ac:dyDescent="0.2">
      <c r="A984" s="24"/>
      <c r="B984" s="25"/>
      <c r="C984" s="24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</row>
    <row r="985" spans="1:144" s="27" customFormat="1" ht="13.5" customHeight="1" x14ac:dyDescent="0.2">
      <c r="A985" s="24"/>
      <c r="B985" s="25"/>
      <c r="C985" s="24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</row>
    <row r="986" spans="1:144" s="27" customFormat="1" ht="13.5" customHeight="1" x14ac:dyDescent="0.2">
      <c r="A986" s="24"/>
      <c r="B986" s="25"/>
      <c r="C986" s="24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</row>
    <row r="987" spans="1:144" s="27" customFormat="1" ht="13.5" customHeight="1" x14ac:dyDescent="0.2">
      <c r="A987" s="24"/>
      <c r="B987" s="25"/>
      <c r="C987" s="24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</row>
    <row r="988" spans="1:144" s="27" customFormat="1" ht="13.5" customHeight="1" x14ac:dyDescent="0.2">
      <c r="A988" s="24"/>
      <c r="B988" s="25"/>
      <c r="C988" s="24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</row>
    <row r="989" spans="1:144" s="27" customFormat="1" ht="13.5" customHeight="1" x14ac:dyDescent="0.2">
      <c r="A989" s="24"/>
      <c r="B989" s="25"/>
      <c r="C989" s="24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</row>
    <row r="990" spans="1:144" s="27" customFormat="1" ht="13.5" customHeight="1" x14ac:dyDescent="0.2">
      <c r="A990" s="24"/>
      <c r="B990" s="25"/>
      <c r="C990" s="24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</row>
    <row r="991" spans="1:144" s="27" customFormat="1" ht="13.5" customHeight="1" x14ac:dyDescent="0.2">
      <c r="A991" s="24"/>
      <c r="B991" s="25"/>
      <c r="C991" s="24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</row>
    <row r="992" spans="1:144" s="27" customFormat="1" ht="13.5" customHeight="1" x14ac:dyDescent="0.2">
      <c r="A992" s="24"/>
      <c r="B992" s="25"/>
      <c r="C992" s="24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</row>
    <row r="993" spans="1:144" s="27" customFormat="1" ht="13.5" customHeight="1" x14ac:dyDescent="0.2">
      <c r="A993" s="24"/>
      <c r="B993" s="25"/>
      <c r="C993" s="24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</row>
    <row r="994" spans="1:144" s="27" customFormat="1" ht="13.5" customHeight="1" x14ac:dyDescent="0.2">
      <c r="A994" s="24"/>
      <c r="B994" s="25"/>
      <c r="C994" s="24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</row>
    <row r="995" spans="1:144" s="27" customFormat="1" ht="13.5" customHeight="1" x14ac:dyDescent="0.2">
      <c r="A995" s="24"/>
      <c r="B995" s="25"/>
      <c r="C995" s="24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</row>
    <row r="996" spans="1:144" s="27" customFormat="1" ht="13.5" customHeight="1" x14ac:dyDescent="0.2">
      <c r="A996" s="24"/>
      <c r="B996" s="25"/>
      <c r="C996" s="24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</row>
    <row r="997" spans="1:144" s="27" customFormat="1" ht="13.5" customHeight="1" x14ac:dyDescent="0.2">
      <c r="A997" s="24"/>
      <c r="B997" s="25"/>
      <c r="C997" s="24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</row>
    <row r="998" spans="1:144" s="27" customFormat="1" ht="13.5" customHeight="1" x14ac:dyDescent="0.2">
      <c r="A998" s="24"/>
      <c r="B998" s="25"/>
      <c r="C998" s="24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V998" s="26"/>
      <c r="CW998" s="26"/>
      <c r="CX998" s="26"/>
      <c r="CY998" s="26"/>
      <c r="CZ998" s="26"/>
      <c r="DA998" s="26"/>
      <c r="DB998" s="26"/>
      <c r="DC998" s="26"/>
      <c r="DD998" s="26"/>
      <c r="DE998" s="26"/>
      <c r="DF998" s="26"/>
      <c r="DG998" s="26"/>
      <c r="DH998" s="26"/>
      <c r="DI998" s="26"/>
      <c r="DJ998" s="26"/>
      <c r="DK998" s="26"/>
      <c r="DL998" s="26"/>
      <c r="DM998" s="26"/>
      <c r="DN998" s="26"/>
      <c r="DO998" s="26"/>
      <c r="DP998" s="26"/>
      <c r="DQ998" s="26"/>
      <c r="DR998" s="26"/>
      <c r="DS998" s="26"/>
      <c r="DT998" s="26"/>
      <c r="DU998" s="26"/>
      <c r="DV998" s="26"/>
      <c r="DW998" s="26"/>
      <c r="DX998" s="26"/>
      <c r="DY998" s="26"/>
      <c r="DZ998" s="26"/>
      <c r="EA998" s="26"/>
      <c r="EB998" s="26"/>
      <c r="EC998" s="26"/>
      <c r="ED998" s="26"/>
      <c r="EE998" s="26"/>
      <c r="EF998" s="26"/>
      <c r="EG998" s="26"/>
      <c r="EH998" s="26"/>
      <c r="EI998" s="26"/>
      <c r="EJ998" s="26"/>
      <c r="EK998" s="26"/>
      <c r="EL998" s="26"/>
      <c r="EM998" s="26"/>
      <c r="EN998" s="26"/>
    </row>
    <row r="999" spans="1:144" s="27" customFormat="1" ht="13.5" customHeight="1" x14ac:dyDescent="0.2">
      <c r="A999" s="24"/>
      <c r="B999" s="25"/>
      <c r="C999" s="24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V999" s="26"/>
      <c r="CW999" s="26"/>
      <c r="CX999" s="26"/>
      <c r="CY999" s="26"/>
      <c r="CZ999" s="26"/>
      <c r="DA999" s="26"/>
      <c r="DB999" s="26"/>
      <c r="DC999" s="26"/>
      <c r="DD999" s="26"/>
      <c r="DE999" s="26"/>
      <c r="DF999" s="26"/>
      <c r="DG999" s="26"/>
      <c r="DH999" s="26"/>
      <c r="DI999" s="26"/>
      <c r="DJ999" s="26"/>
      <c r="DK999" s="26"/>
      <c r="DL999" s="26"/>
      <c r="DM999" s="26"/>
      <c r="DN999" s="26"/>
      <c r="DO999" s="26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26"/>
      <c r="ED999" s="26"/>
      <c r="EE999" s="26"/>
      <c r="EF999" s="26"/>
      <c r="EG999" s="26"/>
      <c r="EH999" s="26"/>
      <c r="EI999" s="26"/>
      <c r="EJ999" s="26"/>
      <c r="EK999" s="26"/>
      <c r="EL999" s="26"/>
      <c r="EM999" s="26"/>
      <c r="EN999" s="26"/>
    </row>
    <row r="1000" spans="1:144" s="27" customFormat="1" ht="13.5" customHeight="1" x14ac:dyDescent="0.2">
      <c r="A1000" s="24"/>
      <c r="B1000" s="25"/>
      <c r="C1000" s="24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V1000" s="26"/>
      <c r="CW1000" s="26"/>
      <c r="CX1000" s="26"/>
      <c r="CY1000" s="26"/>
      <c r="CZ1000" s="26"/>
      <c r="DA1000" s="26"/>
      <c r="DB1000" s="26"/>
      <c r="DC1000" s="26"/>
      <c r="DD1000" s="26"/>
      <c r="DE1000" s="26"/>
      <c r="DF1000" s="26"/>
      <c r="DG1000" s="26"/>
      <c r="DH1000" s="26"/>
      <c r="DI1000" s="26"/>
      <c r="DJ1000" s="26"/>
      <c r="DK1000" s="26"/>
      <c r="DL1000" s="26"/>
      <c r="DM1000" s="26"/>
      <c r="DN1000" s="26"/>
      <c r="DO1000" s="26"/>
      <c r="DP1000" s="26"/>
      <c r="DQ1000" s="26"/>
      <c r="DR1000" s="26"/>
      <c r="DS1000" s="26"/>
      <c r="DT1000" s="26"/>
      <c r="DU1000" s="26"/>
      <c r="DV1000" s="26"/>
      <c r="DW1000" s="26"/>
      <c r="DX1000" s="26"/>
      <c r="DY1000" s="26"/>
      <c r="DZ1000" s="26"/>
      <c r="EA1000" s="26"/>
      <c r="EB1000" s="26"/>
      <c r="EC1000" s="26"/>
      <c r="ED1000" s="26"/>
      <c r="EE1000" s="26"/>
      <c r="EF1000" s="26"/>
      <c r="EG1000" s="26"/>
      <c r="EH1000" s="26"/>
      <c r="EI1000" s="26"/>
      <c r="EJ1000" s="26"/>
      <c r="EK1000" s="26"/>
      <c r="EL1000" s="26"/>
      <c r="EM1000" s="26"/>
      <c r="EN1000" s="26"/>
    </row>
  </sheetData>
  <mergeCells count="3">
    <mergeCell ref="A2:A6"/>
    <mergeCell ref="B2:B6"/>
    <mergeCell ref="C2:C6"/>
  </mergeCells>
  <phoneticPr fontId="1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&amp;L処理施設別ごみ搬入量の状況（平成27年度実績）</oddHeader>
  </headerFooter>
  <colBreaks count="8" manualBreakCount="8">
    <brk id="19" min="1" max="48" man="1"/>
    <brk id="34" min="1" max="48" man="1"/>
    <brk id="49" min="1" max="48" man="1"/>
    <brk id="64" min="1" max="48" man="1"/>
    <brk id="79" min="1" max="48" man="1"/>
    <brk id="94" min="1" max="48" man="1"/>
    <brk id="109" min="1" max="48" man="1"/>
    <brk id="124" min="1" max="4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000"/>
  <sheetViews>
    <sheetView zoomScaleNormal="100" workbookViewId="0">
      <pane xSplit="3" ySplit="6" topLeftCell="D28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ColWidth="9" defaultRowHeight="13.5" customHeight="1" x14ac:dyDescent="0.2"/>
  <cols>
    <col min="1" max="1" width="10.77734375" style="3" customWidth="1"/>
    <col min="2" max="2" width="8.77734375" style="28" customWidth="1"/>
    <col min="3" max="3" width="12.6640625" style="3" customWidth="1"/>
    <col min="4" max="144" width="9.88671875" style="29" customWidth="1"/>
    <col min="145" max="16384" width="9" style="3"/>
  </cols>
  <sheetData>
    <row r="1" spans="1:144" ht="16.2" x14ac:dyDescent="0.2">
      <c r="A1" s="1" t="s">
        <v>114</v>
      </c>
      <c r="B1" s="2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</row>
    <row r="2" spans="1:144" s="7" customFormat="1" ht="25.5" customHeight="1" x14ac:dyDescent="0.2">
      <c r="A2" s="51" t="s">
        <v>1</v>
      </c>
      <c r="B2" s="51" t="s">
        <v>2</v>
      </c>
      <c r="C2" s="53" t="s">
        <v>3</v>
      </c>
      <c r="D2" s="4" t="s">
        <v>4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6"/>
    </row>
    <row r="3" spans="1:144" s="7" customFormat="1" ht="25.5" customHeight="1" x14ac:dyDescent="0.2">
      <c r="A3" s="52"/>
      <c r="B3" s="52"/>
      <c r="C3" s="54"/>
      <c r="D3" s="8"/>
      <c r="E3" s="9" t="s">
        <v>5</v>
      </c>
      <c r="F3" s="10"/>
      <c r="G3" s="10"/>
      <c r="H3" s="10"/>
      <c r="I3" s="10"/>
      <c r="J3" s="10"/>
      <c r="K3" s="10"/>
      <c r="L3" s="10"/>
      <c r="M3" s="11"/>
      <c r="N3" s="10"/>
      <c r="O3" s="10"/>
      <c r="P3" s="10"/>
      <c r="Q3" s="10"/>
      <c r="R3" s="10"/>
      <c r="S3" s="10"/>
      <c r="T3" s="9" t="s">
        <v>6</v>
      </c>
      <c r="U3" s="10"/>
      <c r="V3" s="10"/>
      <c r="W3" s="10"/>
      <c r="X3" s="10"/>
      <c r="Y3" s="10"/>
      <c r="Z3" s="10"/>
      <c r="AA3" s="10"/>
      <c r="AB3" s="11"/>
      <c r="AC3" s="10"/>
      <c r="AD3" s="10"/>
      <c r="AE3" s="10"/>
      <c r="AF3" s="10"/>
      <c r="AG3" s="10"/>
      <c r="AH3" s="10"/>
      <c r="AI3" s="9" t="s">
        <v>7</v>
      </c>
      <c r="AJ3" s="10"/>
      <c r="AK3" s="10"/>
      <c r="AL3" s="10"/>
      <c r="AM3" s="10"/>
      <c r="AN3" s="10"/>
      <c r="AO3" s="10"/>
      <c r="AP3" s="10"/>
      <c r="AQ3" s="11"/>
      <c r="AR3" s="10"/>
      <c r="AS3" s="10"/>
      <c r="AT3" s="10"/>
      <c r="AU3" s="10"/>
      <c r="AV3" s="10"/>
      <c r="AW3" s="10"/>
      <c r="AX3" s="9" t="s">
        <v>8</v>
      </c>
      <c r="AY3" s="10"/>
      <c r="AZ3" s="10"/>
      <c r="BA3" s="10"/>
      <c r="BB3" s="10"/>
      <c r="BC3" s="10"/>
      <c r="BD3" s="10"/>
      <c r="BE3" s="10"/>
      <c r="BF3" s="11"/>
      <c r="BG3" s="10"/>
      <c r="BH3" s="10"/>
      <c r="BI3" s="10"/>
      <c r="BJ3" s="10"/>
      <c r="BK3" s="10"/>
      <c r="BL3" s="10"/>
      <c r="BM3" s="9" t="s">
        <v>9</v>
      </c>
      <c r="BN3" s="10"/>
      <c r="BO3" s="10"/>
      <c r="BP3" s="10"/>
      <c r="BQ3" s="10"/>
      <c r="BR3" s="10"/>
      <c r="BS3" s="10"/>
      <c r="BT3" s="10"/>
      <c r="BU3" s="11"/>
      <c r="BV3" s="10"/>
      <c r="BW3" s="10"/>
      <c r="BX3" s="10"/>
      <c r="BY3" s="10"/>
      <c r="BZ3" s="10"/>
      <c r="CA3" s="10"/>
      <c r="CB3" s="9" t="s">
        <v>10</v>
      </c>
      <c r="CC3" s="10"/>
      <c r="CD3" s="10"/>
      <c r="CE3" s="10"/>
      <c r="CF3" s="10"/>
      <c r="CG3" s="10"/>
      <c r="CH3" s="10"/>
      <c r="CI3" s="10"/>
      <c r="CJ3" s="11"/>
      <c r="CK3" s="10"/>
      <c r="CL3" s="10"/>
      <c r="CM3" s="10"/>
      <c r="CN3" s="10"/>
      <c r="CO3" s="10"/>
      <c r="CP3" s="10"/>
      <c r="CQ3" s="9" t="s">
        <v>11</v>
      </c>
      <c r="CR3" s="10"/>
      <c r="CS3" s="10"/>
      <c r="CT3" s="10"/>
      <c r="CU3" s="10"/>
      <c r="CV3" s="10"/>
      <c r="CW3" s="10"/>
      <c r="CX3" s="10"/>
      <c r="CY3" s="11"/>
      <c r="CZ3" s="10"/>
      <c r="DA3" s="10"/>
      <c r="DB3" s="10"/>
      <c r="DC3" s="10"/>
      <c r="DD3" s="10"/>
      <c r="DE3" s="10"/>
      <c r="DF3" s="9" t="s">
        <v>12</v>
      </c>
      <c r="DG3" s="10"/>
      <c r="DH3" s="10"/>
      <c r="DI3" s="10"/>
      <c r="DJ3" s="10"/>
      <c r="DK3" s="10"/>
      <c r="DL3" s="10"/>
      <c r="DM3" s="10"/>
      <c r="DN3" s="11"/>
      <c r="DO3" s="10"/>
      <c r="DP3" s="10"/>
      <c r="DQ3" s="10"/>
      <c r="DR3" s="10"/>
      <c r="DS3" s="10"/>
      <c r="DT3" s="10"/>
      <c r="DU3" s="9" t="s">
        <v>13</v>
      </c>
      <c r="DV3" s="11"/>
      <c r="DW3" s="11"/>
      <c r="DX3" s="11"/>
      <c r="DY3" s="12"/>
      <c r="DZ3" s="9" t="s">
        <v>14</v>
      </c>
      <c r="EA3" s="10"/>
      <c r="EB3" s="10"/>
      <c r="EC3" s="10"/>
      <c r="ED3" s="10"/>
      <c r="EE3" s="10"/>
      <c r="EF3" s="10"/>
      <c r="EG3" s="10"/>
      <c r="EH3" s="11"/>
      <c r="EI3" s="10"/>
      <c r="EJ3" s="10"/>
      <c r="EK3" s="10"/>
      <c r="EL3" s="10"/>
      <c r="EM3" s="10"/>
      <c r="EN3" s="13"/>
    </row>
    <row r="4" spans="1:144" s="7" customFormat="1" ht="25.5" customHeight="1" x14ac:dyDescent="0.2">
      <c r="A4" s="52"/>
      <c r="B4" s="52"/>
      <c r="C4" s="54"/>
      <c r="D4" s="8"/>
      <c r="E4" s="8"/>
      <c r="F4" s="9" t="s">
        <v>15</v>
      </c>
      <c r="G4" s="10"/>
      <c r="H4" s="10"/>
      <c r="I4" s="10"/>
      <c r="J4" s="10"/>
      <c r="K4" s="10"/>
      <c r="L4" s="10"/>
      <c r="M4" s="9" t="s">
        <v>16</v>
      </c>
      <c r="N4" s="10"/>
      <c r="O4" s="10"/>
      <c r="P4" s="10"/>
      <c r="Q4" s="10"/>
      <c r="R4" s="10"/>
      <c r="S4" s="10"/>
      <c r="T4" s="8"/>
      <c r="U4" s="9" t="s">
        <v>15</v>
      </c>
      <c r="V4" s="10"/>
      <c r="W4" s="10"/>
      <c r="X4" s="10"/>
      <c r="Y4" s="10"/>
      <c r="Z4" s="10"/>
      <c r="AA4" s="10"/>
      <c r="AB4" s="9" t="s">
        <v>16</v>
      </c>
      <c r="AC4" s="10"/>
      <c r="AD4" s="10"/>
      <c r="AE4" s="10"/>
      <c r="AF4" s="10"/>
      <c r="AG4" s="10"/>
      <c r="AH4" s="10"/>
      <c r="AI4" s="8"/>
      <c r="AJ4" s="9" t="s">
        <v>15</v>
      </c>
      <c r="AK4" s="10"/>
      <c r="AL4" s="10"/>
      <c r="AM4" s="10"/>
      <c r="AN4" s="10"/>
      <c r="AO4" s="10"/>
      <c r="AP4" s="10"/>
      <c r="AQ4" s="9" t="s">
        <v>16</v>
      </c>
      <c r="AR4" s="10"/>
      <c r="AS4" s="10"/>
      <c r="AT4" s="10"/>
      <c r="AU4" s="10"/>
      <c r="AV4" s="10"/>
      <c r="AW4" s="10"/>
      <c r="AX4" s="8"/>
      <c r="AY4" s="9" t="s">
        <v>15</v>
      </c>
      <c r="AZ4" s="10"/>
      <c r="BA4" s="10"/>
      <c r="BB4" s="10"/>
      <c r="BC4" s="10"/>
      <c r="BD4" s="10"/>
      <c r="BE4" s="10"/>
      <c r="BF4" s="9" t="s">
        <v>16</v>
      </c>
      <c r="BG4" s="10"/>
      <c r="BH4" s="10"/>
      <c r="BI4" s="10"/>
      <c r="BJ4" s="10"/>
      <c r="BK4" s="10"/>
      <c r="BL4" s="10"/>
      <c r="BM4" s="8"/>
      <c r="BN4" s="9" t="s">
        <v>15</v>
      </c>
      <c r="BO4" s="10"/>
      <c r="BP4" s="10"/>
      <c r="BQ4" s="10"/>
      <c r="BR4" s="10"/>
      <c r="BS4" s="10"/>
      <c r="BT4" s="10"/>
      <c r="BU4" s="9" t="s">
        <v>16</v>
      </c>
      <c r="BV4" s="10"/>
      <c r="BW4" s="10"/>
      <c r="BX4" s="10"/>
      <c r="BY4" s="10"/>
      <c r="BZ4" s="10"/>
      <c r="CA4" s="10"/>
      <c r="CB4" s="8"/>
      <c r="CC4" s="9" t="s">
        <v>15</v>
      </c>
      <c r="CD4" s="10"/>
      <c r="CE4" s="10"/>
      <c r="CF4" s="10"/>
      <c r="CG4" s="10"/>
      <c r="CH4" s="10"/>
      <c r="CI4" s="10"/>
      <c r="CJ4" s="9" t="s">
        <v>16</v>
      </c>
      <c r="CK4" s="10"/>
      <c r="CL4" s="10"/>
      <c r="CM4" s="10"/>
      <c r="CN4" s="10"/>
      <c r="CO4" s="10"/>
      <c r="CP4" s="10"/>
      <c r="CQ4" s="8"/>
      <c r="CR4" s="9" t="s">
        <v>15</v>
      </c>
      <c r="CS4" s="10"/>
      <c r="CT4" s="10"/>
      <c r="CU4" s="10"/>
      <c r="CV4" s="10"/>
      <c r="CW4" s="10"/>
      <c r="CX4" s="10"/>
      <c r="CY4" s="9" t="s">
        <v>16</v>
      </c>
      <c r="CZ4" s="10"/>
      <c r="DA4" s="10"/>
      <c r="DB4" s="10"/>
      <c r="DC4" s="10"/>
      <c r="DD4" s="10"/>
      <c r="DE4" s="10"/>
      <c r="DF4" s="8"/>
      <c r="DG4" s="9" t="s">
        <v>15</v>
      </c>
      <c r="DH4" s="10"/>
      <c r="DI4" s="10"/>
      <c r="DJ4" s="10"/>
      <c r="DK4" s="10"/>
      <c r="DL4" s="10"/>
      <c r="DM4" s="10"/>
      <c r="DN4" s="9" t="s">
        <v>16</v>
      </c>
      <c r="DO4" s="10"/>
      <c r="DP4" s="10"/>
      <c r="DQ4" s="10"/>
      <c r="DR4" s="10"/>
      <c r="DS4" s="10"/>
      <c r="DT4" s="10"/>
      <c r="DU4" s="8"/>
      <c r="DV4" s="14" t="s">
        <v>17</v>
      </c>
      <c r="DW4" s="12"/>
      <c r="DX4" s="8" t="s">
        <v>18</v>
      </c>
      <c r="DY4" s="12"/>
      <c r="DZ4" s="8"/>
      <c r="EA4" s="9" t="s">
        <v>15</v>
      </c>
      <c r="EB4" s="10"/>
      <c r="EC4" s="10"/>
      <c r="ED4" s="10"/>
      <c r="EE4" s="10"/>
      <c r="EF4" s="10"/>
      <c r="EG4" s="10"/>
      <c r="EH4" s="9" t="s">
        <v>16</v>
      </c>
      <c r="EI4" s="10"/>
      <c r="EJ4" s="10"/>
      <c r="EK4" s="10"/>
      <c r="EL4" s="10"/>
      <c r="EM4" s="10"/>
      <c r="EN4" s="12"/>
    </row>
    <row r="5" spans="1:144" s="7" customFormat="1" ht="22.5" customHeight="1" x14ac:dyDescent="0.2">
      <c r="A5" s="52"/>
      <c r="B5" s="52"/>
      <c r="C5" s="54"/>
      <c r="D5" s="15" t="s">
        <v>19</v>
      </c>
      <c r="E5" s="15" t="s">
        <v>19</v>
      </c>
      <c r="F5" s="15" t="s">
        <v>19</v>
      </c>
      <c r="G5" s="16" t="s">
        <v>20</v>
      </c>
      <c r="H5" s="16" t="s">
        <v>21</v>
      </c>
      <c r="I5" s="16" t="s">
        <v>22</v>
      </c>
      <c r="J5" s="16" t="s">
        <v>23</v>
      </c>
      <c r="K5" s="16" t="s">
        <v>24</v>
      </c>
      <c r="L5" s="16" t="s">
        <v>25</v>
      </c>
      <c r="M5" s="15" t="s">
        <v>19</v>
      </c>
      <c r="N5" s="16" t="s">
        <v>20</v>
      </c>
      <c r="O5" s="16" t="s">
        <v>21</v>
      </c>
      <c r="P5" s="16" t="s">
        <v>22</v>
      </c>
      <c r="Q5" s="16" t="s">
        <v>23</v>
      </c>
      <c r="R5" s="16" t="s">
        <v>24</v>
      </c>
      <c r="S5" s="16" t="s">
        <v>25</v>
      </c>
      <c r="T5" s="15" t="s">
        <v>19</v>
      </c>
      <c r="U5" s="15" t="s">
        <v>19</v>
      </c>
      <c r="V5" s="16" t="s">
        <v>20</v>
      </c>
      <c r="W5" s="16" t="s">
        <v>21</v>
      </c>
      <c r="X5" s="16" t="s">
        <v>22</v>
      </c>
      <c r="Y5" s="16" t="s">
        <v>23</v>
      </c>
      <c r="Z5" s="16" t="s">
        <v>24</v>
      </c>
      <c r="AA5" s="16" t="s">
        <v>25</v>
      </c>
      <c r="AB5" s="15" t="s">
        <v>19</v>
      </c>
      <c r="AC5" s="16" t="s">
        <v>20</v>
      </c>
      <c r="AD5" s="16" t="s">
        <v>21</v>
      </c>
      <c r="AE5" s="16" t="s">
        <v>22</v>
      </c>
      <c r="AF5" s="16" t="s">
        <v>23</v>
      </c>
      <c r="AG5" s="16" t="s">
        <v>24</v>
      </c>
      <c r="AH5" s="16" t="s">
        <v>25</v>
      </c>
      <c r="AI5" s="15" t="s">
        <v>19</v>
      </c>
      <c r="AJ5" s="15" t="s">
        <v>19</v>
      </c>
      <c r="AK5" s="16" t="s">
        <v>20</v>
      </c>
      <c r="AL5" s="16" t="s">
        <v>21</v>
      </c>
      <c r="AM5" s="16" t="s">
        <v>22</v>
      </c>
      <c r="AN5" s="16" t="s">
        <v>23</v>
      </c>
      <c r="AO5" s="16" t="s">
        <v>24</v>
      </c>
      <c r="AP5" s="16" t="s">
        <v>25</v>
      </c>
      <c r="AQ5" s="15" t="s">
        <v>19</v>
      </c>
      <c r="AR5" s="16" t="s">
        <v>20</v>
      </c>
      <c r="AS5" s="16" t="s">
        <v>21</v>
      </c>
      <c r="AT5" s="16" t="s">
        <v>22</v>
      </c>
      <c r="AU5" s="16" t="s">
        <v>23</v>
      </c>
      <c r="AV5" s="16" t="s">
        <v>24</v>
      </c>
      <c r="AW5" s="16" t="s">
        <v>25</v>
      </c>
      <c r="AX5" s="15" t="s">
        <v>19</v>
      </c>
      <c r="AY5" s="15" t="s">
        <v>19</v>
      </c>
      <c r="AZ5" s="16" t="s">
        <v>20</v>
      </c>
      <c r="BA5" s="16" t="s">
        <v>21</v>
      </c>
      <c r="BB5" s="16" t="s">
        <v>22</v>
      </c>
      <c r="BC5" s="16" t="s">
        <v>23</v>
      </c>
      <c r="BD5" s="16" t="s">
        <v>24</v>
      </c>
      <c r="BE5" s="16" t="s">
        <v>25</v>
      </c>
      <c r="BF5" s="15" t="s">
        <v>19</v>
      </c>
      <c r="BG5" s="16" t="s">
        <v>20</v>
      </c>
      <c r="BH5" s="16" t="s">
        <v>21</v>
      </c>
      <c r="BI5" s="16" t="s">
        <v>22</v>
      </c>
      <c r="BJ5" s="16" t="s">
        <v>23</v>
      </c>
      <c r="BK5" s="16" t="s">
        <v>24</v>
      </c>
      <c r="BL5" s="16" t="s">
        <v>25</v>
      </c>
      <c r="BM5" s="15" t="s">
        <v>19</v>
      </c>
      <c r="BN5" s="15" t="s">
        <v>19</v>
      </c>
      <c r="BO5" s="16" t="s">
        <v>20</v>
      </c>
      <c r="BP5" s="16" t="s">
        <v>21</v>
      </c>
      <c r="BQ5" s="16" t="s">
        <v>22</v>
      </c>
      <c r="BR5" s="16" t="s">
        <v>23</v>
      </c>
      <c r="BS5" s="16" t="s">
        <v>24</v>
      </c>
      <c r="BT5" s="16" t="s">
        <v>25</v>
      </c>
      <c r="BU5" s="15" t="s">
        <v>19</v>
      </c>
      <c r="BV5" s="16" t="s">
        <v>20</v>
      </c>
      <c r="BW5" s="16" t="s">
        <v>21</v>
      </c>
      <c r="BX5" s="16" t="s">
        <v>22</v>
      </c>
      <c r="BY5" s="16" t="s">
        <v>23</v>
      </c>
      <c r="BZ5" s="16" t="s">
        <v>24</v>
      </c>
      <c r="CA5" s="16" t="s">
        <v>25</v>
      </c>
      <c r="CB5" s="15" t="s">
        <v>19</v>
      </c>
      <c r="CC5" s="15" t="s">
        <v>19</v>
      </c>
      <c r="CD5" s="16" t="s">
        <v>20</v>
      </c>
      <c r="CE5" s="16" t="s">
        <v>21</v>
      </c>
      <c r="CF5" s="16" t="s">
        <v>22</v>
      </c>
      <c r="CG5" s="16" t="s">
        <v>23</v>
      </c>
      <c r="CH5" s="16" t="s">
        <v>24</v>
      </c>
      <c r="CI5" s="16" t="s">
        <v>25</v>
      </c>
      <c r="CJ5" s="15" t="s">
        <v>19</v>
      </c>
      <c r="CK5" s="16" t="s">
        <v>20</v>
      </c>
      <c r="CL5" s="16" t="s">
        <v>21</v>
      </c>
      <c r="CM5" s="16" t="s">
        <v>22</v>
      </c>
      <c r="CN5" s="16" t="s">
        <v>23</v>
      </c>
      <c r="CO5" s="16" t="s">
        <v>24</v>
      </c>
      <c r="CP5" s="16" t="s">
        <v>25</v>
      </c>
      <c r="CQ5" s="15" t="s">
        <v>19</v>
      </c>
      <c r="CR5" s="15" t="s">
        <v>19</v>
      </c>
      <c r="CS5" s="16" t="s">
        <v>20</v>
      </c>
      <c r="CT5" s="16" t="s">
        <v>21</v>
      </c>
      <c r="CU5" s="16" t="s">
        <v>22</v>
      </c>
      <c r="CV5" s="16" t="s">
        <v>23</v>
      </c>
      <c r="CW5" s="16" t="s">
        <v>24</v>
      </c>
      <c r="CX5" s="16" t="s">
        <v>25</v>
      </c>
      <c r="CY5" s="15" t="s">
        <v>19</v>
      </c>
      <c r="CZ5" s="16" t="s">
        <v>20</v>
      </c>
      <c r="DA5" s="16" t="s">
        <v>21</v>
      </c>
      <c r="DB5" s="16" t="s">
        <v>22</v>
      </c>
      <c r="DC5" s="16" t="s">
        <v>23</v>
      </c>
      <c r="DD5" s="16" t="s">
        <v>24</v>
      </c>
      <c r="DE5" s="16" t="s">
        <v>25</v>
      </c>
      <c r="DF5" s="15" t="s">
        <v>19</v>
      </c>
      <c r="DG5" s="15" t="s">
        <v>19</v>
      </c>
      <c r="DH5" s="16" t="s">
        <v>20</v>
      </c>
      <c r="DI5" s="16" t="s">
        <v>21</v>
      </c>
      <c r="DJ5" s="16" t="s">
        <v>22</v>
      </c>
      <c r="DK5" s="16" t="s">
        <v>23</v>
      </c>
      <c r="DL5" s="16" t="s">
        <v>24</v>
      </c>
      <c r="DM5" s="16" t="s">
        <v>25</v>
      </c>
      <c r="DN5" s="15" t="s">
        <v>19</v>
      </c>
      <c r="DO5" s="16" t="s">
        <v>20</v>
      </c>
      <c r="DP5" s="16" t="s">
        <v>21</v>
      </c>
      <c r="DQ5" s="16" t="s">
        <v>22</v>
      </c>
      <c r="DR5" s="16" t="s">
        <v>23</v>
      </c>
      <c r="DS5" s="16" t="s">
        <v>24</v>
      </c>
      <c r="DT5" s="16" t="s">
        <v>25</v>
      </c>
      <c r="DU5" s="15" t="s">
        <v>19</v>
      </c>
      <c r="DV5" s="16" t="s">
        <v>23</v>
      </c>
      <c r="DW5" s="16" t="s">
        <v>24</v>
      </c>
      <c r="DX5" s="16" t="s">
        <v>23</v>
      </c>
      <c r="DY5" s="16" t="s">
        <v>24</v>
      </c>
      <c r="DZ5" s="15" t="s">
        <v>19</v>
      </c>
      <c r="EA5" s="15" t="s">
        <v>19</v>
      </c>
      <c r="EB5" s="16" t="s">
        <v>20</v>
      </c>
      <c r="EC5" s="16" t="s">
        <v>21</v>
      </c>
      <c r="ED5" s="16" t="s">
        <v>22</v>
      </c>
      <c r="EE5" s="16" t="s">
        <v>23</v>
      </c>
      <c r="EF5" s="16" t="s">
        <v>24</v>
      </c>
      <c r="EG5" s="16" t="s">
        <v>25</v>
      </c>
      <c r="EH5" s="15" t="s">
        <v>19</v>
      </c>
      <c r="EI5" s="16" t="s">
        <v>20</v>
      </c>
      <c r="EJ5" s="16" t="s">
        <v>21</v>
      </c>
      <c r="EK5" s="16" t="s">
        <v>22</v>
      </c>
      <c r="EL5" s="16" t="s">
        <v>23</v>
      </c>
      <c r="EM5" s="16" t="s">
        <v>24</v>
      </c>
      <c r="EN5" s="16" t="s">
        <v>25</v>
      </c>
    </row>
    <row r="6" spans="1:144" s="18" customFormat="1" ht="13.5" customHeight="1" x14ac:dyDescent="0.2">
      <c r="A6" s="52"/>
      <c r="B6" s="52"/>
      <c r="C6" s="54"/>
      <c r="D6" s="17" t="s">
        <v>26</v>
      </c>
      <c r="E6" s="17" t="s">
        <v>26</v>
      </c>
      <c r="F6" s="17" t="s">
        <v>26</v>
      </c>
      <c r="G6" s="17" t="s">
        <v>26</v>
      </c>
      <c r="H6" s="17" t="s">
        <v>26</v>
      </c>
      <c r="I6" s="17" t="s">
        <v>26</v>
      </c>
      <c r="J6" s="17" t="s">
        <v>26</v>
      </c>
      <c r="K6" s="17" t="s">
        <v>26</v>
      </c>
      <c r="L6" s="17" t="s">
        <v>26</v>
      </c>
      <c r="M6" s="17" t="s">
        <v>26</v>
      </c>
      <c r="N6" s="17" t="s">
        <v>26</v>
      </c>
      <c r="O6" s="17" t="s">
        <v>26</v>
      </c>
      <c r="P6" s="17" t="s">
        <v>26</v>
      </c>
      <c r="Q6" s="17" t="s">
        <v>26</v>
      </c>
      <c r="R6" s="17" t="s">
        <v>26</v>
      </c>
      <c r="S6" s="17" t="s">
        <v>26</v>
      </c>
      <c r="T6" s="17" t="s">
        <v>26</v>
      </c>
      <c r="U6" s="17" t="s">
        <v>26</v>
      </c>
      <c r="V6" s="17" t="s">
        <v>26</v>
      </c>
      <c r="W6" s="17" t="s">
        <v>26</v>
      </c>
      <c r="X6" s="17" t="s">
        <v>26</v>
      </c>
      <c r="Y6" s="17" t="s">
        <v>26</v>
      </c>
      <c r="Z6" s="17" t="s">
        <v>26</v>
      </c>
      <c r="AA6" s="17" t="s">
        <v>26</v>
      </c>
      <c r="AB6" s="17" t="s">
        <v>26</v>
      </c>
      <c r="AC6" s="17" t="s">
        <v>26</v>
      </c>
      <c r="AD6" s="17" t="s">
        <v>26</v>
      </c>
      <c r="AE6" s="17" t="s">
        <v>26</v>
      </c>
      <c r="AF6" s="17" t="s">
        <v>26</v>
      </c>
      <c r="AG6" s="17" t="s">
        <v>26</v>
      </c>
      <c r="AH6" s="17" t="s">
        <v>26</v>
      </c>
      <c r="AI6" s="17" t="s">
        <v>26</v>
      </c>
      <c r="AJ6" s="17" t="s">
        <v>26</v>
      </c>
      <c r="AK6" s="17" t="s">
        <v>26</v>
      </c>
      <c r="AL6" s="17" t="s">
        <v>26</v>
      </c>
      <c r="AM6" s="17" t="s">
        <v>26</v>
      </c>
      <c r="AN6" s="17" t="s">
        <v>26</v>
      </c>
      <c r="AO6" s="17" t="s">
        <v>26</v>
      </c>
      <c r="AP6" s="17" t="s">
        <v>26</v>
      </c>
      <c r="AQ6" s="17" t="s">
        <v>26</v>
      </c>
      <c r="AR6" s="17" t="s">
        <v>26</v>
      </c>
      <c r="AS6" s="17" t="s">
        <v>26</v>
      </c>
      <c r="AT6" s="17" t="s">
        <v>26</v>
      </c>
      <c r="AU6" s="17" t="s">
        <v>26</v>
      </c>
      <c r="AV6" s="17" t="s">
        <v>26</v>
      </c>
      <c r="AW6" s="17" t="s">
        <v>26</v>
      </c>
      <c r="AX6" s="17" t="s">
        <v>26</v>
      </c>
      <c r="AY6" s="17" t="s">
        <v>26</v>
      </c>
      <c r="AZ6" s="17" t="s">
        <v>26</v>
      </c>
      <c r="BA6" s="17" t="s">
        <v>26</v>
      </c>
      <c r="BB6" s="17" t="s">
        <v>26</v>
      </c>
      <c r="BC6" s="17" t="s">
        <v>26</v>
      </c>
      <c r="BD6" s="17" t="s">
        <v>26</v>
      </c>
      <c r="BE6" s="17" t="s">
        <v>26</v>
      </c>
      <c r="BF6" s="17" t="s">
        <v>26</v>
      </c>
      <c r="BG6" s="17" t="s">
        <v>26</v>
      </c>
      <c r="BH6" s="17" t="s">
        <v>26</v>
      </c>
      <c r="BI6" s="17" t="s">
        <v>26</v>
      </c>
      <c r="BJ6" s="17" t="s">
        <v>26</v>
      </c>
      <c r="BK6" s="17" t="s">
        <v>26</v>
      </c>
      <c r="BL6" s="17" t="s">
        <v>26</v>
      </c>
      <c r="BM6" s="17" t="s">
        <v>26</v>
      </c>
      <c r="BN6" s="17" t="s">
        <v>26</v>
      </c>
      <c r="BO6" s="17" t="s">
        <v>26</v>
      </c>
      <c r="BP6" s="17" t="s">
        <v>26</v>
      </c>
      <c r="BQ6" s="17" t="s">
        <v>26</v>
      </c>
      <c r="BR6" s="17" t="s">
        <v>26</v>
      </c>
      <c r="BS6" s="17" t="s">
        <v>26</v>
      </c>
      <c r="BT6" s="17" t="s">
        <v>26</v>
      </c>
      <c r="BU6" s="17" t="s">
        <v>26</v>
      </c>
      <c r="BV6" s="17" t="s">
        <v>26</v>
      </c>
      <c r="BW6" s="17" t="s">
        <v>26</v>
      </c>
      <c r="BX6" s="17" t="s">
        <v>26</v>
      </c>
      <c r="BY6" s="17" t="s">
        <v>26</v>
      </c>
      <c r="BZ6" s="17" t="s">
        <v>26</v>
      </c>
      <c r="CA6" s="17" t="s">
        <v>26</v>
      </c>
      <c r="CB6" s="17" t="s">
        <v>26</v>
      </c>
      <c r="CC6" s="17" t="s">
        <v>26</v>
      </c>
      <c r="CD6" s="17" t="s">
        <v>26</v>
      </c>
      <c r="CE6" s="17" t="s">
        <v>26</v>
      </c>
      <c r="CF6" s="17" t="s">
        <v>26</v>
      </c>
      <c r="CG6" s="17" t="s">
        <v>26</v>
      </c>
      <c r="CH6" s="17" t="s">
        <v>26</v>
      </c>
      <c r="CI6" s="17" t="s">
        <v>26</v>
      </c>
      <c r="CJ6" s="17" t="s">
        <v>26</v>
      </c>
      <c r="CK6" s="17" t="s">
        <v>26</v>
      </c>
      <c r="CL6" s="17" t="s">
        <v>26</v>
      </c>
      <c r="CM6" s="17" t="s">
        <v>26</v>
      </c>
      <c r="CN6" s="17" t="s">
        <v>26</v>
      </c>
      <c r="CO6" s="17" t="s">
        <v>26</v>
      </c>
      <c r="CP6" s="17" t="s">
        <v>26</v>
      </c>
      <c r="CQ6" s="17" t="s">
        <v>26</v>
      </c>
      <c r="CR6" s="17" t="s">
        <v>26</v>
      </c>
      <c r="CS6" s="17" t="s">
        <v>26</v>
      </c>
      <c r="CT6" s="17" t="s">
        <v>26</v>
      </c>
      <c r="CU6" s="17" t="s">
        <v>26</v>
      </c>
      <c r="CV6" s="17" t="s">
        <v>26</v>
      </c>
      <c r="CW6" s="17" t="s">
        <v>26</v>
      </c>
      <c r="CX6" s="17" t="s">
        <v>26</v>
      </c>
      <c r="CY6" s="17" t="s">
        <v>26</v>
      </c>
      <c r="CZ6" s="17" t="s">
        <v>26</v>
      </c>
      <c r="DA6" s="17" t="s">
        <v>26</v>
      </c>
      <c r="DB6" s="17" t="s">
        <v>26</v>
      </c>
      <c r="DC6" s="17" t="s">
        <v>26</v>
      </c>
      <c r="DD6" s="17" t="s">
        <v>26</v>
      </c>
      <c r="DE6" s="17" t="s">
        <v>26</v>
      </c>
      <c r="DF6" s="17" t="s">
        <v>26</v>
      </c>
      <c r="DG6" s="17" t="s">
        <v>26</v>
      </c>
      <c r="DH6" s="17" t="s">
        <v>26</v>
      </c>
      <c r="DI6" s="17" t="s">
        <v>26</v>
      </c>
      <c r="DJ6" s="17" t="s">
        <v>26</v>
      </c>
      <c r="DK6" s="17" t="s">
        <v>26</v>
      </c>
      <c r="DL6" s="17" t="s">
        <v>26</v>
      </c>
      <c r="DM6" s="17" t="s">
        <v>26</v>
      </c>
      <c r="DN6" s="17" t="s">
        <v>26</v>
      </c>
      <c r="DO6" s="17" t="s">
        <v>26</v>
      </c>
      <c r="DP6" s="17" t="s">
        <v>26</v>
      </c>
      <c r="DQ6" s="17" t="s">
        <v>26</v>
      </c>
      <c r="DR6" s="17" t="s">
        <v>26</v>
      </c>
      <c r="DS6" s="17" t="s">
        <v>26</v>
      </c>
      <c r="DT6" s="17" t="s">
        <v>26</v>
      </c>
      <c r="DU6" s="17" t="s">
        <v>26</v>
      </c>
      <c r="DV6" s="17" t="s">
        <v>26</v>
      </c>
      <c r="DW6" s="17" t="s">
        <v>26</v>
      </c>
      <c r="DX6" s="17" t="s">
        <v>26</v>
      </c>
      <c r="DY6" s="17" t="s">
        <v>26</v>
      </c>
      <c r="DZ6" s="17" t="s">
        <v>26</v>
      </c>
      <c r="EA6" s="17" t="s">
        <v>26</v>
      </c>
      <c r="EB6" s="17" t="s">
        <v>26</v>
      </c>
      <c r="EC6" s="17" t="s">
        <v>26</v>
      </c>
      <c r="ED6" s="17" t="s">
        <v>26</v>
      </c>
      <c r="EE6" s="17" t="s">
        <v>26</v>
      </c>
      <c r="EF6" s="17" t="s">
        <v>26</v>
      </c>
      <c r="EG6" s="17" t="s">
        <v>26</v>
      </c>
      <c r="EH6" s="17" t="s">
        <v>26</v>
      </c>
      <c r="EI6" s="17" t="s">
        <v>26</v>
      </c>
      <c r="EJ6" s="17" t="s">
        <v>26</v>
      </c>
      <c r="EK6" s="17" t="s">
        <v>26</v>
      </c>
      <c r="EL6" s="17" t="s">
        <v>26</v>
      </c>
      <c r="EM6" s="17" t="s">
        <v>26</v>
      </c>
      <c r="EN6" s="17" t="s">
        <v>26</v>
      </c>
    </row>
    <row r="7" spans="1:144" s="23" customFormat="1" ht="13.5" customHeight="1" x14ac:dyDescent="0.2">
      <c r="A7" s="19" t="str">
        <f>[2]ごみ処理概要!A7</f>
        <v>岐阜県</v>
      </c>
      <c r="B7" s="20" t="str">
        <f>[2]ごみ処理概要!B7</f>
        <v>21000</v>
      </c>
      <c r="C7" s="21" t="s">
        <v>19</v>
      </c>
      <c r="D7" s="22">
        <f t="shared" ref="D7:D49" si="0">SUM(E7,T7,AI7,AX7,BM7,CB7,CQ7,DF7,DU7,DZ7)</f>
        <v>616238</v>
      </c>
      <c r="E7" s="22">
        <f t="shared" ref="E7:E49" si="1">SUM(F7,M7)</f>
        <v>512026</v>
      </c>
      <c r="F7" s="22">
        <f t="shared" ref="F7:F49" si="2">SUM(G7:L7)</f>
        <v>479997</v>
      </c>
      <c r="G7" s="22">
        <f t="shared" ref="G7:L7" si="3">SUM(G$8:G$1000)</f>
        <v>0</v>
      </c>
      <c r="H7" s="22">
        <f t="shared" si="3"/>
        <v>478712</v>
      </c>
      <c r="I7" s="22">
        <f t="shared" si="3"/>
        <v>347</v>
      </c>
      <c r="J7" s="22">
        <f t="shared" si="3"/>
        <v>23</v>
      </c>
      <c r="K7" s="22">
        <f t="shared" si="3"/>
        <v>0</v>
      </c>
      <c r="L7" s="22">
        <f t="shared" si="3"/>
        <v>915</v>
      </c>
      <c r="M7" s="22">
        <f t="shared" ref="M7:M49" si="4">SUM(N7:S7)</f>
        <v>32029</v>
      </c>
      <c r="N7" s="22">
        <f t="shared" ref="N7:S7" si="5">SUM(N$8:N$1000)</f>
        <v>0</v>
      </c>
      <c r="O7" s="22">
        <f t="shared" si="5"/>
        <v>31848</v>
      </c>
      <c r="P7" s="22">
        <f t="shared" si="5"/>
        <v>0</v>
      </c>
      <c r="Q7" s="22">
        <f t="shared" si="5"/>
        <v>3</v>
      </c>
      <c r="R7" s="22">
        <f t="shared" si="5"/>
        <v>101</v>
      </c>
      <c r="S7" s="22">
        <f t="shared" si="5"/>
        <v>77</v>
      </c>
      <c r="T7" s="22">
        <f t="shared" ref="T7:T49" si="6">SUM(U7,AB7)</f>
        <v>25651</v>
      </c>
      <c r="U7" s="22">
        <f t="shared" ref="U7:U49" si="7">SUM(V7:AA7)</f>
        <v>11732</v>
      </c>
      <c r="V7" s="22">
        <f t="shared" ref="V7:AA7" si="8">SUM(V$8:V$1000)</f>
        <v>0</v>
      </c>
      <c r="W7" s="22">
        <f t="shared" si="8"/>
        <v>0</v>
      </c>
      <c r="X7" s="22">
        <f t="shared" si="8"/>
        <v>6711</v>
      </c>
      <c r="Y7" s="22">
        <f t="shared" si="8"/>
        <v>0</v>
      </c>
      <c r="Z7" s="22">
        <f t="shared" si="8"/>
        <v>102</v>
      </c>
      <c r="AA7" s="22">
        <f t="shared" si="8"/>
        <v>4919</v>
      </c>
      <c r="AB7" s="22">
        <f t="shared" ref="AB7:AB49" si="9">SUM(AC7:AH7)</f>
        <v>13919</v>
      </c>
      <c r="AC7" s="22">
        <f t="shared" ref="AC7:AH7" si="10">SUM(AC$8:AC$1000)</f>
        <v>0</v>
      </c>
      <c r="AD7" s="22">
        <f t="shared" si="10"/>
        <v>0</v>
      </c>
      <c r="AE7" s="22">
        <f t="shared" si="10"/>
        <v>3768</v>
      </c>
      <c r="AF7" s="22">
        <f t="shared" si="10"/>
        <v>0</v>
      </c>
      <c r="AG7" s="22">
        <f t="shared" si="10"/>
        <v>0</v>
      </c>
      <c r="AH7" s="22">
        <f t="shared" si="10"/>
        <v>10151</v>
      </c>
      <c r="AI7" s="22">
        <f t="shared" ref="AI7:AI49" si="11">SUM(AJ7,AQ7)</f>
        <v>353</v>
      </c>
      <c r="AJ7" s="22">
        <f t="shared" ref="AJ7:AJ49" si="12">SUM(AK7:AP7)</f>
        <v>295</v>
      </c>
      <c r="AK7" s="22">
        <f t="shared" ref="AK7:AP7" si="13">SUM(AK$8:AK$1000)</f>
        <v>0</v>
      </c>
      <c r="AL7" s="22">
        <f t="shared" si="13"/>
        <v>11</v>
      </c>
      <c r="AM7" s="22">
        <f t="shared" si="13"/>
        <v>0</v>
      </c>
      <c r="AN7" s="22">
        <f t="shared" si="13"/>
        <v>284</v>
      </c>
      <c r="AO7" s="22">
        <f t="shared" si="13"/>
        <v>0</v>
      </c>
      <c r="AP7" s="22">
        <f t="shared" si="13"/>
        <v>0</v>
      </c>
      <c r="AQ7" s="22">
        <f t="shared" ref="AQ7:AQ49" si="14">SUM(AR7:AW7)</f>
        <v>58</v>
      </c>
      <c r="AR7" s="22">
        <f t="shared" ref="AR7:AW7" si="15">SUM(AR$8:AR$1000)</f>
        <v>0</v>
      </c>
      <c r="AS7" s="22">
        <f t="shared" si="15"/>
        <v>0</v>
      </c>
      <c r="AT7" s="22">
        <f t="shared" si="15"/>
        <v>0</v>
      </c>
      <c r="AU7" s="22">
        <f t="shared" si="15"/>
        <v>58</v>
      </c>
      <c r="AV7" s="22">
        <f t="shared" si="15"/>
        <v>0</v>
      </c>
      <c r="AW7" s="22">
        <f t="shared" si="15"/>
        <v>0</v>
      </c>
      <c r="AX7" s="22">
        <f t="shared" ref="AX7:AX49" si="16">SUM(AY7,BF7)</f>
        <v>0</v>
      </c>
      <c r="AY7" s="22">
        <f t="shared" ref="AY7:AY49" si="17">SUM(AZ7:BE7)</f>
        <v>0</v>
      </c>
      <c r="AZ7" s="22">
        <f t="shared" ref="AZ7:BE7" si="18">SUM(AZ$8:AZ$1000)</f>
        <v>0</v>
      </c>
      <c r="BA7" s="22">
        <f t="shared" si="18"/>
        <v>0</v>
      </c>
      <c r="BB7" s="22">
        <f t="shared" si="18"/>
        <v>0</v>
      </c>
      <c r="BC7" s="22">
        <f t="shared" si="18"/>
        <v>0</v>
      </c>
      <c r="BD7" s="22">
        <f t="shared" si="18"/>
        <v>0</v>
      </c>
      <c r="BE7" s="22">
        <f t="shared" si="18"/>
        <v>0</v>
      </c>
      <c r="BF7" s="22">
        <f t="shared" ref="BF7:BF49" si="19">SUM(BG7:BL7)</f>
        <v>0</v>
      </c>
      <c r="BG7" s="22">
        <f t="shared" ref="BG7:BL7" si="20">SUM(BG$8:BG$1000)</f>
        <v>0</v>
      </c>
      <c r="BH7" s="22">
        <f t="shared" si="20"/>
        <v>0</v>
      </c>
      <c r="BI7" s="22">
        <f t="shared" si="20"/>
        <v>0</v>
      </c>
      <c r="BJ7" s="22">
        <f t="shared" si="20"/>
        <v>0</v>
      </c>
      <c r="BK7" s="22">
        <f t="shared" si="20"/>
        <v>0</v>
      </c>
      <c r="BL7" s="22">
        <f t="shared" si="20"/>
        <v>0</v>
      </c>
      <c r="BM7" s="22">
        <f t="shared" ref="BM7:BM49" si="21">SUM(BN7,BU7)</f>
        <v>0</v>
      </c>
      <c r="BN7" s="22">
        <f t="shared" ref="BN7:BN49" si="22">SUM(BO7:BT7)</f>
        <v>0</v>
      </c>
      <c r="BO7" s="22">
        <f t="shared" ref="BO7:BT7" si="23">SUM(BO$8:BO$1000)</f>
        <v>0</v>
      </c>
      <c r="BP7" s="22">
        <f t="shared" si="23"/>
        <v>0</v>
      </c>
      <c r="BQ7" s="22">
        <f t="shared" si="23"/>
        <v>0</v>
      </c>
      <c r="BR7" s="22">
        <f t="shared" si="23"/>
        <v>0</v>
      </c>
      <c r="BS7" s="22">
        <f t="shared" si="23"/>
        <v>0</v>
      </c>
      <c r="BT7" s="22">
        <f t="shared" si="23"/>
        <v>0</v>
      </c>
      <c r="BU7" s="22">
        <f t="shared" ref="BU7:BU49" si="24">SUM(BV7:CA7)</f>
        <v>0</v>
      </c>
      <c r="BV7" s="22">
        <f t="shared" ref="BV7:CA7" si="25">SUM(BV$8:BV$1000)</f>
        <v>0</v>
      </c>
      <c r="BW7" s="22">
        <f t="shared" si="25"/>
        <v>0</v>
      </c>
      <c r="BX7" s="22">
        <f t="shared" si="25"/>
        <v>0</v>
      </c>
      <c r="BY7" s="22">
        <f t="shared" si="25"/>
        <v>0</v>
      </c>
      <c r="BZ7" s="22">
        <f t="shared" si="25"/>
        <v>0</v>
      </c>
      <c r="CA7" s="22">
        <f t="shared" si="25"/>
        <v>0</v>
      </c>
      <c r="CB7" s="22">
        <f t="shared" ref="CB7:CB49" si="26">SUM(CC7,CJ7)</f>
        <v>15586</v>
      </c>
      <c r="CC7" s="22">
        <f t="shared" ref="CC7:CC49" si="27">SUM(CD7:CI7)</f>
        <v>12596</v>
      </c>
      <c r="CD7" s="22">
        <f t="shared" ref="CD7:CI7" si="28">SUM(CD$8:CD$1000)</f>
        <v>0</v>
      </c>
      <c r="CE7" s="22">
        <f t="shared" si="28"/>
        <v>11347</v>
      </c>
      <c r="CF7" s="22">
        <f t="shared" si="28"/>
        <v>0</v>
      </c>
      <c r="CG7" s="22">
        <f t="shared" si="28"/>
        <v>1200</v>
      </c>
      <c r="CH7" s="22">
        <f t="shared" si="28"/>
        <v>0</v>
      </c>
      <c r="CI7" s="22">
        <f t="shared" si="28"/>
        <v>49</v>
      </c>
      <c r="CJ7" s="22">
        <f t="shared" ref="CJ7:CJ49" si="29">SUM(CK7:CP7)</f>
        <v>2990</v>
      </c>
      <c r="CK7" s="22">
        <f t="shared" ref="CK7:CP7" si="30">SUM(CK$8:CK$1000)</f>
        <v>0</v>
      </c>
      <c r="CL7" s="22">
        <f t="shared" si="30"/>
        <v>413</v>
      </c>
      <c r="CM7" s="22">
        <f t="shared" si="30"/>
        <v>0</v>
      </c>
      <c r="CN7" s="22">
        <f t="shared" si="30"/>
        <v>2552</v>
      </c>
      <c r="CO7" s="22">
        <f t="shared" si="30"/>
        <v>0</v>
      </c>
      <c r="CP7" s="22">
        <f t="shared" si="30"/>
        <v>25</v>
      </c>
      <c r="CQ7" s="22">
        <f t="shared" ref="CQ7:CQ49" si="31">SUM(CR7,CY7)</f>
        <v>32981</v>
      </c>
      <c r="CR7" s="22">
        <f t="shared" ref="CR7:CR49" si="32">SUM(CS7:CX7)</f>
        <v>28848</v>
      </c>
      <c r="CS7" s="22">
        <f t="shared" ref="CS7:CX7" si="33">SUM(CS$8:CS$1000)</f>
        <v>0</v>
      </c>
      <c r="CT7" s="22">
        <f t="shared" si="33"/>
        <v>0</v>
      </c>
      <c r="CU7" s="22">
        <f t="shared" si="33"/>
        <v>4203</v>
      </c>
      <c r="CV7" s="22">
        <f t="shared" si="33"/>
        <v>23162</v>
      </c>
      <c r="CW7" s="22">
        <f t="shared" si="33"/>
        <v>141</v>
      </c>
      <c r="CX7" s="22">
        <f t="shared" si="33"/>
        <v>1342</v>
      </c>
      <c r="CY7" s="22">
        <f t="shared" ref="CY7:CY49" si="34">SUM(CZ7:DE7)</f>
        <v>4133</v>
      </c>
      <c r="CZ7" s="22">
        <f t="shared" ref="CZ7:DE7" si="35">SUM(CZ$8:CZ$1000)</f>
        <v>0</v>
      </c>
      <c r="DA7" s="22">
        <f t="shared" si="35"/>
        <v>0</v>
      </c>
      <c r="DB7" s="22">
        <f t="shared" si="35"/>
        <v>837</v>
      </c>
      <c r="DC7" s="22">
        <f t="shared" si="35"/>
        <v>1995</v>
      </c>
      <c r="DD7" s="22">
        <f t="shared" si="35"/>
        <v>17</v>
      </c>
      <c r="DE7" s="22">
        <f t="shared" si="35"/>
        <v>1284</v>
      </c>
      <c r="DF7" s="22">
        <f t="shared" ref="DF7:DF49" si="36">SUM(DG7,DN7)</f>
        <v>605</v>
      </c>
      <c r="DG7" s="22">
        <f t="shared" ref="DG7:DG49" si="37">SUM(DH7:DM7)</f>
        <v>536</v>
      </c>
      <c r="DH7" s="22">
        <f t="shared" ref="DH7:DM7" si="38">SUM(DH$8:DH$1000)</f>
        <v>136</v>
      </c>
      <c r="DI7" s="22">
        <f t="shared" si="38"/>
        <v>0</v>
      </c>
      <c r="DJ7" s="22">
        <f t="shared" si="38"/>
        <v>388</v>
      </c>
      <c r="DK7" s="22">
        <f t="shared" si="38"/>
        <v>0</v>
      </c>
      <c r="DL7" s="22">
        <f t="shared" si="38"/>
        <v>12</v>
      </c>
      <c r="DM7" s="22">
        <f t="shared" si="38"/>
        <v>0</v>
      </c>
      <c r="DN7" s="22">
        <f t="shared" ref="DN7:DN49" si="39">SUM(DO7:DT7)</f>
        <v>69</v>
      </c>
      <c r="DO7" s="22">
        <f t="shared" ref="DO7:DT7" si="40">SUM(DO$8:DO$1000)</f>
        <v>69</v>
      </c>
      <c r="DP7" s="22">
        <f t="shared" si="40"/>
        <v>0</v>
      </c>
      <c r="DQ7" s="22">
        <f t="shared" si="40"/>
        <v>0</v>
      </c>
      <c r="DR7" s="22">
        <f t="shared" si="40"/>
        <v>0</v>
      </c>
      <c r="DS7" s="22">
        <f t="shared" si="40"/>
        <v>0</v>
      </c>
      <c r="DT7" s="22">
        <f t="shared" si="40"/>
        <v>0</v>
      </c>
      <c r="DU7" s="22">
        <f t="shared" ref="DU7:DU49" si="41">SUM(DV7:DY7)</f>
        <v>19927</v>
      </c>
      <c r="DV7" s="22">
        <f>SUM(DV$8:DV$1000)</f>
        <v>17135</v>
      </c>
      <c r="DW7" s="22">
        <f>SUM(DW$8:DW$1000)</f>
        <v>238</v>
      </c>
      <c r="DX7" s="22">
        <f>SUM(DX$8:DX$1000)</f>
        <v>2549</v>
      </c>
      <c r="DY7" s="22">
        <f>SUM(DY$8:DY$1000)</f>
        <v>5</v>
      </c>
      <c r="DZ7" s="22">
        <f t="shared" ref="DZ7:DZ49" si="42">SUM(EA7,EH7)</f>
        <v>9109</v>
      </c>
      <c r="EA7" s="22">
        <f t="shared" ref="EA7:EA49" si="43">SUM(EB7:EG7)</f>
        <v>2201</v>
      </c>
      <c r="EB7" s="22">
        <f t="shared" ref="EB7:EG7" si="44">SUM(EB$8:EB$1000)</f>
        <v>0</v>
      </c>
      <c r="EC7" s="22">
        <f t="shared" si="44"/>
        <v>0</v>
      </c>
      <c r="ED7" s="22">
        <f t="shared" si="44"/>
        <v>2187</v>
      </c>
      <c r="EE7" s="22">
        <f t="shared" si="44"/>
        <v>0</v>
      </c>
      <c r="EF7" s="22">
        <f t="shared" si="44"/>
        <v>0</v>
      </c>
      <c r="EG7" s="22">
        <f t="shared" si="44"/>
        <v>14</v>
      </c>
      <c r="EH7" s="22">
        <f t="shared" ref="EH7:EH49" si="45">SUM(EI7:EN7)</f>
        <v>6908</v>
      </c>
      <c r="EI7" s="22">
        <f t="shared" ref="EI7:EN7" si="46">SUM(EI$8:EI$1000)</f>
        <v>0</v>
      </c>
      <c r="EJ7" s="22">
        <f t="shared" si="46"/>
        <v>0</v>
      </c>
      <c r="EK7" s="22">
        <f t="shared" si="46"/>
        <v>4631</v>
      </c>
      <c r="EL7" s="22">
        <f t="shared" si="46"/>
        <v>485</v>
      </c>
      <c r="EM7" s="22">
        <f t="shared" si="46"/>
        <v>1781</v>
      </c>
      <c r="EN7" s="22">
        <f t="shared" si="46"/>
        <v>11</v>
      </c>
    </row>
    <row r="8" spans="1:144" s="27" customFormat="1" ht="13.5" customHeight="1" x14ac:dyDescent="0.2">
      <c r="A8" s="24" t="s">
        <v>27</v>
      </c>
      <c r="B8" s="25" t="s">
        <v>28</v>
      </c>
      <c r="C8" s="24" t="s">
        <v>29</v>
      </c>
      <c r="D8" s="26">
        <f t="shared" si="0"/>
        <v>134786</v>
      </c>
      <c r="E8" s="26">
        <f t="shared" si="1"/>
        <v>118001</v>
      </c>
      <c r="F8" s="26">
        <f t="shared" si="2"/>
        <v>115412</v>
      </c>
      <c r="G8" s="26">
        <v>0</v>
      </c>
      <c r="H8" s="26">
        <v>115412</v>
      </c>
      <c r="I8" s="26">
        <v>0</v>
      </c>
      <c r="J8" s="26">
        <v>0</v>
      </c>
      <c r="K8" s="26">
        <v>0</v>
      </c>
      <c r="L8" s="26">
        <v>0</v>
      </c>
      <c r="M8" s="26">
        <f t="shared" si="4"/>
        <v>2589</v>
      </c>
      <c r="N8" s="26">
        <v>0</v>
      </c>
      <c r="O8" s="26">
        <v>2589</v>
      </c>
      <c r="P8" s="26">
        <v>0</v>
      </c>
      <c r="Q8" s="26">
        <v>0</v>
      </c>
      <c r="R8" s="26">
        <v>0</v>
      </c>
      <c r="S8" s="26">
        <v>0</v>
      </c>
      <c r="T8" s="26">
        <f t="shared" si="6"/>
        <v>6362</v>
      </c>
      <c r="U8" s="26">
        <f t="shared" si="7"/>
        <v>2703</v>
      </c>
      <c r="V8" s="26">
        <v>0</v>
      </c>
      <c r="W8" s="26">
        <v>0</v>
      </c>
      <c r="X8" s="26">
        <v>0</v>
      </c>
      <c r="Y8" s="26">
        <v>0</v>
      </c>
      <c r="Z8" s="26">
        <v>0</v>
      </c>
      <c r="AA8" s="26">
        <v>2703</v>
      </c>
      <c r="AB8" s="26">
        <f t="shared" si="9"/>
        <v>3659</v>
      </c>
      <c r="AC8" s="26">
        <v>0</v>
      </c>
      <c r="AD8" s="26">
        <v>0</v>
      </c>
      <c r="AE8" s="26">
        <v>0</v>
      </c>
      <c r="AF8" s="26">
        <v>0</v>
      </c>
      <c r="AG8" s="26">
        <v>0</v>
      </c>
      <c r="AH8" s="26">
        <v>3659</v>
      </c>
      <c r="AI8" s="26">
        <f t="shared" si="11"/>
        <v>0</v>
      </c>
      <c r="AJ8" s="26">
        <f t="shared" si="12"/>
        <v>0</v>
      </c>
      <c r="AK8" s="26">
        <v>0</v>
      </c>
      <c r="AL8" s="26">
        <v>0</v>
      </c>
      <c r="AM8" s="26">
        <v>0</v>
      </c>
      <c r="AN8" s="26">
        <v>0</v>
      </c>
      <c r="AO8" s="26">
        <v>0</v>
      </c>
      <c r="AP8" s="26">
        <v>0</v>
      </c>
      <c r="AQ8" s="26">
        <f t="shared" si="14"/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f t="shared" si="16"/>
        <v>0</v>
      </c>
      <c r="AY8" s="26">
        <f t="shared" si="17"/>
        <v>0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0</v>
      </c>
      <c r="BF8" s="26">
        <f t="shared" si="19"/>
        <v>0</v>
      </c>
      <c r="BG8" s="26">
        <v>0</v>
      </c>
      <c r="BH8" s="26">
        <v>0</v>
      </c>
      <c r="BI8" s="26">
        <v>0</v>
      </c>
      <c r="BJ8" s="26">
        <v>0</v>
      </c>
      <c r="BK8" s="26">
        <v>0</v>
      </c>
      <c r="BL8" s="26">
        <v>0</v>
      </c>
      <c r="BM8" s="26">
        <f t="shared" si="21"/>
        <v>0</v>
      </c>
      <c r="BN8" s="26">
        <f t="shared" si="22"/>
        <v>0</v>
      </c>
      <c r="BO8" s="26">
        <v>0</v>
      </c>
      <c r="BP8" s="26">
        <v>0</v>
      </c>
      <c r="BQ8" s="26">
        <v>0</v>
      </c>
      <c r="BR8" s="26">
        <v>0</v>
      </c>
      <c r="BS8" s="26">
        <v>0</v>
      </c>
      <c r="BT8" s="26">
        <v>0</v>
      </c>
      <c r="BU8" s="26">
        <f t="shared" si="24"/>
        <v>0</v>
      </c>
      <c r="BV8" s="26">
        <v>0</v>
      </c>
      <c r="BW8" s="26">
        <v>0</v>
      </c>
      <c r="BX8" s="26">
        <v>0</v>
      </c>
      <c r="BY8" s="26">
        <v>0</v>
      </c>
      <c r="BZ8" s="26">
        <v>0</v>
      </c>
      <c r="CA8" s="26">
        <v>0</v>
      </c>
      <c r="CB8" s="26">
        <f t="shared" si="26"/>
        <v>0</v>
      </c>
      <c r="CC8" s="26">
        <f t="shared" si="27"/>
        <v>0</v>
      </c>
      <c r="CD8" s="26">
        <v>0</v>
      </c>
      <c r="CE8" s="26">
        <v>0</v>
      </c>
      <c r="CF8" s="26">
        <v>0</v>
      </c>
      <c r="CG8" s="26">
        <v>0</v>
      </c>
      <c r="CH8" s="26">
        <v>0</v>
      </c>
      <c r="CI8" s="26">
        <v>0</v>
      </c>
      <c r="CJ8" s="26">
        <f t="shared" si="29"/>
        <v>0</v>
      </c>
      <c r="CK8" s="26">
        <v>0</v>
      </c>
      <c r="CL8" s="26">
        <v>0</v>
      </c>
      <c r="CM8" s="26">
        <v>0</v>
      </c>
      <c r="CN8" s="26">
        <v>0</v>
      </c>
      <c r="CO8" s="26">
        <v>0</v>
      </c>
      <c r="CP8" s="26">
        <v>0</v>
      </c>
      <c r="CQ8" s="26">
        <f t="shared" si="31"/>
        <v>6263</v>
      </c>
      <c r="CR8" s="26">
        <f t="shared" si="32"/>
        <v>6263</v>
      </c>
      <c r="CS8" s="26">
        <v>0</v>
      </c>
      <c r="CT8" s="26">
        <v>0</v>
      </c>
      <c r="CU8" s="26">
        <v>0</v>
      </c>
      <c r="CV8" s="26">
        <v>6263</v>
      </c>
      <c r="CW8" s="26">
        <v>0</v>
      </c>
      <c r="CX8" s="26">
        <v>0</v>
      </c>
      <c r="CY8" s="26">
        <f t="shared" si="34"/>
        <v>0</v>
      </c>
      <c r="CZ8" s="26">
        <v>0</v>
      </c>
      <c r="DA8" s="26">
        <v>0</v>
      </c>
      <c r="DB8" s="26">
        <v>0</v>
      </c>
      <c r="DC8" s="26">
        <v>0</v>
      </c>
      <c r="DD8" s="26">
        <v>0</v>
      </c>
      <c r="DE8" s="26">
        <v>0</v>
      </c>
      <c r="DF8" s="26">
        <f t="shared" si="36"/>
        <v>0</v>
      </c>
      <c r="DG8" s="26">
        <f t="shared" si="37"/>
        <v>0</v>
      </c>
      <c r="DH8" s="26">
        <v>0</v>
      </c>
      <c r="DI8" s="26">
        <v>0</v>
      </c>
      <c r="DJ8" s="26">
        <v>0</v>
      </c>
      <c r="DK8" s="26">
        <v>0</v>
      </c>
      <c r="DL8" s="26">
        <v>0</v>
      </c>
      <c r="DM8" s="26">
        <v>0</v>
      </c>
      <c r="DN8" s="26">
        <f t="shared" si="39"/>
        <v>0</v>
      </c>
      <c r="DO8" s="26">
        <v>0</v>
      </c>
      <c r="DP8" s="26">
        <v>0</v>
      </c>
      <c r="DQ8" s="26">
        <v>0</v>
      </c>
      <c r="DR8" s="26">
        <v>0</v>
      </c>
      <c r="DS8" s="26">
        <v>0</v>
      </c>
      <c r="DT8" s="26">
        <v>0</v>
      </c>
      <c r="DU8" s="26">
        <f t="shared" si="41"/>
        <v>4160</v>
      </c>
      <c r="DV8" s="26">
        <v>3817</v>
      </c>
      <c r="DW8" s="26">
        <v>172</v>
      </c>
      <c r="DX8" s="26">
        <v>171</v>
      </c>
      <c r="DY8" s="26">
        <v>0</v>
      </c>
      <c r="DZ8" s="26">
        <f t="shared" si="42"/>
        <v>0</v>
      </c>
      <c r="EA8" s="26">
        <f t="shared" si="43"/>
        <v>0</v>
      </c>
      <c r="EB8" s="26">
        <v>0</v>
      </c>
      <c r="EC8" s="26">
        <v>0</v>
      </c>
      <c r="ED8" s="26">
        <v>0</v>
      </c>
      <c r="EE8" s="26">
        <v>0</v>
      </c>
      <c r="EF8" s="26">
        <v>0</v>
      </c>
      <c r="EG8" s="26">
        <v>0</v>
      </c>
      <c r="EH8" s="26">
        <f t="shared" si="45"/>
        <v>0</v>
      </c>
      <c r="EI8" s="26">
        <v>0</v>
      </c>
      <c r="EJ8" s="26">
        <v>0</v>
      </c>
      <c r="EK8" s="26">
        <v>0</v>
      </c>
      <c r="EL8" s="26">
        <v>0</v>
      </c>
      <c r="EM8" s="26">
        <v>0</v>
      </c>
      <c r="EN8" s="26">
        <v>0</v>
      </c>
    </row>
    <row r="9" spans="1:144" s="27" customFormat="1" ht="13.5" customHeight="1" x14ac:dyDescent="0.2">
      <c r="A9" s="24" t="s">
        <v>27</v>
      </c>
      <c r="B9" s="25" t="s">
        <v>30</v>
      </c>
      <c r="C9" s="24" t="s">
        <v>31</v>
      </c>
      <c r="D9" s="26">
        <f t="shared" si="0"/>
        <v>49398</v>
      </c>
      <c r="E9" s="26">
        <f t="shared" si="1"/>
        <v>43685</v>
      </c>
      <c r="F9" s="26">
        <f t="shared" si="2"/>
        <v>39867</v>
      </c>
      <c r="G9" s="26">
        <v>0</v>
      </c>
      <c r="H9" s="26">
        <v>39867</v>
      </c>
      <c r="I9" s="26">
        <v>0</v>
      </c>
      <c r="J9" s="26">
        <v>0</v>
      </c>
      <c r="K9" s="26">
        <v>0</v>
      </c>
      <c r="L9" s="26">
        <v>0</v>
      </c>
      <c r="M9" s="26">
        <f t="shared" si="4"/>
        <v>3818</v>
      </c>
      <c r="N9" s="26">
        <v>0</v>
      </c>
      <c r="O9" s="26">
        <v>3818</v>
      </c>
      <c r="P9" s="26">
        <v>0</v>
      </c>
      <c r="Q9" s="26">
        <v>0</v>
      </c>
      <c r="R9" s="26">
        <v>0</v>
      </c>
      <c r="S9" s="26">
        <v>0</v>
      </c>
      <c r="T9" s="26">
        <f t="shared" si="6"/>
        <v>2286</v>
      </c>
      <c r="U9" s="26">
        <f t="shared" si="7"/>
        <v>1467</v>
      </c>
      <c r="V9" s="26">
        <v>0</v>
      </c>
      <c r="W9" s="26">
        <v>0</v>
      </c>
      <c r="X9" s="26">
        <v>1193</v>
      </c>
      <c r="Y9" s="26">
        <v>0</v>
      </c>
      <c r="Z9" s="26">
        <v>75</v>
      </c>
      <c r="AA9" s="26">
        <v>199</v>
      </c>
      <c r="AB9" s="26">
        <f t="shared" si="9"/>
        <v>819</v>
      </c>
      <c r="AC9" s="26">
        <v>0</v>
      </c>
      <c r="AD9" s="26">
        <v>0</v>
      </c>
      <c r="AE9" s="26">
        <v>819</v>
      </c>
      <c r="AF9" s="26">
        <v>0</v>
      </c>
      <c r="AG9" s="26">
        <v>0</v>
      </c>
      <c r="AH9" s="26">
        <v>0</v>
      </c>
      <c r="AI9" s="26">
        <f t="shared" si="11"/>
        <v>17</v>
      </c>
      <c r="AJ9" s="26">
        <f t="shared" si="12"/>
        <v>17</v>
      </c>
      <c r="AK9" s="26">
        <v>0</v>
      </c>
      <c r="AL9" s="26">
        <v>0</v>
      </c>
      <c r="AM9" s="26">
        <v>0</v>
      </c>
      <c r="AN9" s="26">
        <v>17</v>
      </c>
      <c r="AO9" s="26">
        <v>0</v>
      </c>
      <c r="AP9" s="26">
        <v>0</v>
      </c>
      <c r="AQ9" s="26">
        <f t="shared" si="14"/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f t="shared" si="16"/>
        <v>0</v>
      </c>
      <c r="AY9" s="26">
        <f t="shared" si="17"/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f t="shared" si="19"/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f t="shared" si="21"/>
        <v>0</v>
      </c>
      <c r="BN9" s="26">
        <f t="shared" si="22"/>
        <v>0</v>
      </c>
      <c r="BO9" s="26">
        <v>0</v>
      </c>
      <c r="BP9" s="26">
        <v>0</v>
      </c>
      <c r="BQ9" s="26">
        <v>0</v>
      </c>
      <c r="BR9" s="26">
        <v>0</v>
      </c>
      <c r="BS9" s="26">
        <v>0</v>
      </c>
      <c r="BT9" s="26">
        <v>0</v>
      </c>
      <c r="BU9" s="26">
        <f t="shared" si="24"/>
        <v>0</v>
      </c>
      <c r="BV9" s="26">
        <v>0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f t="shared" si="26"/>
        <v>16</v>
      </c>
      <c r="CC9" s="26">
        <f t="shared" si="27"/>
        <v>16</v>
      </c>
      <c r="CD9" s="26">
        <v>0</v>
      </c>
      <c r="CE9" s="26">
        <v>0</v>
      </c>
      <c r="CF9" s="26">
        <v>0</v>
      </c>
      <c r="CG9" s="26">
        <v>16</v>
      </c>
      <c r="CH9" s="26">
        <v>0</v>
      </c>
      <c r="CI9" s="26">
        <v>0</v>
      </c>
      <c r="CJ9" s="26">
        <f t="shared" si="29"/>
        <v>0</v>
      </c>
      <c r="CK9" s="26">
        <v>0</v>
      </c>
      <c r="CL9" s="26">
        <v>0</v>
      </c>
      <c r="CM9" s="26">
        <v>0</v>
      </c>
      <c r="CN9" s="26">
        <v>0</v>
      </c>
      <c r="CO9" s="26">
        <v>0</v>
      </c>
      <c r="CP9" s="26">
        <v>0</v>
      </c>
      <c r="CQ9" s="26">
        <f t="shared" si="31"/>
        <v>464</v>
      </c>
      <c r="CR9" s="26">
        <f t="shared" si="32"/>
        <v>464</v>
      </c>
      <c r="CS9" s="26">
        <v>0</v>
      </c>
      <c r="CT9" s="26">
        <v>0</v>
      </c>
      <c r="CU9" s="26">
        <v>0</v>
      </c>
      <c r="CV9" s="26">
        <v>464</v>
      </c>
      <c r="CW9" s="26">
        <v>0</v>
      </c>
      <c r="CX9" s="26">
        <v>0</v>
      </c>
      <c r="CY9" s="26">
        <f t="shared" si="34"/>
        <v>0</v>
      </c>
      <c r="CZ9" s="26">
        <v>0</v>
      </c>
      <c r="DA9" s="26">
        <v>0</v>
      </c>
      <c r="DB9" s="26">
        <v>0</v>
      </c>
      <c r="DC9" s="26">
        <v>0</v>
      </c>
      <c r="DD9" s="26">
        <v>0</v>
      </c>
      <c r="DE9" s="26">
        <v>0</v>
      </c>
      <c r="DF9" s="26">
        <f t="shared" si="36"/>
        <v>0</v>
      </c>
      <c r="DG9" s="26">
        <f t="shared" si="37"/>
        <v>0</v>
      </c>
      <c r="DH9" s="26">
        <v>0</v>
      </c>
      <c r="DI9" s="26">
        <v>0</v>
      </c>
      <c r="DJ9" s="26">
        <v>0</v>
      </c>
      <c r="DK9" s="26">
        <v>0</v>
      </c>
      <c r="DL9" s="26">
        <v>0</v>
      </c>
      <c r="DM9" s="26">
        <v>0</v>
      </c>
      <c r="DN9" s="26">
        <f t="shared" si="39"/>
        <v>0</v>
      </c>
      <c r="DO9" s="26">
        <v>0</v>
      </c>
      <c r="DP9" s="26">
        <v>0</v>
      </c>
      <c r="DQ9" s="26">
        <v>0</v>
      </c>
      <c r="DR9" s="26">
        <v>0</v>
      </c>
      <c r="DS9" s="26">
        <v>0</v>
      </c>
      <c r="DT9" s="26">
        <v>0</v>
      </c>
      <c r="DU9" s="26">
        <f t="shared" si="41"/>
        <v>1705</v>
      </c>
      <c r="DV9" s="26">
        <v>1643</v>
      </c>
      <c r="DW9" s="26">
        <v>0</v>
      </c>
      <c r="DX9" s="26">
        <v>62</v>
      </c>
      <c r="DY9" s="26">
        <v>0</v>
      </c>
      <c r="DZ9" s="26">
        <f t="shared" si="42"/>
        <v>1225</v>
      </c>
      <c r="EA9" s="26">
        <f t="shared" si="43"/>
        <v>0</v>
      </c>
      <c r="EB9" s="26">
        <v>0</v>
      </c>
      <c r="EC9" s="26">
        <v>0</v>
      </c>
      <c r="ED9" s="26">
        <v>0</v>
      </c>
      <c r="EE9" s="26">
        <v>0</v>
      </c>
      <c r="EF9" s="26">
        <v>0</v>
      </c>
      <c r="EG9" s="26">
        <v>0</v>
      </c>
      <c r="EH9" s="26">
        <f t="shared" si="45"/>
        <v>1225</v>
      </c>
      <c r="EI9" s="26">
        <v>0</v>
      </c>
      <c r="EJ9" s="26">
        <v>0</v>
      </c>
      <c r="EK9" s="26">
        <v>1225</v>
      </c>
      <c r="EL9" s="26">
        <v>0</v>
      </c>
      <c r="EM9" s="26">
        <v>0</v>
      </c>
      <c r="EN9" s="26">
        <v>0</v>
      </c>
    </row>
    <row r="10" spans="1:144" s="27" customFormat="1" ht="13.5" customHeight="1" x14ac:dyDescent="0.2">
      <c r="A10" s="24" t="s">
        <v>27</v>
      </c>
      <c r="B10" s="25" t="s">
        <v>32</v>
      </c>
      <c r="C10" s="24" t="s">
        <v>33</v>
      </c>
      <c r="D10" s="26">
        <f t="shared" si="0"/>
        <v>30250</v>
      </c>
      <c r="E10" s="26">
        <f t="shared" si="1"/>
        <v>22726</v>
      </c>
      <c r="F10" s="26">
        <f t="shared" si="2"/>
        <v>20464</v>
      </c>
      <c r="G10" s="26">
        <v>0</v>
      </c>
      <c r="H10" s="26">
        <v>20464</v>
      </c>
      <c r="I10" s="26">
        <v>0</v>
      </c>
      <c r="J10" s="26">
        <v>0</v>
      </c>
      <c r="K10" s="26">
        <v>0</v>
      </c>
      <c r="L10" s="26">
        <v>0</v>
      </c>
      <c r="M10" s="26">
        <f t="shared" si="4"/>
        <v>2262</v>
      </c>
      <c r="N10" s="26">
        <v>0</v>
      </c>
      <c r="O10" s="26">
        <v>2262</v>
      </c>
      <c r="P10" s="26">
        <v>0</v>
      </c>
      <c r="Q10" s="26">
        <v>0</v>
      </c>
      <c r="R10" s="26">
        <v>0</v>
      </c>
      <c r="S10" s="26">
        <v>0</v>
      </c>
      <c r="T10" s="26">
        <f t="shared" si="6"/>
        <v>0</v>
      </c>
      <c r="U10" s="26">
        <f t="shared" si="7"/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f t="shared" si="9"/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f t="shared" si="11"/>
        <v>0</v>
      </c>
      <c r="AJ10" s="26">
        <f t="shared" si="12"/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f t="shared" si="14"/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f t="shared" si="16"/>
        <v>0</v>
      </c>
      <c r="AY10" s="26">
        <f t="shared" si="17"/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f t="shared" si="19"/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f t="shared" si="21"/>
        <v>0</v>
      </c>
      <c r="BN10" s="26">
        <f t="shared" si="22"/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f t="shared" si="24"/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f t="shared" si="26"/>
        <v>0</v>
      </c>
      <c r="CC10" s="26">
        <f t="shared" si="27"/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f t="shared" si="29"/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6">
        <v>0</v>
      </c>
      <c r="CQ10" s="26">
        <f t="shared" si="31"/>
        <v>6419</v>
      </c>
      <c r="CR10" s="26">
        <f t="shared" si="32"/>
        <v>4971</v>
      </c>
      <c r="CS10" s="26">
        <v>0</v>
      </c>
      <c r="CT10" s="26">
        <v>0</v>
      </c>
      <c r="CU10" s="26">
        <v>2145</v>
      </c>
      <c r="CV10" s="26">
        <v>2747</v>
      </c>
      <c r="CW10" s="26">
        <v>0</v>
      </c>
      <c r="CX10" s="26">
        <v>79</v>
      </c>
      <c r="CY10" s="26">
        <f t="shared" si="34"/>
        <v>1448</v>
      </c>
      <c r="CZ10" s="26">
        <v>0</v>
      </c>
      <c r="DA10" s="26">
        <v>0</v>
      </c>
      <c r="DB10" s="26">
        <v>611</v>
      </c>
      <c r="DC10" s="26">
        <v>205</v>
      </c>
      <c r="DD10" s="26">
        <v>0</v>
      </c>
      <c r="DE10" s="26">
        <v>632</v>
      </c>
      <c r="DF10" s="26">
        <f t="shared" si="36"/>
        <v>0</v>
      </c>
      <c r="DG10" s="26">
        <f t="shared" si="37"/>
        <v>0</v>
      </c>
      <c r="DH10" s="26">
        <v>0</v>
      </c>
      <c r="DI10" s="26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f t="shared" si="39"/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f t="shared" si="41"/>
        <v>1105</v>
      </c>
      <c r="DV10" s="26">
        <v>1105</v>
      </c>
      <c r="DW10" s="26">
        <v>0</v>
      </c>
      <c r="DX10" s="26">
        <v>0</v>
      </c>
      <c r="DY10" s="26">
        <v>0</v>
      </c>
      <c r="DZ10" s="26">
        <f t="shared" si="42"/>
        <v>0</v>
      </c>
      <c r="EA10" s="26">
        <f t="shared" si="43"/>
        <v>0</v>
      </c>
      <c r="EB10" s="26">
        <v>0</v>
      </c>
      <c r="EC10" s="26">
        <v>0</v>
      </c>
      <c r="ED10" s="26">
        <v>0</v>
      </c>
      <c r="EE10" s="26">
        <v>0</v>
      </c>
      <c r="EF10" s="26">
        <v>0</v>
      </c>
      <c r="EG10" s="26">
        <v>0</v>
      </c>
      <c r="EH10" s="26">
        <f t="shared" si="45"/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</row>
    <row r="11" spans="1:144" s="27" customFormat="1" ht="13.5" customHeight="1" x14ac:dyDescent="0.2">
      <c r="A11" s="24" t="s">
        <v>27</v>
      </c>
      <c r="B11" s="25" t="s">
        <v>34</v>
      </c>
      <c r="C11" s="24" t="s">
        <v>35</v>
      </c>
      <c r="D11" s="26">
        <f t="shared" si="0"/>
        <v>38702</v>
      </c>
      <c r="E11" s="26">
        <f t="shared" si="1"/>
        <v>33905</v>
      </c>
      <c r="F11" s="26">
        <f t="shared" si="2"/>
        <v>28380</v>
      </c>
      <c r="G11" s="26">
        <v>0</v>
      </c>
      <c r="H11" s="26">
        <v>28380</v>
      </c>
      <c r="I11" s="26">
        <v>0</v>
      </c>
      <c r="J11" s="26">
        <v>0</v>
      </c>
      <c r="K11" s="26">
        <v>0</v>
      </c>
      <c r="L11" s="26">
        <v>0</v>
      </c>
      <c r="M11" s="26">
        <f t="shared" si="4"/>
        <v>5525</v>
      </c>
      <c r="N11" s="26">
        <v>0</v>
      </c>
      <c r="O11" s="26">
        <v>5525</v>
      </c>
      <c r="P11" s="26">
        <v>0</v>
      </c>
      <c r="Q11" s="26">
        <v>0</v>
      </c>
      <c r="R11" s="26">
        <v>0</v>
      </c>
      <c r="S11" s="26">
        <v>0</v>
      </c>
      <c r="T11" s="26">
        <f t="shared" si="6"/>
        <v>0</v>
      </c>
      <c r="U11" s="26">
        <f t="shared" si="7"/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f t="shared" si="9"/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f t="shared" si="11"/>
        <v>148</v>
      </c>
      <c r="AJ11" s="26">
        <f t="shared" si="12"/>
        <v>148</v>
      </c>
      <c r="AK11" s="26">
        <v>0</v>
      </c>
      <c r="AL11" s="26">
        <v>0</v>
      </c>
      <c r="AM11" s="26">
        <v>0</v>
      </c>
      <c r="AN11" s="26">
        <v>148</v>
      </c>
      <c r="AO11" s="26">
        <v>0</v>
      </c>
      <c r="AP11" s="26">
        <v>0</v>
      </c>
      <c r="AQ11" s="26">
        <f t="shared" si="14"/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f t="shared" si="16"/>
        <v>0</v>
      </c>
      <c r="AY11" s="26">
        <f t="shared" si="17"/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0</v>
      </c>
      <c r="BF11" s="26">
        <f t="shared" si="19"/>
        <v>0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0</v>
      </c>
      <c r="BM11" s="26">
        <f t="shared" si="21"/>
        <v>0</v>
      </c>
      <c r="BN11" s="26">
        <f t="shared" si="22"/>
        <v>0</v>
      </c>
      <c r="BO11" s="26">
        <v>0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f t="shared" si="24"/>
        <v>0</v>
      </c>
      <c r="BV11" s="26">
        <v>0</v>
      </c>
      <c r="BW11" s="26">
        <v>0</v>
      </c>
      <c r="BX11" s="26">
        <v>0</v>
      </c>
      <c r="BY11" s="26">
        <v>0</v>
      </c>
      <c r="BZ11" s="26">
        <v>0</v>
      </c>
      <c r="CA11" s="26">
        <v>0</v>
      </c>
      <c r="CB11" s="26">
        <f t="shared" si="26"/>
        <v>39</v>
      </c>
      <c r="CC11" s="26">
        <f t="shared" si="27"/>
        <v>39</v>
      </c>
      <c r="CD11" s="26">
        <v>0</v>
      </c>
      <c r="CE11" s="26">
        <v>0</v>
      </c>
      <c r="CF11" s="26">
        <v>0</v>
      </c>
      <c r="CG11" s="26">
        <v>39</v>
      </c>
      <c r="CH11" s="26">
        <v>0</v>
      </c>
      <c r="CI11" s="26">
        <v>0</v>
      </c>
      <c r="CJ11" s="26">
        <f t="shared" si="29"/>
        <v>0</v>
      </c>
      <c r="CK11" s="26">
        <v>0</v>
      </c>
      <c r="CL11" s="26">
        <v>0</v>
      </c>
      <c r="CM11" s="26">
        <v>0</v>
      </c>
      <c r="CN11" s="26">
        <v>0</v>
      </c>
      <c r="CO11" s="26">
        <v>0</v>
      </c>
      <c r="CP11" s="26">
        <v>0</v>
      </c>
      <c r="CQ11" s="26">
        <f t="shared" si="31"/>
        <v>847</v>
      </c>
      <c r="CR11" s="26">
        <f t="shared" si="32"/>
        <v>847</v>
      </c>
      <c r="CS11" s="26">
        <v>0</v>
      </c>
      <c r="CT11" s="26">
        <v>0</v>
      </c>
      <c r="CU11" s="26">
        <v>0</v>
      </c>
      <c r="CV11" s="26">
        <v>847</v>
      </c>
      <c r="CW11" s="26">
        <v>0</v>
      </c>
      <c r="CX11" s="26">
        <v>0</v>
      </c>
      <c r="CY11" s="26">
        <f t="shared" si="34"/>
        <v>0</v>
      </c>
      <c r="CZ11" s="26">
        <v>0</v>
      </c>
      <c r="DA11" s="26">
        <v>0</v>
      </c>
      <c r="DB11" s="26">
        <v>0</v>
      </c>
      <c r="DC11" s="26">
        <v>0</v>
      </c>
      <c r="DD11" s="26">
        <v>0</v>
      </c>
      <c r="DE11" s="26">
        <v>0</v>
      </c>
      <c r="DF11" s="26">
        <f t="shared" si="36"/>
        <v>205</v>
      </c>
      <c r="DG11" s="26">
        <f t="shared" si="37"/>
        <v>136</v>
      </c>
      <c r="DH11" s="26">
        <v>136</v>
      </c>
      <c r="DI11" s="26">
        <v>0</v>
      </c>
      <c r="DJ11" s="26">
        <v>0</v>
      </c>
      <c r="DK11" s="26">
        <v>0</v>
      </c>
      <c r="DL11" s="26">
        <v>0</v>
      </c>
      <c r="DM11" s="26">
        <v>0</v>
      </c>
      <c r="DN11" s="26">
        <f t="shared" si="39"/>
        <v>69</v>
      </c>
      <c r="DO11" s="26">
        <v>69</v>
      </c>
      <c r="DP11" s="26">
        <v>0</v>
      </c>
      <c r="DQ11" s="26">
        <v>0</v>
      </c>
      <c r="DR11" s="26">
        <v>0</v>
      </c>
      <c r="DS11" s="26">
        <v>0</v>
      </c>
      <c r="DT11" s="26">
        <v>0</v>
      </c>
      <c r="DU11" s="26">
        <f t="shared" si="41"/>
        <v>1755</v>
      </c>
      <c r="DV11" s="26">
        <v>1393</v>
      </c>
      <c r="DW11" s="26">
        <v>0</v>
      </c>
      <c r="DX11" s="26">
        <v>362</v>
      </c>
      <c r="DY11" s="26">
        <v>0</v>
      </c>
      <c r="DZ11" s="26">
        <f t="shared" si="42"/>
        <v>1803</v>
      </c>
      <c r="EA11" s="26">
        <f t="shared" si="43"/>
        <v>3</v>
      </c>
      <c r="EB11" s="26">
        <v>0</v>
      </c>
      <c r="EC11" s="26">
        <v>0</v>
      </c>
      <c r="ED11" s="26">
        <v>3</v>
      </c>
      <c r="EE11" s="26">
        <v>0</v>
      </c>
      <c r="EF11" s="26">
        <v>0</v>
      </c>
      <c r="EG11" s="26">
        <v>0</v>
      </c>
      <c r="EH11" s="26">
        <f t="shared" si="45"/>
        <v>1800</v>
      </c>
      <c r="EI11" s="26">
        <v>0</v>
      </c>
      <c r="EJ11" s="26">
        <v>0</v>
      </c>
      <c r="EK11" s="26">
        <v>1315</v>
      </c>
      <c r="EL11" s="26">
        <v>485</v>
      </c>
      <c r="EM11" s="26">
        <v>0</v>
      </c>
      <c r="EN11" s="26">
        <v>0</v>
      </c>
    </row>
    <row r="12" spans="1:144" s="27" customFormat="1" ht="13.5" customHeight="1" x14ac:dyDescent="0.2">
      <c r="A12" s="24" t="s">
        <v>27</v>
      </c>
      <c r="B12" s="25" t="s">
        <v>36</v>
      </c>
      <c r="C12" s="24" t="s">
        <v>37</v>
      </c>
      <c r="D12" s="26">
        <f t="shared" si="0"/>
        <v>29293</v>
      </c>
      <c r="E12" s="26">
        <f t="shared" si="1"/>
        <v>24420</v>
      </c>
      <c r="F12" s="26">
        <f t="shared" si="2"/>
        <v>21955</v>
      </c>
      <c r="G12" s="26">
        <v>0</v>
      </c>
      <c r="H12" s="26">
        <v>21955</v>
      </c>
      <c r="I12" s="26">
        <v>0</v>
      </c>
      <c r="J12" s="26">
        <v>0</v>
      </c>
      <c r="K12" s="26">
        <v>0</v>
      </c>
      <c r="L12" s="26">
        <v>0</v>
      </c>
      <c r="M12" s="26">
        <f t="shared" si="4"/>
        <v>2465</v>
      </c>
      <c r="N12" s="26">
        <v>0</v>
      </c>
      <c r="O12" s="26">
        <v>2465</v>
      </c>
      <c r="P12" s="26">
        <v>0</v>
      </c>
      <c r="Q12" s="26">
        <v>0</v>
      </c>
      <c r="R12" s="26">
        <v>0</v>
      </c>
      <c r="S12" s="26">
        <v>0</v>
      </c>
      <c r="T12" s="26">
        <f t="shared" si="6"/>
        <v>3983</v>
      </c>
      <c r="U12" s="26">
        <f t="shared" si="7"/>
        <v>1740</v>
      </c>
      <c r="V12" s="26">
        <v>0</v>
      </c>
      <c r="W12" s="26">
        <v>0</v>
      </c>
      <c r="X12" s="26">
        <v>1692</v>
      </c>
      <c r="Y12" s="26">
        <v>0</v>
      </c>
      <c r="Z12" s="26">
        <v>0</v>
      </c>
      <c r="AA12" s="26">
        <v>48</v>
      </c>
      <c r="AB12" s="26">
        <f t="shared" si="9"/>
        <v>2243</v>
      </c>
      <c r="AC12" s="26">
        <v>0</v>
      </c>
      <c r="AD12" s="26">
        <v>0</v>
      </c>
      <c r="AE12" s="26">
        <v>1199</v>
      </c>
      <c r="AF12" s="26">
        <v>0</v>
      </c>
      <c r="AG12" s="26">
        <v>0</v>
      </c>
      <c r="AH12" s="26">
        <v>1044</v>
      </c>
      <c r="AI12" s="26">
        <f t="shared" si="11"/>
        <v>0</v>
      </c>
      <c r="AJ12" s="26">
        <f t="shared" si="12"/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f t="shared" si="14"/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f t="shared" si="16"/>
        <v>0</v>
      </c>
      <c r="AY12" s="26">
        <f t="shared" si="17"/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f t="shared" si="19"/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f t="shared" si="21"/>
        <v>0</v>
      </c>
      <c r="BN12" s="26">
        <f t="shared" si="22"/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f t="shared" si="24"/>
        <v>0</v>
      </c>
      <c r="BV12" s="26">
        <v>0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f t="shared" si="26"/>
        <v>0</v>
      </c>
      <c r="CC12" s="26">
        <f t="shared" si="27"/>
        <v>0</v>
      </c>
      <c r="CD12" s="26">
        <v>0</v>
      </c>
      <c r="CE12" s="26">
        <v>0</v>
      </c>
      <c r="CF12" s="26">
        <v>0</v>
      </c>
      <c r="CG12" s="26">
        <v>0</v>
      </c>
      <c r="CH12" s="26">
        <v>0</v>
      </c>
      <c r="CI12" s="26">
        <v>0</v>
      </c>
      <c r="CJ12" s="26">
        <f t="shared" si="29"/>
        <v>0</v>
      </c>
      <c r="CK12" s="26">
        <v>0</v>
      </c>
      <c r="CL12" s="26">
        <v>0</v>
      </c>
      <c r="CM12" s="26">
        <v>0</v>
      </c>
      <c r="CN12" s="26">
        <v>0</v>
      </c>
      <c r="CO12" s="26">
        <v>0</v>
      </c>
      <c r="CP12" s="26">
        <v>0</v>
      </c>
      <c r="CQ12" s="26">
        <f t="shared" si="31"/>
        <v>890</v>
      </c>
      <c r="CR12" s="26">
        <f t="shared" si="32"/>
        <v>890</v>
      </c>
      <c r="CS12" s="26">
        <v>0</v>
      </c>
      <c r="CT12" s="26">
        <v>0</v>
      </c>
      <c r="CU12" s="26">
        <v>0</v>
      </c>
      <c r="CV12" s="26">
        <v>890</v>
      </c>
      <c r="CW12" s="26">
        <v>0</v>
      </c>
      <c r="CX12" s="26">
        <v>0</v>
      </c>
      <c r="CY12" s="26">
        <f t="shared" si="34"/>
        <v>0</v>
      </c>
      <c r="CZ12" s="26">
        <v>0</v>
      </c>
      <c r="DA12" s="26">
        <v>0</v>
      </c>
      <c r="DB12" s="26">
        <v>0</v>
      </c>
      <c r="DC12" s="26">
        <v>0</v>
      </c>
      <c r="DD12" s="26">
        <v>0</v>
      </c>
      <c r="DE12" s="26">
        <v>0</v>
      </c>
      <c r="DF12" s="26">
        <f t="shared" si="36"/>
        <v>0</v>
      </c>
      <c r="DG12" s="26">
        <f t="shared" si="37"/>
        <v>0</v>
      </c>
      <c r="DH12" s="26">
        <v>0</v>
      </c>
      <c r="DI12" s="26">
        <v>0</v>
      </c>
      <c r="DJ12" s="26">
        <v>0</v>
      </c>
      <c r="DK12" s="26">
        <v>0</v>
      </c>
      <c r="DL12" s="26">
        <v>0</v>
      </c>
      <c r="DM12" s="26">
        <v>0</v>
      </c>
      <c r="DN12" s="26">
        <f t="shared" si="39"/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6">
        <f t="shared" si="41"/>
        <v>0</v>
      </c>
      <c r="DV12" s="26">
        <v>0</v>
      </c>
      <c r="DW12" s="26">
        <v>0</v>
      </c>
      <c r="DX12" s="26">
        <v>0</v>
      </c>
      <c r="DY12" s="26">
        <v>0</v>
      </c>
      <c r="DZ12" s="26">
        <f t="shared" si="42"/>
        <v>0</v>
      </c>
      <c r="EA12" s="26">
        <f t="shared" si="43"/>
        <v>0</v>
      </c>
      <c r="EB12" s="26">
        <v>0</v>
      </c>
      <c r="EC12" s="26">
        <v>0</v>
      </c>
      <c r="ED12" s="26">
        <v>0</v>
      </c>
      <c r="EE12" s="26">
        <v>0</v>
      </c>
      <c r="EF12" s="26">
        <v>0</v>
      </c>
      <c r="EG12" s="26">
        <v>0</v>
      </c>
      <c r="EH12" s="26">
        <f t="shared" si="45"/>
        <v>0</v>
      </c>
      <c r="EI12" s="26">
        <v>0</v>
      </c>
      <c r="EJ12" s="26">
        <v>0</v>
      </c>
      <c r="EK12" s="26">
        <v>0</v>
      </c>
      <c r="EL12" s="26">
        <v>0</v>
      </c>
      <c r="EM12" s="26">
        <v>0</v>
      </c>
      <c r="EN12" s="26">
        <v>0</v>
      </c>
    </row>
    <row r="13" spans="1:144" s="27" customFormat="1" ht="13.5" customHeight="1" x14ac:dyDescent="0.2">
      <c r="A13" s="24" t="s">
        <v>27</v>
      </c>
      <c r="B13" s="25" t="s">
        <v>38</v>
      </c>
      <c r="C13" s="24" t="s">
        <v>39</v>
      </c>
      <c r="D13" s="26">
        <f t="shared" si="0"/>
        <v>27113</v>
      </c>
      <c r="E13" s="26">
        <f t="shared" si="1"/>
        <v>22194</v>
      </c>
      <c r="F13" s="26">
        <f t="shared" si="2"/>
        <v>20150</v>
      </c>
      <c r="G13" s="26">
        <v>0</v>
      </c>
      <c r="H13" s="26">
        <v>20150</v>
      </c>
      <c r="I13" s="26">
        <v>0</v>
      </c>
      <c r="J13" s="26">
        <v>0</v>
      </c>
      <c r="K13" s="26">
        <v>0</v>
      </c>
      <c r="L13" s="26">
        <v>0</v>
      </c>
      <c r="M13" s="26">
        <f t="shared" si="4"/>
        <v>2044</v>
      </c>
      <c r="N13" s="26">
        <v>0</v>
      </c>
      <c r="O13" s="26">
        <v>2044</v>
      </c>
      <c r="P13" s="26">
        <v>0</v>
      </c>
      <c r="Q13" s="26">
        <v>0</v>
      </c>
      <c r="R13" s="26">
        <v>0</v>
      </c>
      <c r="S13" s="26">
        <v>0</v>
      </c>
      <c r="T13" s="26">
        <f t="shared" si="6"/>
        <v>4081</v>
      </c>
      <c r="U13" s="26">
        <f t="shared" si="7"/>
        <v>958</v>
      </c>
      <c r="V13" s="26">
        <v>0</v>
      </c>
      <c r="W13" s="26">
        <v>0</v>
      </c>
      <c r="X13" s="26">
        <v>752</v>
      </c>
      <c r="Y13" s="26">
        <v>0</v>
      </c>
      <c r="Z13" s="26">
        <v>0</v>
      </c>
      <c r="AA13" s="26">
        <v>206</v>
      </c>
      <c r="AB13" s="26">
        <f t="shared" si="9"/>
        <v>3123</v>
      </c>
      <c r="AC13" s="26">
        <v>0</v>
      </c>
      <c r="AD13" s="26">
        <v>0</v>
      </c>
      <c r="AE13" s="26">
        <v>133</v>
      </c>
      <c r="AF13" s="26">
        <v>0</v>
      </c>
      <c r="AG13" s="26">
        <v>0</v>
      </c>
      <c r="AH13" s="26">
        <v>2990</v>
      </c>
      <c r="AI13" s="26">
        <f t="shared" si="11"/>
        <v>0</v>
      </c>
      <c r="AJ13" s="26">
        <f t="shared" si="12"/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f t="shared" si="14"/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f t="shared" si="16"/>
        <v>0</v>
      </c>
      <c r="AY13" s="26">
        <f t="shared" si="17"/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f t="shared" si="19"/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f t="shared" si="21"/>
        <v>0</v>
      </c>
      <c r="BN13" s="26">
        <f t="shared" si="22"/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f t="shared" si="24"/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f t="shared" si="26"/>
        <v>0</v>
      </c>
      <c r="CC13" s="26">
        <f t="shared" si="27"/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f t="shared" si="29"/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f t="shared" si="31"/>
        <v>838</v>
      </c>
      <c r="CR13" s="26">
        <f t="shared" si="32"/>
        <v>692</v>
      </c>
      <c r="CS13" s="26">
        <v>0</v>
      </c>
      <c r="CT13" s="26">
        <v>0</v>
      </c>
      <c r="CU13" s="26">
        <v>0</v>
      </c>
      <c r="CV13" s="26">
        <v>692</v>
      </c>
      <c r="CW13" s="26">
        <v>0</v>
      </c>
      <c r="CX13" s="26">
        <v>0</v>
      </c>
      <c r="CY13" s="26">
        <f t="shared" si="34"/>
        <v>146</v>
      </c>
      <c r="CZ13" s="26">
        <v>0</v>
      </c>
      <c r="DA13" s="26">
        <v>0</v>
      </c>
      <c r="DB13" s="26">
        <v>0</v>
      </c>
      <c r="DC13" s="26">
        <v>146</v>
      </c>
      <c r="DD13" s="26">
        <v>0</v>
      </c>
      <c r="DE13" s="26">
        <v>0</v>
      </c>
      <c r="DF13" s="26">
        <f t="shared" si="36"/>
        <v>0</v>
      </c>
      <c r="DG13" s="26">
        <f t="shared" si="37"/>
        <v>0</v>
      </c>
      <c r="DH13" s="26">
        <v>0</v>
      </c>
      <c r="DI13" s="26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f t="shared" si="39"/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f t="shared" si="41"/>
        <v>0</v>
      </c>
      <c r="DV13" s="26">
        <v>0</v>
      </c>
      <c r="DW13" s="26">
        <v>0</v>
      </c>
      <c r="DX13" s="26">
        <v>0</v>
      </c>
      <c r="DY13" s="26">
        <v>0</v>
      </c>
      <c r="DZ13" s="26">
        <f t="shared" si="42"/>
        <v>0</v>
      </c>
      <c r="EA13" s="26">
        <f t="shared" si="43"/>
        <v>0</v>
      </c>
      <c r="EB13" s="26">
        <v>0</v>
      </c>
      <c r="EC13" s="26">
        <v>0</v>
      </c>
      <c r="ED13" s="26">
        <v>0</v>
      </c>
      <c r="EE13" s="26">
        <v>0</v>
      </c>
      <c r="EF13" s="26">
        <v>0</v>
      </c>
      <c r="EG13" s="26">
        <v>0</v>
      </c>
      <c r="EH13" s="26">
        <f t="shared" si="45"/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</row>
    <row r="14" spans="1:144" s="27" customFormat="1" ht="13.5" customHeight="1" x14ac:dyDescent="0.2">
      <c r="A14" s="24" t="s">
        <v>27</v>
      </c>
      <c r="B14" s="25" t="s">
        <v>40</v>
      </c>
      <c r="C14" s="24" t="s">
        <v>41</v>
      </c>
      <c r="D14" s="26">
        <f t="shared" si="0"/>
        <v>6382</v>
      </c>
      <c r="E14" s="26">
        <f t="shared" si="1"/>
        <v>5497</v>
      </c>
      <c r="F14" s="26">
        <f t="shared" si="2"/>
        <v>4965</v>
      </c>
      <c r="G14" s="26">
        <v>0</v>
      </c>
      <c r="H14" s="26">
        <v>4965</v>
      </c>
      <c r="I14" s="26">
        <v>0</v>
      </c>
      <c r="J14" s="26">
        <v>0</v>
      </c>
      <c r="K14" s="26">
        <v>0</v>
      </c>
      <c r="L14" s="26">
        <v>0</v>
      </c>
      <c r="M14" s="26">
        <f t="shared" si="4"/>
        <v>532</v>
      </c>
      <c r="N14" s="26">
        <v>0</v>
      </c>
      <c r="O14" s="26">
        <v>532</v>
      </c>
      <c r="P14" s="26">
        <v>0</v>
      </c>
      <c r="Q14" s="26">
        <v>0</v>
      </c>
      <c r="R14" s="26">
        <v>0</v>
      </c>
      <c r="S14" s="26">
        <v>0</v>
      </c>
      <c r="T14" s="26">
        <f t="shared" si="6"/>
        <v>662</v>
      </c>
      <c r="U14" s="26">
        <f t="shared" si="7"/>
        <v>358</v>
      </c>
      <c r="V14" s="26">
        <v>0</v>
      </c>
      <c r="W14" s="26">
        <v>0</v>
      </c>
      <c r="X14" s="26">
        <v>310</v>
      </c>
      <c r="Y14" s="26">
        <v>0</v>
      </c>
      <c r="Z14" s="26">
        <v>0</v>
      </c>
      <c r="AA14" s="26">
        <v>48</v>
      </c>
      <c r="AB14" s="26">
        <f t="shared" si="9"/>
        <v>304</v>
      </c>
      <c r="AC14" s="26">
        <v>0</v>
      </c>
      <c r="AD14" s="26">
        <v>0</v>
      </c>
      <c r="AE14" s="26">
        <v>155</v>
      </c>
      <c r="AF14" s="26">
        <v>0</v>
      </c>
      <c r="AG14" s="26">
        <v>0</v>
      </c>
      <c r="AH14" s="26">
        <v>149</v>
      </c>
      <c r="AI14" s="26">
        <f t="shared" si="11"/>
        <v>0</v>
      </c>
      <c r="AJ14" s="26">
        <f t="shared" si="12"/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f t="shared" si="14"/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f t="shared" si="16"/>
        <v>0</v>
      </c>
      <c r="AY14" s="26">
        <f t="shared" si="17"/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f t="shared" si="19"/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f t="shared" si="21"/>
        <v>0</v>
      </c>
      <c r="BN14" s="26">
        <f t="shared" si="22"/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f t="shared" si="24"/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f t="shared" si="26"/>
        <v>0</v>
      </c>
      <c r="CC14" s="26">
        <f t="shared" si="27"/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0</v>
      </c>
      <c r="CI14" s="26">
        <v>0</v>
      </c>
      <c r="CJ14" s="26">
        <f t="shared" si="29"/>
        <v>0</v>
      </c>
      <c r="CK14" s="26">
        <v>0</v>
      </c>
      <c r="CL14" s="26">
        <v>0</v>
      </c>
      <c r="CM14" s="26">
        <v>0</v>
      </c>
      <c r="CN14" s="26">
        <v>0</v>
      </c>
      <c r="CO14" s="26">
        <v>0</v>
      </c>
      <c r="CP14" s="26">
        <v>0</v>
      </c>
      <c r="CQ14" s="26">
        <f t="shared" si="31"/>
        <v>223</v>
      </c>
      <c r="CR14" s="26">
        <f t="shared" si="32"/>
        <v>223</v>
      </c>
      <c r="CS14" s="26">
        <v>0</v>
      </c>
      <c r="CT14" s="26">
        <v>0</v>
      </c>
      <c r="CU14" s="26">
        <v>0</v>
      </c>
      <c r="CV14" s="26">
        <v>223</v>
      </c>
      <c r="CW14" s="26">
        <v>0</v>
      </c>
      <c r="CX14" s="26">
        <v>0</v>
      </c>
      <c r="CY14" s="26">
        <f t="shared" si="34"/>
        <v>0</v>
      </c>
      <c r="CZ14" s="26">
        <v>0</v>
      </c>
      <c r="DA14" s="26">
        <v>0</v>
      </c>
      <c r="DB14" s="26">
        <v>0</v>
      </c>
      <c r="DC14" s="26">
        <v>0</v>
      </c>
      <c r="DD14" s="26">
        <v>0</v>
      </c>
      <c r="DE14" s="26">
        <v>0</v>
      </c>
      <c r="DF14" s="26">
        <f t="shared" si="36"/>
        <v>0</v>
      </c>
      <c r="DG14" s="26">
        <f t="shared" si="37"/>
        <v>0</v>
      </c>
      <c r="DH14" s="26">
        <v>0</v>
      </c>
      <c r="DI14" s="26">
        <v>0</v>
      </c>
      <c r="DJ14" s="26">
        <v>0</v>
      </c>
      <c r="DK14" s="26">
        <v>0</v>
      </c>
      <c r="DL14" s="26">
        <v>0</v>
      </c>
      <c r="DM14" s="26">
        <v>0</v>
      </c>
      <c r="DN14" s="26">
        <f t="shared" si="39"/>
        <v>0</v>
      </c>
      <c r="DO14" s="26">
        <v>0</v>
      </c>
      <c r="DP14" s="26">
        <v>0</v>
      </c>
      <c r="DQ14" s="26">
        <v>0</v>
      </c>
      <c r="DR14" s="26">
        <v>0</v>
      </c>
      <c r="DS14" s="26">
        <v>0</v>
      </c>
      <c r="DT14" s="26">
        <v>0</v>
      </c>
      <c r="DU14" s="26">
        <f t="shared" si="41"/>
        <v>0</v>
      </c>
      <c r="DV14" s="26">
        <v>0</v>
      </c>
      <c r="DW14" s="26">
        <v>0</v>
      </c>
      <c r="DX14" s="26">
        <v>0</v>
      </c>
      <c r="DY14" s="26">
        <v>0</v>
      </c>
      <c r="DZ14" s="26">
        <f t="shared" si="42"/>
        <v>0</v>
      </c>
      <c r="EA14" s="26">
        <f t="shared" si="43"/>
        <v>0</v>
      </c>
      <c r="EB14" s="26">
        <v>0</v>
      </c>
      <c r="EC14" s="26">
        <v>0</v>
      </c>
      <c r="ED14" s="26">
        <v>0</v>
      </c>
      <c r="EE14" s="26">
        <v>0</v>
      </c>
      <c r="EF14" s="26">
        <v>0</v>
      </c>
      <c r="EG14" s="26">
        <v>0</v>
      </c>
      <c r="EH14" s="26">
        <f t="shared" si="45"/>
        <v>0</v>
      </c>
      <c r="EI14" s="26">
        <v>0</v>
      </c>
      <c r="EJ14" s="26">
        <v>0</v>
      </c>
      <c r="EK14" s="26">
        <v>0</v>
      </c>
      <c r="EL14" s="26">
        <v>0</v>
      </c>
      <c r="EM14" s="26">
        <v>0</v>
      </c>
      <c r="EN14" s="26">
        <v>0</v>
      </c>
    </row>
    <row r="15" spans="1:144" s="27" customFormat="1" ht="13.5" customHeight="1" x14ac:dyDescent="0.2">
      <c r="A15" s="24" t="s">
        <v>27</v>
      </c>
      <c r="B15" s="25" t="s">
        <v>42</v>
      </c>
      <c r="C15" s="24" t="s">
        <v>43</v>
      </c>
      <c r="D15" s="26">
        <f t="shared" si="0"/>
        <v>13017</v>
      </c>
      <c r="E15" s="26">
        <f t="shared" si="1"/>
        <v>10443</v>
      </c>
      <c r="F15" s="26">
        <f t="shared" si="2"/>
        <v>9666</v>
      </c>
      <c r="G15" s="26">
        <v>0</v>
      </c>
      <c r="H15" s="26">
        <v>9666</v>
      </c>
      <c r="I15" s="26">
        <v>0</v>
      </c>
      <c r="J15" s="26">
        <v>0</v>
      </c>
      <c r="K15" s="26">
        <v>0</v>
      </c>
      <c r="L15" s="26">
        <v>0</v>
      </c>
      <c r="M15" s="26">
        <f t="shared" si="4"/>
        <v>777</v>
      </c>
      <c r="N15" s="26">
        <v>0</v>
      </c>
      <c r="O15" s="26">
        <v>777</v>
      </c>
      <c r="P15" s="26">
        <v>0</v>
      </c>
      <c r="Q15" s="26">
        <v>0</v>
      </c>
      <c r="R15" s="26">
        <v>0</v>
      </c>
      <c r="S15" s="26">
        <v>0</v>
      </c>
      <c r="T15" s="26">
        <f t="shared" si="6"/>
        <v>0</v>
      </c>
      <c r="U15" s="26">
        <f t="shared" si="7"/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f t="shared" si="9"/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f t="shared" si="11"/>
        <v>0</v>
      </c>
      <c r="AJ15" s="26">
        <f t="shared" si="12"/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f t="shared" si="14"/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f t="shared" si="16"/>
        <v>0</v>
      </c>
      <c r="AY15" s="26">
        <f t="shared" si="17"/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f t="shared" si="19"/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f t="shared" si="21"/>
        <v>0</v>
      </c>
      <c r="BN15" s="26">
        <f t="shared" si="22"/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26">
        <v>0</v>
      </c>
      <c r="BU15" s="26">
        <f t="shared" si="24"/>
        <v>0</v>
      </c>
      <c r="BV15" s="26">
        <v>0</v>
      </c>
      <c r="BW15" s="26">
        <v>0</v>
      </c>
      <c r="BX15" s="26">
        <v>0</v>
      </c>
      <c r="BY15" s="26">
        <v>0</v>
      </c>
      <c r="BZ15" s="26">
        <v>0</v>
      </c>
      <c r="CA15" s="26">
        <v>0</v>
      </c>
      <c r="CB15" s="26">
        <f t="shared" si="26"/>
        <v>0</v>
      </c>
      <c r="CC15" s="26">
        <f t="shared" si="27"/>
        <v>0</v>
      </c>
      <c r="CD15" s="26">
        <v>0</v>
      </c>
      <c r="CE15" s="26">
        <v>0</v>
      </c>
      <c r="CF15" s="26">
        <v>0</v>
      </c>
      <c r="CG15" s="26">
        <v>0</v>
      </c>
      <c r="CH15" s="26">
        <v>0</v>
      </c>
      <c r="CI15" s="26">
        <v>0</v>
      </c>
      <c r="CJ15" s="26">
        <f t="shared" si="29"/>
        <v>0</v>
      </c>
      <c r="CK15" s="26">
        <v>0</v>
      </c>
      <c r="CL15" s="26">
        <v>0</v>
      </c>
      <c r="CM15" s="26">
        <v>0</v>
      </c>
      <c r="CN15" s="26">
        <v>0</v>
      </c>
      <c r="CO15" s="26">
        <v>0</v>
      </c>
      <c r="CP15" s="26">
        <v>0</v>
      </c>
      <c r="CQ15" s="26">
        <f t="shared" si="31"/>
        <v>379</v>
      </c>
      <c r="CR15" s="26">
        <f t="shared" si="32"/>
        <v>373</v>
      </c>
      <c r="CS15" s="26">
        <v>0</v>
      </c>
      <c r="CT15" s="26">
        <v>0</v>
      </c>
      <c r="CU15" s="26">
        <v>0</v>
      </c>
      <c r="CV15" s="26">
        <v>373</v>
      </c>
      <c r="CW15" s="26">
        <v>0</v>
      </c>
      <c r="CX15" s="26">
        <v>0</v>
      </c>
      <c r="CY15" s="26">
        <f t="shared" si="34"/>
        <v>6</v>
      </c>
      <c r="CZ15" s="26">
        <v>0</v>
      </c>
      <c r="DA15" s="26">
        <v>0</v>
      </c>
      <c r="DB15" s="26">
        <v>0</v>
      </c>
      <c r="DC15" s="26">
        <v>6</v>
      </c>
      <c r="DD15" s="26">
        <v>0</v>
      </c>
      <c r="DE15" s="26">
        <v>0</v>
      </c>
      <c r="DF15" s="26">
        <f t="shared" si="36"/>
        <v>0</v>
      </c>
      <c r="DG15" s="26">
        <f t="shared" si="37"/>
        <v>0</v>
      </c>
      <c r="DH15" s="26">
        <v>0</v>
      </c>
      <c r="DI15" s="26">
        <v>0</v>
      </c>
      <c r="DJ15" s="26">
        <v>0</v>
      </c>
      <c r="DK15" s="26">
        <v>0</v>
      </c>
      <c r="DL15" s="26">
        <v>0</v>
      </c>
      <c r="DM15" s="26">
        <v>0</v>
      </c>
      <c r="DN15" s="26">
        <f t="shared" si="39"/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6">
        <f t="shared" si="41"/>
        <v>828</v>
      </c>
      <c r="DV15" s="26">
        <v>825</v>
      </c>
      <c r="DW15" s="26">
        <v>0</v>
      </c>
      <c r="DX15" s="26">
        <v>3</v>
      </c>
      <c r="DY15" s="26">
        <v>0</v>
      </c>
      <c r="DZ15" s="26">
        <f t="shared" si="42"/>
        <v>1367</v>
      </c>
      <c r="EA15" s="26">
        <f t="shared" si="43"/>
        <v>433</v>
      </c>
      <c r="EB15" s="26">
        <v>0</v>
      </c>
      <c r="EC15" s="26">
        <v>0</v>
      </c>
      <c r="ED15" s="26">
        <v>433</v>
      </c>
      <c r="EE15" s="26">
        <v>0</v>
      </c>
      <c r="EF15" s="26">
        <v>0</v>
      </c>
      <c r="EG15" s="26">
        <v>0</v>
      </c>
      <c r="EH15" s="26">
        <f t="shared" si="45"/>
        <v>934</v>
      </c>
      <c r="EI15" s="26">
        <v>0</v>
      </c>
      <c r="EJ15" s="26">
        <v>0</v>
      </c>
      <c r="EK15" s="26">
        <v>934</v>
      </c>
      <c r="EL15" s="26">
        <v>0</v>
      </c>
      <c r="EM15" s="26">
        <v>0</v>
      </c>
      <c r="EN15" s="26">
        <v>0</v>
      </c>
    </row>
    <row r="16" spans="1:144" s="27" customFormat="1" ht="13.5" customHeight="1" x14ac:dyDescent="0.2">
      <c r="A16" s="24" t="s">
        <v>27</v>
      </c>
      <c r="B16" s="25" t="s">
        <v>44</v>
      </c>
      <c r="C16" s="24" t="s">
        <v>45</v>
      </c>
      <c r="D16" s="26">
        <f t="shared" si="0"/>
        <v>18264</v>
      </c>
      <c r="E16" s="26">
        <f t="shared" si="1"/>
        <v>14874</v>
      </c>
      <c r="F16" s="26">
        <f t="shared" si="2"/>
        <v>14649</v>
      </c>
      <c r="G16" s="26">
        <v>0</v>
      </c>
      <c r="H16" s="26">
        <v>14649</v>
      </c>
      <c r="I16" s="26">
        <v>0</v>
      </c>
      <c r="J16" s="26">
        <v>0</v>
      </c>
      <c r="K16" s="26">
        <v>0</v>
      </c>
      <c r="L16" s="26">
        <v>0</v>
      </c>
      <c r="M16" s="26">
        <f t="shared" si="4"/>
        <v>225</v>
      </c>
      <c r="N16" s="26">
        <v>0</v>
      </c>
      <c r="O16" s="26">
        <v>225</v>
      </c>
      <c r="P16" s="26">
        <v>0</v>
      </c>
      <c r="Q16" s="26">
        <v>0</v>
      </c>
      <c r="R16" s="26">
        <v>0</v>
      </c>
      <c r="S16" s="26">
        <v>0</v>
      </c>
      <c r="T16" s="26">
        <f t="shared" si="6"/>
        <v>0</v>
      </c>
      <c r="U16" s="26">
        <f t="shared" si="7"/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f t="shared" si="9"/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f t="shared" si="11"/>
        <v>0</v>
      </c>
      <c r="AJ16" s="26">
        <f t="shared" si="12"/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f t="shared" si="14"/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f t="shared" si="16"/>
        <v>0</v>
      </c>
      <c r="AY16" s="26">
        <f t="shared" si="17"/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f t="shared" si="19"/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f t="shared" si="21"/>
        <v>0</v>
      </c>
      <c r="BN16" s="26">
        <f t="shared" si="22"/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f t="shared" si="24"/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f t="shared" si="26"/>
        <v>0</v>
      </c>
      <c r="CC16" s="26">
        <f t="shared" si="27"/>
        <v>0</v>
      </c>
      <c r="CD16" s="26">
        <v>0</v>
      </c>
      <c r="CE16" s="26">
        <v>0</v>
      </c>
      <c r="CF16" s="26">
        <v>0</v>
      </c>
      <c r="CG16" s="26">
        <v>0</v>
      </c>
      <c r="CH16" s="26">
        <v>0</v>
      </c>
      <c r="CI16" s="26">
        <v>0</v>
      </c>
      <c r="CJ16" s="26">
        <f t="shared" si="29"/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6">
        <v>0</v>
      </c>
      <c r="CQ16" s="26">
        <f t="shared" si="31"/>
        <v>2114</v>
      </c>
      <c r="CR16" s="26">
        <f t="shared" si="32"/>
        <v>2114</v>
      </c>
      <c r="CS16" s="26">
        <v>0</v>
      </c>
      <c r="CT16" s="26">
        <v>0</v>
      </c>
      <c r="CU16" s="26">
        <v>381</v>
      </c>
      <c r="CV16" s="26">
        <v>1733</v>
      </c>
      <c r="CW16" s="26">
        <v>0</v>
      </c>
      <c r="CX16" s="26">
        <v>0</v>
      </c>
      <c r="CY16" s="26">
        <f t="shared" si="34"/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f t="shared" si="36"/>
        <v>0</v>
      </c>
      <c r="DG16" s="26">
        <f t="shared" si="37"/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f t="shared" si="39"/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f t="shared" si="41"/>
        <v>1276</v>
      </c>
      <c r="DV16" s="26">
        <v>1276</v>
      </c>
      <c r="DW16" s="26">
        <v>0</v>
      </c>
      <c r="DX16" s="26">
        <v>0</v>
      </c>
      <c r="DY16" s="26">
        <v>0</v>
      </c>
      <c r="DZ16" s="26">
        <f t="shared" si="42"/>
        <v>0</v>
      </c>
      <c r="EA16" s="26">
        <f t="shared" si="43"/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f t="shared" si="45"/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</row>
    <row r="17" spans="1:144" s="27" customFormat="1" ht="13.5" customHeight="1" x14ac:dyDescent="0.2">
      <c r="A17" s="24" t="s">
        <v>27</v>
      </c>
      <c r="B17" s="25" t="s">
        <v>46</v>
      </c>
      <c r="C17" s="24" t="s">
        <v>47</v>
      </c>
      <c r="D17" s="26">
        <f t="shared" si="0"/>
        <v>13538</v>
      </c>
      <c r="E17" s="26">
        <f t="shared" si="1"/>
        <v>0</v>
      </c>
      <c r="F17" s="26">
        <f t="shared" si="2"/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f t="shared" si="4"/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f t="shared" si="6"/>
        <v>0</v>
      </c>
      <c r="U17" s="26">
        <f t="shared" si="7"/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f t="shared" si="9"/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f t="shared" si="11"/>
        <v>0</v>
      </c>
      <c r="AJ17" s="26">
        <f t="shared" si="12"/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f t="shared" si="14"/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f t="shared" si="16"/>
        <v>0</v>
      </c>
      <c r="AY17" s="26">
        <f t="shared" si="17"/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0</v>
      </c>
      <c r="BF17" s="26">
        <f t="shared" si="19"/>
        <v>0</v>
      </c>
      <c r="BG17" s="26">
        <v>0</v>
      </c>
      <c r="BH17" s="26">
        <v>0</v>
      </c>
      <c r="BI17" s="26">
        <v>0</v>
      </c>
      <c r="BJ17" s="26">
        <v>0</v>
      </c>
      <c r="BK17" s="26">
        <v>0</v>
      </c>
      <c r="BL17" s="26">
        <v>0</v>
      </c>
      <c r="BM17" s="26">
        <f t="shared" si="21"/>
        <v>0</v>
      </c>
      <c r="BN17" s="26">
        <f t="shared" si="22"/>
        <v>0</v>
      </c>
      <c r="BO17" s="26">
        <v>0</v>
      </c>
      <c r="BP17" s="26">
        <v>0</v>
      </c>
      <c r="BQ17" s="26">
        <v>0</v>
      </c>
      <c r="BR17" s="26">
        <v>0</v>
      </c>
      <c r="BS17" s="26">
        <v>0</v>
      </c>
      <c r="BT17" s="26">
        <v>0</v>
      </c>
      <c r="BU17" s="26">
        <f t="shared" si="24"/>
        <v>0</v>
      </c>
      <c r="BV17" s="26">
        <v>0</v>
      </c>
      <c r="BW17" s="26">
        <v>0</v>
      </c>
      <c r="BX17" s="26">
        <v>0</v>
      </c>
      <c r="BY17" s="26">
        <v>0</v>
      </c>
      <c r="BZ17" s="26">
        <v>0</v>
      </c>
      <c r="CA17" s="26">
        <v>0</v>
      </c>
      <c r="CB17" s="26">
        <f t="shared" si="26"/>
        <v>11760</v>
      </c>
      <c r="CC17" s="26">
        <f t="shared" si="27"/>
        <v>11347</v>
      </c>
      <c r="CD17" s="26">
        <v>0</v>
      </c>
      <c r="CE17" s="26">
        <v>11347</v>
      </c>
      <c r="CF17" s="26">
        <v>0</v>
      </c>
      <c r="CG17" s="26">
        <v>0</v>
      </c>
      <c r="CH17" s="26">
        <v>0</v>
      </c>
      <c r="CI17" s="26">
        <v>0</v>
      </c>
      <c r="CJ17" s="26">
        <f t="shared" si="29"/>
        <v>413</v>
      </c>
      <c r="CK17" s="26">
        <v>0</v>
      </c>
      <c r="CL17" s="26">
        <v>413</v>
      </c>
      <c r="CM17" s="26">
        <v>0</v>
      </c>
      <c r="CN17" s="26">
        <v>0</v>
      </c>
      <c r="CO17" s="26">
        <v>0</v>
      </c>
      <c r="CP17" s="26">
        <v>0</v>
      </c>
      <c r="CQ17" s="26">
        <f t="shared" si="31"/>
        <v>1778</v>
      </c>
      <c r="CR17" s="26">
        <f t="shared" si="32"/>
        <v>1061</v>
      </c>
      <c r="CS17" s="26">
        <v>0</v>
      </c>
      <c r="CT17" s="26">
        <v>0</v>
      </c>
      <c r="CU17" s="26">
        <v>568</v>
      </c>
      <c r="CV17" s="26">
        <v>493</v>
      </c>
      <c r="CW17" s="26">
        <v>0</v>
      </c>
      <c r="CX17" s="26">
        <v>0</v>
      </c>
      <c r="CY17" s="26">
        <f t="shared" si="34"/>
        <v>717</v>
      </c>
      <c r="CZ17" s="26">
        <v>0</v>
      </c>
      <c r="DA17" s="26">
        <v>0</v>
      </c>
      <c r="DB17" s="26">
        <v>171</v>
      </c>
      <c r="DC17" s="26">
        <v>131</v>
      </c>
      <c r="DD17" s="26">
        <v>0</v>
      </c>
      <c r="DE17" s="26">
        <v>415</v>
      </c>
      <c r="DF17" s="26">
        <f t="shared" si="36"/>
        <v>0</v>
      </c>
      <c r="DG17" s="26">
        <f t="shared" si="37"/>
        <v>0</v>
      </c>
      <c r="DH17" s="26">
        <v>0</v>
      </c>
      <c r="DI17" s="26">
        <v>0</v>
      </c>
      <c r="DJ17" s="26">
        <v>0</v>
      </c>
      <c r="DK17" s="26">
        <v>0</v>
      </c>
      <c r="DL17" s="26">
        <v>0</v>
      </c>
      <c r="DM17" s="26">
        <v>0</v>
      </c>
      <c r="DN17" s="26">
        <f t="shared" si="39"/>
        <v>0</v>
      </c>
      <c r="DO17" s="26">
        <v>0</v>
      </c>
      <c r="DP17" s="26">
        <v>0</v>
      </c>
      <c r="DQ17" s="26">
        <v>0</v>
      </c>
      <c r="DR17" s="26">
        <v>0</v>
      </c>
      <c r="DS17" s="26">
        <v>0</v>
      </c>
      <c r="DT17" s="26">
        <v>0</v>
      </c>
      <c r="DU17" s="26">
        <f t="shared" si="41"/>
        <v>0</v>
      </c>
      <c r="DV17" s="26">
        <v>0</v>
      </c>
      <c r="DW17" s="26">
        <v>0</v>
      </c>
      <c r="DX17" s="26">
        <v>0</v>
      </c>
      <c r="DY17" s="26">
        <v>0</v>
      </c>
      <c r="DZ17" s="26">
        <f t="shared" si="42"/>
        <v>0</v>
      </c>
      <c r="EA17" s="26">
        <f t="shared" si="43"/>
        <v>0</v>
      </c>
      <c r="EB17" s="26">
        <v>0</v>
      </c>
      <c r="EC17" s="26">
        <v>0</v>
      </c>
      <c r="ED17" s="26">
        <v>0</v>
      </c>
      <c r="EE17" s="26">
        <v>0</v>
      </c>
      <c r="EF17" s="26">
        <v>0</v>
      </c>
      <c r="EG17" s="26">
        <v>0</v>
      </c>
      <c r="EH17" s="26">
        <f t="shared" si="45"/>
        <v>0</v>
      </c>
      <c r="EI17" s="26">
        <v>0</v>
      </c>
      <c r="EJ17" s="26">
        <v>0</v>
      </c>
      <c r="EK17" s="26">
        <v>0</v>
      </c>
      <c r="EL17" s="26">
        <v>0</v>
      </c>
      <c r="EM17" s="26">
        <v>0</v>
      </c>
      <c r="EN17" s="26">
        <v>0</v>
      </c>
    </row>
    <row r="18" spans="1:144" s="27" customFormat="1" ht="13.5" customHeight="1" x14ac:dyDescent="0.2">
      <c r="A18" s="24" t="s">
        <v>27</v>
      </c>
      <c r="B18" s="25" t="s">
        <v>48</v>
      </c>
      <c r="C18" s="24" t="s">
        <v>49</v>
      </c>
      <c r="D18" s="26">
        <f t="shared" si="0"/>
        <v>14379</v>
      </c>
      <c r="E18" s="26">
        <f t="shared" si="1"/>
        <v>13328</v>
      </c>
      <c r="F18" s="26">
        <f t="shared" si="2"/>
        <v>13212</v>
      </c>
      <c r="G18" s="26">
        <v>0</v>
      </c>
      <c r="H18" s="26">
        <v>13212</v>
      </c>
      <c r="I18" s="26">
        <v>0</v>
      </c>
      <c r="J18" s="26">
        <v>0</v>
      </c>
      <c r="K18" s="26">
        <v>0</v>
      </c>
      <c r="L18" s="26">
        <v>0</v>
      </c>
      <c r="M18" s="26">
        <f t="shared" si="4"/>
        <v>116</v>
      </c>
      <c r="N18" s="26">
        <v>0</v>
      </c>
      <c r="O18" s="26">
        <v>116</v>
      </c>
      <c r="P18" s="26">
        <v>0</v>
      </c>
      <c r="Q18" s="26">
        <v>0</v>
      </c>
      <c r="R18" s="26">
        <v>0</v>
      </c>
      <c r="S18" s="26">
        <v>0</v>
      </c>
      <c r="T18" s="26">
        <f t="shared" si="6"/>
        <v>0</v>
      </c>
      <c r="U18" s="26">
        <f t="shared" si="7"/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f t="shared" si="9"/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f t="shared" si="11"/>
        <v>0</v>
      </c>
      <c r="AJ18" s="26">
        <f t="shared" si="12"/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f t="shared" si="14"/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f t="shared" si="16"/>
        <v>0</v>
      </c>
      <c r="AY18" s="26">
        <f t="shared" si="17"/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f t="shared" si="19"/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f t="shared" si="21"/>
        <v>0</v>
      </c>
      <c r="BN18" s="26">
        <f t="shared" si="22"/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f t="shared" si="24"/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f t="shared" si="26"/>
        <v>0</v>
      </c>
      <c r="CC18" s="26">
        <f t="shared" si="27"/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f t="shared" si="29"/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f t="shared" si="31"/>
        <v>764</v>
      </c>
      <c r="CR18" s="26">
        <f t="shared" si="32"/>
        <v>751</v>
      </c>
      <c r="CS18" s="26">
        <v>0</v>
      </c>
      <c r="CT18" s="26">
        <v>0</v>
      </c>
      <c r="CU18" s="26">
        <v>206</v>
      </c>
      <c r="CV18" s="26">
        <v>225</v>
      </c>
      <c r="CW18" s="26">
        <v>25</v>
      </c>
      <c r="CX18" s="26">
        <v>295</v>
      </c>
      <c r="CY18" s="26">
        <f t="shared" si="34"/>
        <v>13</v>
      </c>
      <c r="CZ18" s="26">
        <v>0</v>
      </c>
      <c r="DA18" s="26">
        <v>0</v>
      </c>
      <c r="DB18" s="26">
        <v>9</v>
      </c>
      <c r="DC18" s="26">
        <v>0</v>
      </c>
      <c r="DD18" s="26">
        <v>0</v>
      </c>
      <c r="DE18" s="26">
        <v>4</v>
      </c>
      <c r="DF18" s="26">
        <f t="shared" si="36"/>
        <v>0</v>
      </c>
      <c r="DG18" s="26">
        <f t="shared" si="37"/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f t="shared" si="39"/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f t="shared" si="41"/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f t="shared" si="42"/>
        <v>287</v>
      </c>
      <c r="EA18" s="26">
        <f t="shared" si="43"/>
        <v>78</v>
      </c>
      <c r="EB18" s="26">
        <v>0</v>
      </c>
      <c r="EC18" s="26">
        <v>0</v>
      </c>
      <c r="ED18" s="26">
        <v>78</v>
      </c>
      <c r="EE18" s="26">
        <v>0</v>
      </c>
      <c r="EF18" s="26">
        <v>0</v>
      </c>
      <c r="EG18" s="26">
        <v>0</v>
      </c>
      <c r="EH18" s="26">
        <f t="shared" si="45"/>
        <v>209</v>
      </c>
      <c r="EI18" s="26">
        <v>0</v>
      </c>
      <c r="EJ18" s="26">
        <v>0</v>
      </c>
      <c r="EK18" s="26">
        <v>209</v>
      </c>
      <c r="EL18" s="26">
        <v>0</v>
      </c>
      <c r="EM18" s="26">
        <v>0</v>
      </c>
      <c r="EN18" s="26">
        <v>0</v>
      </c>
    </row>
    <row r="19" spans="1:144" s="27" customFormat="1" ht="13.5" customHeight="1" x14ac:dyDescent="0.2">
      <c r="A19" s="24" t="s">
        <v>27</v>
      </c>
      <c r="B19" s="25" t="s">
        <v>50</v>
      </c>
      <c r="C19" s="24" t="s">
        <v>51</v>
      </c>
      <c r="D19" s="26">
        <f t="shared" si="0"/>
        <v>18875</v>
      </c>
      <c r="E19" s="26">
        <f t="shared" si="1"/>
        <v>16289</v>
      </c>
      <c r="F19" s="26">
        <f t="shared" si="2"/>
        <v>15103</v>
      </c>
      <c r="G19" s="26">
        <v>0</v>
      </c>
      <c r="H19" s="26">
        <v>15103</v>
      </c>
      <c r="I19" s="26">
        <v>0</v>
      </c>
      <c r="J19" s="26">
        <v>0</v>
      </c>
      <c r="K19" s="26">
        <v>0</v>
      </c>
      <c r="L19" s="26">
        <v>0</v>
      </c>
      <c r="M19" s="26">
        <f t="shared" si="4"/>
        <v>1186</v>
      </c>
      <c r="N19" s="26">
        <v>0</v>
      </c>
      <c r="O19" s="26">
        <v>1008</v>
      </c>
      <c r="P19" s="26">
        <v>0</v>
      </c>
      <c r="Q19" s="26">
        <v>0</v>
      </c>
      <c r="R19" s="26">
        <v>101</v>
      </c>
      <c r="S19" s="26">
        <v>77</v>
      </c>
      <c r="T19" s="26">
        <f t="shared" si="6"/>
        <v>0</v>
      </c>
      <c r="U19" s="26">
        <f t="shared" si="7"/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f t="shared" si="9"/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f t="shared" si="11"/>
        <v>0</v>
      </c>
      <c r="AJ19" s="26">
        <f t="shared" si="12"/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f t="shared" si="14"/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f t="shared" si="16"/>
        <v>0</v>
      </c>
      <c r="AY19" s="26">
        <f t="shared" si="17"/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f t="shared" si="19"/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f t="shared" si="21"/>
        <v>0</v>
      </c>
      <c r="BN19" s="26">
        <f t="shared" si="22"/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26">
        <f t="shared" si="24"/>
        <v>0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6">
        <v>0</v>
      </c>
      <c r="CB19" s="26">
        <f t="shared" si="26"/>
        <v>0</v>
      </c>
      <c r="CC19" s="26">
        <f t="shared" si="27"/>
        <v>0</v>
      </c>
      <c r="CD19" s="26">
        <v>0</v>
      </c>
      <c r="CE19" s="26">
        <v>0</v>
      </c>
      <c r="CF19" s="26">
        <v>0</v>
      </c>
      <c r="CG19" s="26">
        <v>0</v>
      </c>
      <c r="CH19" s="26">
        <v>0</v>
      </c>
      <c r="CI19" s="26">
        <v>0</v>
      </c>
      <c r="CJ19" s="26">
        <f t="shared" si="29"/>
        <v>0</v>
      </c>
      <c r="CK19" s="26">
        <v>0</v>
      </c>
      <c r="CL19" s="26">
        <v>0</v>
      </c>
      <c r="CM19" s="26">
        <v>0</v>
      </c>
      <c r="CN19" s="26">
        <v>0</v>
      </c>
      <c r="CO19" s="26">
        <v>0</v>
      </c>
      <c r="CP19" s="26">
        <v>0</v>
      </c>
      <c r="CQ19" s="26">
        <f t="shared" si="31"/>
        <v>0</v>
      </c>
      <c r="CR19" s="26">
        <f t="shared" si="32"/>
        <v>0</v>
      </c>
      <c r="CS19" s="26">
        <v>0</v>
      </c>
      <c r="CT19" s="26">
        <v>0</v>
      </c>
      <c r="CU19" s="26">
        <v>0</v>
      </c>
      <c r="CV19" s="26">
        <v>0</v>
      </c>
      <c r="CW19" s="26">
        <v>0</v>
      </c>
      <c r="CX19" s="26">
        <v>0</v>
      </c>
      <c r="CY19" s="26">
        <f t="shared" si="34"/>
        <v>0</v>
      </c>
      <c r="CZ19" s="26">
        <v>0</v>
      </c>
      <c r="DA19" s="26">
        <v>0</v>
      </c>
      <c r="DB19" s="26">
        <v>0</v>
      </c>
      <c r="DC19" s="26">
        <v>0</v>
      </c>
      <c r="DD19" s="26">
        <v>0</v>
      </c>
      <c r="DE19" s="26">
        <v>0</v>
      </c>
      <c r="DF19" s="26">
        <f t="shared" si="36"/>
        <v>0</v>
      </c>
      <c r="DG19" s="26">
        <f t="shared" si="37"/>
        <v>0</v>
      </c>
      <c r="DH19" s="26">
        <v>0</v>
      </c>
      <c r="DI19" s="26">
        <v>0</v>
      </c>
      <c r="DJ19" s="26">
        <v>0</v>
      </c>
      <c r="DK19" s="26">
        <v>0</v>
      </c>
      <c r="DL19" s="26">
        <v>0</v>
      </c>
      <c r="DM19" s="26">
        <v>0</v>
      </c>
      <c r="DN19" s="26">
        <f t="shared" si="39"/>
        <v>0</v>
      </c>
      <c r="DO19" s="26">
        <v>0</v>
      </c>
      <c r="DP19" s="26">
        <v>0</v>
      </c>
      <c r="DQ19" s="26">
        <v>0</v>
      </c>
      <c r="DR19" s="26">
        <v>0</v>
      </c>
      <c r="DS19" s="26">
        <v>0</v>
      </c>
      <c r="DT19" s="26">
        <v>0</v>
      </c>
      <c r="DU19" s="26">
        <f t="shared" si="41"/>
        <v>1690</v>
      </c>
      <c r="DV19" s="26">
        <v>1687</v>
      </c>
      <c r="DW19" s="26">
        <v>0</v>
      </c>
      <c r="DX19" s="26">
        <v>3</v>
      </c>
      <c r="DY19" s="26">
        <v>0</v>
      </c>
      <c r="DZ19" s="26">
        <f t="shared" si="42"/>
        <v>896</v>
      </c>
      <c r="EA19" s="26">
        <f t="shared" si="43"/>
        <v>777</v>
      </c>
      <c r="EB19" s="26">
        <v>0</v>
      </c>
      <c r="EC19" s="26">
        <v>0</v>
      </c>
      <c r="ED19" s="26">
        <v>763</v>
      </c>
      <c r="EE19" s="26">
        <v>0</v>
      </c>
      <c r="EF19" s="26">
        <v>0</v>
      </c>
      <c r="EG19" s="26">
        <v>14</v>
      </c>
      <c r="EH19" s="26">
        <f t="shared" si="45"/>
        <v>119</v>
      </c>
      <c r="EI19" s="26">
        <v>0</v>
      </c>
      <c r="EJ19" s="26">
        <v>0</v>
      </c>
      <c r="EK19" s="26">
        <v>119</v>
      </c>
      <c r="EL19" s="26">
        <v>0</v>
      </c>
      <c r="EM19" s="26">
        <v>0</v>
      </c>
      <c r="EN19" s="26">
        <v>0</v>
      </c>
    </row>
    <row r="20" spans="1:144" s="27" customFormat="1" ht="13.5" customHeight="1" x14ac:dyDescent="0.2">
      <c r="A20" s="24" t="s">
        <v>27</v>
      </c>
      <c r="B20" s="25" t="s">
        <v>52</v>
      </c>
      <c r="C20" s="24" t="s">
        <v>53</v>
      </c>
      <c r="D20" s="26">
        <f t="shared" si="0"/>
        <v>47055</v>
      </c>
      <c r="E20" s="26">
        <f t="shared" si="1"/>
        <v>37565</v>
      </c>
      <c r="F20" s="26">
        <f t="shared" si="2"/>
        <v>36666</v>
      </c>
      <c r="G20" s="26">
        <v>0</v>
      </c>
      <c r="H20" s="26">
        <v>36319</v>
      </c>
      <c r="I20" s="26">
        <v>347</v>
      </c>
      <c r="J20" s="26">
        <v>0</v>
      </c>
      <c r="K20" s="26">
        <v>0</v>
      </c>
      <c r="L20" s="26">
        <v>0</v>
      </c>
      <c r="M20" s="26">
        <f t="shared" si="4"/>
        <v>899</v>
      </c>
      <c r="N20" s="26">
        <v>0</v>
      </c>
      <c r="O20" s="26">
        <v>899</v>
      </c>
      <c r="P20" s="26">
        <v>0</v>
      </c>
      <c r="Q20" s="26">
        <v>0</v>
      </c>
      <c r="R20" s="26">
        <v>0</v>
      </c>
      <c r="S20" s="26">
        <v>0</v>
      </c>
      <c r="T20" s="26">
        <f t="shared" si="6"/>
        <v>3038</v>
      </c>
      <c r="U20" s="26">
        <f t="shared" si="7"/>
        <v>1761</v>
      </c>
      <c r="V20" s="26">
        <v>0</v>
      </c>
      <c r="W20" s="26">
        <v>0</v>
      </c>
      <c r="X20" s="26">
        <v>1484</v>
      </c>
      <c r="Y20" s="26">
        <v>0</v>
      </c>
      <c r="Z20" s="26">
        <v>0</v>
      </c>
      <c r="AA20" s="26">
        <v>277</v>
      </c>
      <c r="AB20" s="26">
        <f t="shared" si="9"/>
        <v>1277</v>
      </c>
      <c r="AC20" s="26">
        <v>0</v>
      </c>
      <c r="AD20" s="26">
        <v>0</v>
      </c>
      <c r="AE20" s="26">
        <v>894</v>
      </c>
      <c r="AF20" s="26">
        <v>0</v>
      </c>
      <c r="AG20" s="26">
        <v>0</v>
      </c>
      <c r="AH20" s="26">
        <v>383</v>
      </c>
      <c r="AI20" s="26">
        <f t="shared" si="11"/>
        <v>0</v>
      </c>
      <c r="AJ20" s="26">
        <f t="shared" si="12"/>
        <v>0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f t="shared" si="14"/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f t="shared" si="16"/>
        <v>0</v>
      </c>
      <c r="AY20" s="26">
        <f t="shared" si="17"/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f t="shared" si="19"/>
        <v>0</v>
      </c>
      <c r="BG20" s="26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f t="shared" si="21"/>
        <v>0</v>
      </c>
      <c r="BN20" s="26">
        <f t="shared" si="22"/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26">
        <f t="shared" si="24"/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26">
        <f t="shared" si="26"/>
        <v>3453</v>
      </c>
      <c r="CC20" s="26">
        <f t="shared" si="27"/>
        <v>901</v>
      </c>
      <c r="CD20" s="26">
        <v>0</v>
      </c>
      <c r="CE20" s="26">
        <v>0</v>
      </c>
      <c r="CF20" s="26">
        <v>0</v>
      </c>
      <c r="CG20" s="26">
        <v>901</v>
      </c>
      <c r="CH20" s="26">
        <v>0</v>
      </c>
      <c r="CI20" s="26">
        <v>0</v>
      </c>
      <c r="CJ20" s="26">
        <f t="shared" si="29"/>
        <v>2552</v>
      </c>
      <c r="CK20" s="26">
        <v>0</v>
      </c>
      <c r="CL20" s="26">
        <v>0</v>
      </c>
      <c r="CM20" s="26">
        <v>0</v>
      </c>
      <c r="CN20" s="26">
        <v>2552</v>
      </c>
      <c r="CO20" s="26">
        <v>0</v>
      </c>
      <c r="CP20" s="26">
        <v>0</v>
      </c>
      <c r="CQ20" s="26">
        <f t="shared" si="31"/>
        <v>1343</v>
      </c>
      <c r="CR20" s="26">
        <f t="shared" si="32"/>
        <v>1343</v>
      </c>
      <c r="CS20" s="26">
        <v>0</v>
      </c>
      <c r="CT20" s="26">
        <v>0</v>
      </c>
      <c r="CU20" s="26">
        <v>0</v>
      </c>
      <c r="CV20" s="26">
        <v>1343</v>
      </c>
      <c r="CW20" s="26">
        <v>0</v>
      </c>
      <c r="CX20" s="26">
        <v>0</v>
      </c>
      <c r="CY20" s="26">
        <f t="shared" si="34"/>
        <v>0</v>
      </c>
      <c r="CZ20" s="26">
        <v>0</v>
      </c>
      <c r="DA20" s="26">
        <v>0</v>
      </c>
      <c r="DB20" s="26">
        <v>0</v>
      </c>
      <c r="DC20" s="26">
        <v>0</v>
      </c>
      <c r="DD20" s="26">
        <v>0</v>
      </c>
      <c r="DE20" s="26">
        <v>0</v>
      </c>
      <c r="DF20" s="26">
        <f t="shared" si="36"/>
        <v>0</v>
      </c>
      <c r="DG20" s="26">
        <f t="shared" si="37"/>
        <v>0</v>
      </c>
      <c r="DH20" s="26">
        <v>0</v>
      </c>
      <c r="DI20" s="26">
        <v>0</v>
      </c>
      <c r="DJ20" s="26">
        <v>0</v>
      </c>
      <c r="DK20" s="26">
        <v>0</v>
      </c>
      <c r="DL20" s="26">
        <v>0</v>
      </c>
      <c r="DM20" s="26">
        <v>0</v>
      </c>
      <c r="DN20" s="26">
        <f t="shared" si="39"/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f t="shared" si="41"/>
        <v>1531</v>
      </c>
      <c r="DV20" s="26">
        <v>1387</v>
      </c>
      <c r="DW20" s="26">
        <v>66</v>
      </c>
      <c r="DX20" s="26">
        <v>78</v>
      </c>
      <c r="DY20" s="26">
        <v>0</v>
      </c>
      <c r="DZ20" s="26">
        <f t="shared" si="42"/>
        <v>125</v>
      </c>
      <c r="EA20" s="26">
        <f t="shared" si="43"/>
        <v>0</v>
      </c>
      <c r="EB20" s="26">
        <v>0</v>
      </c>
      <c r="EC20" s="26">
        <v>0</v>
      </c>
      <c r="ED20" s="26">
        <v>0</v>
      </c>
      <c r="EE20" s="26">
        <v>0</v>
      </c>
      <c r="EF20" s="26">
        <v>0</v>
      </c>
      <c r="EG20" s="26">
        <v>0</v>
      </c>
      <c r="EH20" s="26">
        <f t="shared" si="45"/>
        <v>125</v>
      </c>
      <c r="EI20" s="26">
        <v>0</v>
      </c>
      <c r="EJ20" s="26">
        <v>0</v>
      </c>
      <c r="EK20" s="26">
        <v>125</v>
      </c>
      <c r="EL20" s="26">
        <v>0</v>
      </c>
      <c r="EM20" s="26">
        <v>0</v>
      </c>
      <c r="EN20" s="26">
        <v>0</v>
      </c>
    </row>
    <row r="21" spans="1:144" s="27" customFormat="1" ht="13.5" customHeight="1" x14ac:dyDescent="0.2">
      <c r="A21" s="24" t="s">
        <v>27</v>
      </c>
      <c r="B21" s="25" t="s">
        <v>54</v>
      </c>
      <c r="C21" s="24" t="s">
        <v>55</v>
      </c>
      <c r="D21" s="26">
        <f t="shared" si="0"/>
        <v>25762</v>
      </c>
      <c r="E21" s="26">
        <f t="shared" si="1"/>
        <v>23568</v>
      </c>
      <c r="F21" s="26">
        <f t="shared" si="2"/>
        <v>23484</v>
      </c>
      <c r="G21" s="26">
        <v>0</v>
      </c>
      <c r="H21" s="26">
        <v>23484</v>
      </c>
      <c r="I21" s="26">
        <v>0</v>
      </c>
      <c r="J21" s="26">
        <v>0</v>
      </c>
      <c r="K21" s="26">
        <v>0</v>
      </c>
      <c r="L21" s="26">
        <v>0</v>
      </c>
      <c r="M21" s="26">
        <f t="shared" si="4"/>
        <v>84</v>
      </c>
      <c r="N21" s="26">
        <v>0</v>
      </c>
      <c r="O21" s="26">
        <v>84</v>
      </c>
      <c r="P21" s="26">
        <v>0</v>
      </c>
      <c r="Q21" s="26">
        <v>0</v>
      </c>
      <c r="R21" s="26">
        <v>0</v>
      </c>
      <c r="S21" s="26">
        <v>0</v>
      </c>
      <c r="T21" s="26">
        <f t="shared" si="6"/>
        <v>0</v>
      </c>
      <c r="U21" s="26">
        <f t="shared" si="7"/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f t="shared" si="9"/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f t="shared" si="11"/>
        <v>11</v>
      </c>
      <c r="AJ21" s="26">
        <f t="shared" si="12"/>
        <v>11</v>
      </c>
      <c r="AK21" s="26">
        <v>0</v>
      </c>
      <c r="AL21" s="26">
        <v>11</v>
      </c>
      <c r="AM21" s="26">
        <v>0</v>
      </c>
      <c r="AN21" s="26">
        <v>0</v>
      </c>
      <c r="AO21" s="26">
        <v>0</v>
      </c>
      <c r="AP21" s="26">
        <v>0</v>
      </c>
      <c r="AQ21" s="26">
        <f t="shared" si="14"/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f t="shared" si="16"/>
        <v>0</v>
      </c>
      <c r="AY21" s="26">
        <f t="shared" si="17"/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f t="shared" si="19"/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f t="shared" si="21"/>
        <v>0</v>
      </c>
      <c r="BN21" s="26">
        <f t="shared" si="22"/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f t="shared" si="24"/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f t="shared" si="26"/>
        <v>0</v>
      </c>
      <c r="CC21" s="26">
        <f t="shared" si="27"/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f t="shared" si="29"/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f t="shared" si="31"/>
        <v>1460</v>
      </c>
      <c r="CR21" s="26">
        <f t="shared" si="32"/>
        <v>1435</v>
      </c>
      <c r="CS21" s="26">
        <v>0</v>
      </c>
      <c r="CT21" s="26">
        <v>0</v>
      </c>
      <c r="CU21" s="26">
        <v>545</v>
      </c>
      <c r="CV21" s="26">
        <v>361</v>
      </c>
      <c r="CW21" s="26">
        <v>41</v>
      </c>
      <c r="CX21" s="26">
        <v>488</v>
      </c>
      <c r="CY21" s="26">
        <f t="shared" si="34"/>
        <v>25</v>
      </c>
      <c r="CZ21" s="26">
        <v>0</v>
      </c>
      <c r="DA21" s="26">
        <v>0</v>
      </c>
      <c r="DB21" s="26">
        <v>9</v>
      </c>
      <c r="DC21" s="26">
        <v>2</v>
      </c>
      <c r="DD21" s="26">
        <v>0</v>
      </c>
      <c r="DE21" s="26">
        <v>14</v>
      </c>
      <c r="DF21" s="26">
        <f t="shared" si="36"/>
        <v>0</v>
      </c>
      <c r="DG21" s="26">
        <f t="shared" si="37"/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f t="shared" si="39"/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f t="shared" si="41"/>
        <v>410</v>
      </c>
      <c r="DV21" s="26">
        <v>410</v>
      </c>
      <c r="DW21" s="26">
        <v>0</v>
      </c>
      <c r="DX21" s="26">
        <v>0</v>
      </c>
      <c r="DY21" s="26">
        <v>0</v>
      </c>
      <c r="DZ21" s="26">
        <f t="shared" si="42"/>
        <v>313</v>
      </c>
      <c r="EA21" s="26">
        <f t="shared" si="43"/>
        <v>192</v>
      </c>
      <c r="EB21" s="26">
        <v>0</v>
      </c>
      <c r="EC21" s="26">
        <v>0</v>
      </c>
      <c r="ED21" s="26">
        <v>192</v>
      </c>
      <c r="EE21" s="26">
        <v>0</v>
      </c>
      <c r="EF21" s="26">
        <v>0</v>
      </c>
      <c r="EG21" s="26">
        <v>0</v>
      </c>
      <c r="EH21" s="26">
        <f t="shared" si="45"/>
        <v>121</v>
      </c>
      <c r="EI21" s="26">
        <v>0</v>
      </c>
      <c r="EJ21" s="26">
        <v>0</v>
      </c>
      <c r="EK21" s="26">
        <v>121</v>
      </c>
      <c r="EL21" s="26">
        <v>0</v>
      </c>
      <c r="EM21" s="26">
        <v>0</v>
      </c>
      <c r="EN21" s="26">
        <v>0</v>
      </c>
    </row>
    <row r="22" spans="1:144" s="27" customFormat="1" ht="13.5" customHeight="1" x14ac:dyDescent="0.2">
      <c r="A22" s="24" t="s">
        <v>27</v>
      </c>
      <c r="B22" s="25" t="s">
        <v>56</v>
      </c>
      <c r="C22" s="24" t="s">
        <v>57</v>
      </c>
      <c r="D22" s="26">
        <f t="shared" si="0"/>
        <v>6445</v>
      </c>
      <c r="E22" s="26">
        <f t="shared" si="1"/>
        <v>5652</v>
      </c>
      <c r="F22" s="26">
        <f t="shared" si="2"/>
        <v>5523</v>
      </c>
      <c r="G22" s="26">
        <v>0</v>
      </c>
      <c r="H22" s="26">
        <v>5523</v>
      </c>
      <c r="I22" s="26">
        <v>0</v>
      </c>
      <c r="J22" s="26">
        <v>0</v>
      </c>
      <c r="K22" s="26">
        <v>0</v>
      </c>
      <c r="L22" s="26">
        <v>0</v>
      </c>
      <c r="M22" s="26">
        <f t="shared" si="4"/>
        <v>129</v>
      </c>
      <c r="N22" s="26">
        <v>0</v>
      </c>
      <c r="O22" s="26">
        <v>129</v>
      </c>
      <c r="P22" s="26">
        <v>0</v>
      </c>
      <c r="Q22" s="26">
        <v>0</v>
      </c>
      <c r="R22" s="26">
        <v>0</v>
      </c>
      <c r="S22" s="26">
        <v>0</v>
      </c>
      <c r="T22" s="26">
        <f t="shared" si="6"/>
        <v>406</v>
      </c>
      <c r="U22" s="26">
        <f t="shared" si="7"/>
        <v>190</v>
      </c>
      <c r="V22" s="26">
        <v>0</v>
      </c>
      <c r="W22" s="26">
        <v>0</v>
      </c>
      <c r="X22" s="26">
        <v>79</v>
      </c>
      <c r="Y22" s="26">
        <v>0</v>
      </c>
      <c r="Z22" s="26">
        <v>0</v>
      </c>
      <c r="AA22" s="26">
        <v>111</v>
      </c>
      <c r="AB22" s="26">
        <f t="shared" si="9"/>
        <v>216</v>
      </c>
      <c r="AC22" s="26">
        <v>0</v>
      </c>
      <c r="AD22" s="26">
        <v>0</v>
      </c>
      <c r="AE22" s="26">
        <v>88</v>
      </c>
      <c r="AF22" s="26">
        <v>0</v>
      </c>
      <c r="AG22" s="26">
        <v>0</v>
      </c>
      <c r="AH22" s="26">
        <v>128</v>
      </c>
      <c r="AI22" s="26">
        <f t="shared" si="11"/>
        <v>0</v>
      </c>
      <c r="AJ22" s="26">
        <f t="shared" si="12"/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f t="shared" si="14"/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f t="shared" si="16"/>
        <v>0</v>
      </c>
      <c r="AY22" s="26">
        <f t="shared" si="17"/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f t="shared" si="19"/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f t="shared" si="21"/>
        <v>0</v>
      </c>
      <c r="BN22" s="26">
        <f t="shared" si="22"/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f t="shared" si="24"/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f t="shared" si="26"/>
        <v>0</v>
      </c>
      <c r="CC22" s="26">
        <f t="shared" si="27"/>
        <v>0</v>
      </c>
      <c r="CD22" s="26">
        <v>0</v>
      </c>
      <c r="CE22" s="26">
        <v>0</v>
      </c>
      <c r="CF22" s="26">
        <v>0</v>
      </c>
      <c r="CG22" s="26">
        <v>0</v>
      </c>
      <c r="CH22" s="26">
        <v>0</v>
      </c>
      <c r="CI22" s="26">
        <v>0</v>
      </c>
      <c r="CJ22" s="26">
        <f t="shared" si="29"/>
        <v>0</v>
      </c>
      <c r="CK22" s="26">
        <v>0</v>
      </c>
      <c r="CL22" s="26">
        <v>0</v>
      </c>
      <c r="CM22" s="26">
        <v>0</v>
      </c>
      <c r="CN22" s="26">
        <v>0</v>
      </c>
      <c r="CO22" s="26">
        <v>0</v>
      </c>
      <c r="CP22" s="26">
        <v>0</v>
      </c>
      <c r="CQ22" s="26">
        <f t="shared" si="31"/>
        <v>0</v>
      </c>
      <c r="CR22" s="26">
        <f t="shared" si="32"/>
        <v>0</v>
      </c>
      <c r="CS22" s="26">
        <v>0</v>
      </c>
      <c r="CT22" s="26">
        <v>0</v>
      </c>
      <c r="CU22" s="26">
        <v>0</v>
      </c>
      <c r="CV22" s="26">
        <v>0</v>
      </c>
      <c r="CW22" s="26">
        <v>0</v>
      </c>
      <c r="CX22" s="26">
        <v>0</v>
      </c>
      <c r="CY22" s="26">
        <f t="shared" si="34"/>
        <v>0</v>
      </c>
      <c r="CZ22" s="26">
        <v>0</v>
      </c>
      <c r="DA22" s="26">
        <v>0</v>
      </c>
      <c r="DB22" s="26">
        <v>0</v>
      </c>
      <c r="DC22" s="26">
        <v>0</v>
      </c>
      <c r="DD22" s="26">
        <v>0</v>
      </c>
      <c r="DE22" s="26">
        <v>0</v>
      </c>
      <c r="DF22" s="26">
        <f t="shared" si="36"/>
        <v>0</v>
      </c>
      <c r="DG22" s="26">
        <f t="shared" si="37"/>
        <v>0</v>
      </c>
      <c r="DH22" s="26">
        <v>0</v>
      </c>
      <c r="DI22" s="26">
        <v>0</v>
      </c>
      <c r="DJ22" s="26">
        <v>0</v>
      </c>
      <c r="DK22" s="26">
        <v>0</v>
      </c>
      <c r="DL22" s="26">
        <v>0</v>
      </c>
      <c r="DM22" s="26">
        <v>0</v>
      </c>
      <c r="DN22" s="26">
        <f t="shared" si="39"/>
        <v>0</v>
      </c>
      <c r="DO22" s="26">
        <v>0</v>
      </c>
      <c r="DP22" s="26">
        <v>0</v>
      </c>
      <c r="DQ22" s="26">
        <v>0</v>
      </c>
      <c r="DR22" s="26">
        <v>0</v>
      </c>
      <c r="DS22" s="26">
        <v>0</v>
      </c>
      <c r="DT22" s="26">
        <v>0</v>
      </c>
      <c r="DU22" s="26">
        <f t="shared" si="41"/>
        <v>387</v>
      </c>
      <c r="DV22" s="26">
        <v>373</v>
      </c>
      <c r="DW22" s="26">
        <v>0</v>
      </c>
      <c r="DX22" s="26">
        <v>9</v>
      </c>
      <c r="DY22" s="26">
        <v>5</v>
      </c>
      <c r="DZ22" s="26">
        <f t="shared" si="42"/>
        <v>0</v>
      </c>
      <c r="EA22" s="26">
        <f t="shared" si="43"/>
        <v>0</v>
      </c>
      <c r="EB22" s="26">
        <v>0</v>
      </c>
      <c r="EC22" s="26">
        <v>0</v>
      </c>
      <c r="ED22" s="26">
        <v>0</v>
      </c>
      <c r="EE22" s="26">
        <v>0</v>
      </c>
      <c r="EF22" s="26">
        <v>0</v>
      </c>
      <c r="EG22" s="26">
        <v>0</v>
      </c>
      <c r="EH22" s="26">
        <f t="shared" si="45"/>
        <v>0</v>
      </c>
      <c r="EI22" s="26">
        <v>0</v>
      </c>
      <c r="EJ22" s="26">
        <v>0</v>
      </c>
      <c r="EK22" s="26">
        <v>0</v>
      </c>
      <c r="EL22" s="26">
        <v>0</v>
      </c>
      <c r="EM22" s="26">
        <v>0</v>
      </c>
      <c r="EN22" s="26">
        <v>0</v>
      </c>
    </row>
    <row r="23" spans="1:144" s="27" customFormat="1" ht="13.5" customHeight="1" x14ac:dyDescent="0.2">
      <c r="A23" s="24" t="s">
        <v>27</v>
      </c>
      <c r="B23" s="25" t="s">
        <v>58</v>
      </c>
      <c r="C23" s="24" t="s">
        <v>59</v>
      </c>
      <c r="D23" s="26">
        <f t="shared" si="0"/>
        <v>13474</v>
      </c>
      <c r="E23" s="26">
        <f t="shared" si="1"/>
        <v>12165</v>
      </c>
      <c r="F23" s="26">
        <f t="shared" si="2"/>
        <v>12006</v>
      </c>
      <c r="G23" s="26">
        <v>0</v>
      </c>
      <c r="H23" s="26">
        <v>12006</v>
      </c>
      <c r="I23" s="26">
        <v>0</v>
      </c>
      <c r="J23" s="26">
        <v>0</v>
      </c>
      <c r="K23" s="26">
        <v>0</v>
      </c>
      <c r="L23" s="26">
        <v>0</v>
      </c>
      <c r="M23" s="26">
        <f t="shared" si="4"/>
        <v>159</v>
      </c>
      <c r="N23" s="26">
        <v>0</v>
      </c>
      <c r="O23" s="26">
        <v>159</v>
      </c>
      <c r="P23" s="26">
        <v>0</v>
      </c>
      <c r="Q23" s="26">
        <v>0</v>
      </c>
      <c r="R23" s="26">
        <v>0</v>
      </c>
      <c r="S23" s="26">
        <v>0</v>
      </c>
      <c r="T23" s="26">
        <f t="shared" si="6"/>
        <v>601</v>
      </c>
      <c r="U23" s="26">
        <f t="shared" si="7"/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f t="shared" si="9"/>
        <v>601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601</v>
      </c>
      <c r="AI23" s="26">
        <f t="shared" si="11"/>
        <v>0</v>
      </c>
      <c r="AJ23" s="26">
        <f t="shared" si="12"/>
        <v>0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f t="shared" si="14"/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f t="shared" si="16"/>
        <v>0</v>
      </c>
      <c r="AY23" s="26">
        <f t="shared" si="17"/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f t="shared" si="19"/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f t="shared" si="21"/>
        <v>0</v>
      </c>
      <c r="BN23" s="26">
        <f t="shared" si="22"/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f t="shared" si="24"/>
        <v>0</v>
      </c>
      <c r="BV23" s="26">
        <v>0</v>
      </c>
      <c r="BW23" s="26">
        <v>0</v>
      </c>
      <c r="BX23" s="26">
        <v>0</v>
      </c>
      <c r="BY23" s="26">
        <v>0</v>
      </c>
      <c r="BZ23" s="26">
        <v>0</v>
      </c>
      <c r="CA23" s="26">
        <v>0</v>
      </c>
      <c r="CB23" s="26">
        <f t="shared" si="26"/>
        <v>0</v>
      </c>
      <c r="CC23" s="26">
        <f t="shared" si="27"/>
        <v>0</v>
      </c>
      <c r="CD23" s="26">
        <v>0</v>
      </c>
      <c r="CE23" s="26">
        <v>0</v>
      </c>
      <c r="CF23" s="26">
        <v>0</v>
      </c>
      <c r="CG23" s="26">
        <v>0</v>
      </c>
      <c r="CH23" s="26">
        <v>0</v>
      </c>
      <c r="CI23" s="26">
        <v>0</v>
      </c>
      <c r="CJ23" s="26">
        <f t="shared" si="29"/>
        <v>0</v>
      </c>
      <c r="CK23" s="26">
        <v>0</v>
      </c>
      <c r="CL23" s="26">
        <v>0</v>
      </c>
      <c r="CM23" s="26">
        <v>0</v>
      </c>
      <c r="CN23" s="26">
        <v>0</v>
      </c>
      <c r="CO23" s="26">
        <v>0</v>
      </c>
      <c r="CP23" s="26">
        <v>0</v>
      </c>
      <c r="CQ23" s="26">
        <f t="shared" si="31"/>
        <v>122</v>
      </c>
      <c r="CR23" s="26">
        <f t="shared" si="32"/>
        <v>122</v>
      </c>
      <c r="CS23" s="26">
        <v>0</v>
      </c>
      <c r="CT23" s="26">
        <v>0</v>
      </c>
      <c r="CU23" s="26">
        <v>0</v>
      </c>
      <c r="CV23" s="26">
        <v>122</v>
      </c>
      <c r="CW23" s="26">
        <v>0</v>
      </c>
      <c r="CX23" s="26">
        <v>0</v>
      </c>
      <c r="CY23" s="26">
        <f t="shared" si="34"/>
        <v>0</v>
      </c>
      <c r="CZ23" s="26">
        <v>0</v>
      </c>
      <c r="DA23" s="26">
        <v>0</v>
      </c>
      <c r="DB23" s="26">
        <v>0</v>
      </c>
      <c r="DC23" s="26">
        <v>0</v>
      </c>
      <c r="DD23" s="26">
        <v>0</v>
      </c>
      <c r="DE23" s="26">
        <v>0</v>
      </c>
      <c r="DF23" s="26">
        <f t="shared" si="36"/>
        <v>0</v>
      </c>
      <c r="DG23" s="26">
        <f t="shared" si="37"/>
        <v>0</v>
      </c>
      <c r="DH23" s="26">
        <v>0</v>
      </c>
      <c r="DI23" s="26">
        <v>0</v>
      </c>
      <c r="DJ23" s="26">
        <v>0</v>
      </c>
      <c r="DK23" s="26">
        <v>0</v>
      </c>
      <c r="DL23" s="26">
        <v>0</v>
      </c>
      <c r="DM23" s="26">
        <v>0</v>
      </c>
      <c r="DN23" s="26">
        <f t="shared" si="39"/>
        <v>0</v>
      </c>
      <c r="DO23" s="26">
        <v>0</v>
      </c>
      <c r="DP23" s="26">
        <v>0</v>
      </c>
      <c r="DQ23" s="26">
        <v>0</v>
      </c>
      <c r="DR23" s="26">
        <v>0</v>
      </c>
      <c r="DS23" s="26">
        <v>0</v>
      </c>
      <c r="DT23" s="26">
        <v>0</v>
      </c>
      <c r="DU23" s="26">
        <f t="shared" si="41"/>
        <v>586</v>
      </c>
      <c r="DV23" s="26">
        <v>586</v>
      </c>
      <c r="DW23" s="26">
        <v>0</v>
      </c>
      <c r="DX23" s="26">
        <v>0</v>
      </c>
      <c r="DY23" s="26">
        <v>0</v>
      </c>
      <c r="DZ23" s="26">
        <f t="shared" si="42"/>
        <v>0</v>
      </c>
      <c r="EA23" s="26">
        <f t="shared" si="43"/>
        <v>0</v>
      </c>
      <c r="EB23" s="26">
        <v>0</v>
      </c>
      <c r="EC23" s="26">
        <v>0</v>
      </c>
      <c r="ED23" s="26">
        <v>0</v>
      </c>
      <c r="EE23" s="26">
        <v>0</v>
      </c>
      <c r="EF23" s="26">
        <v>0</v>
      </c>
      <c r="EG23" s="26">
        <v>0</v>
      </c>
      <c r="EH23" s="26">
        <f t="shared" si="45"/>
        <v>0</v>
      </c>
      <c r="EI23" s="26">
        <v>0</v>
      </c>
      <c r="EJ23" s="26">
        <v>0</v>
      </c>
      <c r="EK23" s="26">
        <v>0</v>
      </c>
      <c r="EL23" s="26">
        <v>0</v>
      </c>
      <c r="EM23" s="26">
        <v>0</v>
      </c>
      <c r="EN23" s="26">
        <v>0</v>
      </c>
    </row>
    <row r="24" spans="1:144" s="27" customFormat="1" ht="13.5" customHeight="1" x14ac:dyDescent="0.2">
      <c r="A24" s="24" t="s">
        <v>27</v>
      </c>
      <c r="B24" s="25" t="s">
        <v>60</v>
      </c>
      <c r="C24" s="24" t="s">
        <v>61</v>
      </c>
      <c r="D24" s="26">
        <f t="shared" si="0"/>
        <v>6739</v>
      </c>
      <c r="E24" s="26">
        <f t="shared" si="1"/>
        <v>5697</v>
      </c>
      <c r="F24" s="26">
        <f t="shared" si="2"/>
        <v>4832</v>
      </c>
      <c r="G24" s="26">
        <v>0</v>
      </c>
      <c r="H24" s="26">
        <v>4832</v>
      </c>
      <c r="I24" s="26">
        <v>0</v>
      </c>
      <c r="J24" s="26">
        <v>0</v>
      </c>
      <c r="K24" s="26">
        <v>0</v>
      </c>
      <c r="L24" s="26">
        <v>0</v>
      </c>
      <c r="M24" s="26">
        <f t="shared" si="4"/>
        <v>865</v>
      </c>
      <c r="N24" s="26">
        <v>0</v>
      </c>
      <c r="O24" s="26">
        <v>865</v>
      </c>
      <c r="P24" s="26">
        <v>0</v>
      </c>
      <c r="Q24" s="26">
        <v>0</v>
      </c>
      <c r="R24" s="26">
        <v>0</v>
      </c>
      <c r="S24" s="26">
        <v>0</v>
      </c>
      <c r="T24" s="26">
        <f t="shared" si="6"/>
        <v>0</v>
      </c>
      <c r="U24" s="26">
        <f t="shared" si="7"/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f t="shared" si="9"/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f t="shared" si="11"/>
        <v>0</v>
      </c>
      <c r="AJ24" s="26">
        <f t="shared" si="12"/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f t="shared" si="14"/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f t="shared" si="16"/>
        <v>0</v>
      </c>
      <c r="AY24" s="26">
        <f t="shared" si="17"/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f t="shared" si="19"/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f t="shared" si="21"/>
        <v>0</v>
      </c>
      <c r="BN24" s="26">
        <f t="shared" si="22"/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26">
        <f t="shared" si="24"/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26">
        <f t="shared" si="26"/>
        <v>0</v>
      </c>
      <c r="CC24" s="26">
        <f t="shared" si="27"/>
        <v>0</v>
      </c>
      <c r="CD24" s="26">
        <v>0</v>
      </c>
      <c r="CE24" s="26">
        <v>0</v>
      </c>
      <c r="CF24" s="26">
        <v>0</v>
      </c>
      <c r="CG24" s="26">
        <v>0</v>
      </c>
      <c r="CH24" s="26">
        <v>0</v>
      </c>
      <c r="CI24" s="26">
        <v>0</v>
      </c>
      <c r="CJ24" s="26">
        <f t="shared" si="29"/>
        <v>0</v>
      </c>
      <c r="CK24" s="26">
        <v>0</v>
      </c>
      <c r="CL24" s="26">
        <v>0</v>
      </c>
      <c r="CM24" s="26">
        <v>0</v>
      </c>
      <c r="CN24" s="26">
        <v>0</v>
      </c>
      <c r="CO24" s="26">
        <v>0</v>
      </c>
      <c r="CP24" s="26">
        <v>0</v>
      </c>
      <c r="CQ24" s="26">
        <f t="shared" si="31"/>
        <v>941</v>
      </c>
      <c r="CR24" s="26">
        <f t="shared" si="32"/>
        <v>764</v>
      </c>
      <c r="CS24" s="26">
        <v>0</v>
      </c>
      <c r="CT24" s="26">
        <v>0</v>
      </c>
      <c r="CU24" s="26">
        <v>13</v>
      </c>
      <c r="CV24" s="26">
        <v>715</v>
      </c>
      <c r="CW24" s="26">
        <v>0</v>
      </c>
      <c r="CX24" s="26">
        <v>36</v>
      </c>
      <c r="CY24" s="26">
        <f t="shared" si="34"/>
        <v>177</v>
      </c>
      <c r="CZ24" s="26">
        <v>0</v>
      </c>
      <c r="DA24" s="26">
        <v>0</v>
      </c>
      <c r="DB24" s="26">
        <v>7</v>
      </c>
      <c r="DC24" s="26">
        <v>143</v>
      </c>
      <c r="DD24" s="26">
        <v>0</v>
      </c>
      <c r="DE24" s="26">
        <v>27</v>
      </c>
      <c r="DF24" s="26">
        <f t="shared" si="36"/>
        <v>0</v>
      </c>
      <c r="DG24" s="26">
        <f t="shared" si="37"/>
        <v>0</v>
      </c>
      <c r="DH24" s="26">
        <v>0</v>
      </c>
      <c r="DI24" s="26">
        <v>0</v>
      </c>
      <c r="DJ24" s="26">
        <v>0</v>
      </c>
      <c r="DK24" s="26">
        <v>0</v>
      </c>
      <c r="DL24" s="26">
        <v>0</v>
      </c>
      <c r="DM24" s="26">
        <v>0</v>
      </c>
      <c r="DN24" s="26">
        <f t="shared" si="39"/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f t="shared" si="41"/>
        <v>0</v>
      </c>
      <c r="DV24" s="26">
        <v>0</v>
      </c>
      <c r="DW24" s="26">
        <v>0</v>
      </c>
      <c r="DX24" s="26">
        <v>0</v>
      </c>
      <c r="DY24" s="26">
        <v>0</v>
      </c>
      <c r="DZ24" s="26">
        <f t="shared" si="42"/>
        <v>101</v>
      </c>
      <c r="EA24" s="26">
        <f t="shared" si="43"/>
        <v>78</v>
      </c>
      <c r="EB24" s="26">
        <v>0</v>
      </c>
      <c r="EC24" s="26">
        <v>0</v>
      </c>
      <c r="ED24" s="26">
        <v>78</v>
      </c>
      <c r="EE24" s="26">
        <v>0</v>
      </c>
      <c r="EF24" s="26">
        <v>0</v>
      </c>
      <c r="EG24" s="26">
        <v>0</v>
      </c>
      <c r="EH24" s="26">
        <f t="shared" si="45"/>
        <v>23</v>
      </c>
      <c r="EI24" s="26">
        <v>0</v>
      </c>
      <c r="EJ24" s="26">
        <v>0</v>
      </c>
      <c r="EK24" s="26">
        <v>23</v>
      </c>
      <c r="EL24" s="26">
        <v>0</v>
      </c>
      <c r="EM24" s="26">
        <v>0</v>
      </c>
      <c r="EN24" s="26">
        <v>0</v>
      </c>
    </row>
    <row r="25" spans="1:144" s="27" customFormat="1" ht="13.5" customHeight="1" x14ac:dyDescent="0.2">
      <c r="A25" s="24" t="s">
        <v>27</v>
      </c>
      <c r="B25" s="25" t="s">
        <v>62</v>
      </c>
      <c r="C25" s="24" t="s">
        <v>63</v>
      </c>
      <c r="D25" s="26">
        <f t="shared" si="0"/>
        <v>9574</v>
      </c>
      <c r="E25" s="26">
        <f t="shared" si="1"/>
        <v>8132</v>
      </c>
      <c r="F25" s="26">
        <f t="shared" si="2"/>
        <v>8032</v>
      </c>
      <c r="G25" s="26">
        <v>0</v>
      </c>
      <c r="H25" s="26">
        <v>7805</v>
      </c>
      <c r="I25" s="26">
        <v>0</v>
      </c>
      <c r="J25" s="26">
        <v>0</v>
      </c>
      <c r="K25" s="26">
        <v>0</v>
      </c>
      <c r="L25" s="26">
        <v>227</v>
      </c>
      <c r="M25" s="26">
        <f t="shared" si="4"/>
        <v>100</v>
      </c>
      <c r="N25" s="26">
        <v>0</v>
      </c>
      <c r="O25" s="26">
        <v>100</v>
      </c>
      <c r="P25" s="26">
        <v>0</v>
      </c>
      <c r="Q25" s="26">
        <v>0</v>
      </c>
      <c r="R25" s="26">
        <v>0</v>
      </c>
      <c r="S25" s="26">
        <v>0</v>
      </c>
      <c r="T25" s="26">
        <f t="shared" si="6"/>
        <v>218</v>
      </c>
      <c r="U25" s="26">
        <f t="shared" si="7"/>
        <v>218</v>
      </c>
      <c r="V25" s="26">
        <v>0</v>
      </c>
      <c r="W25" s="26">
        <v>0</v>
      </c>
      <c r="X25" s="26">
        <v>0</v>
      </c>
      <c r="Y25" s="26">
        <v>0</v>
      </c>
      <c r="Z25" s="26">
        <v>13</v>
      </c>
      <c r="AA25" s="26">
        <v>205</v>
      </c>
      <c r="AB25" s="26">
        <f t="shared" si="9"/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f t="shared" si="11"/>
        <v>0</v>
      </c>
      <c r="AJ25" s="26">
        <f t="shared" si="12"/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f t="shared" si="14"/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f t="shared" si="16"/>
        <v>0</v>
      </c>
      <c r="AY25" s="26">
        <f t="shared" si="17"/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f t="shared" si="19"/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f t="shared" si="21"/>
        <v>0</v>
      </c>
      <c r="BN25" s="26">
        <f t="shared" si="22"/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f t="shared" si="24"/>
        <v>0</v>
      </c>
      <c r="BV25" s="26">
        <v>0</v>
      </c>
      <c r="BW25" s="26">
        <v>0</v>
      </c>
      <c r="BX25" s="26">
        <v>0</v>
      </c>
      <c r="BY25" s="26">
        <v>0</v>
      </c>
      <c r="BZ25" s="26">
        <v>0</v>
      </c>
      <c r="CA25" s="26">
        <v>0</v>
      </c>
      <c r="CB25" s="26">
        <f t="shared" si="26"/>
        <v>49</v>
      </c>
      <c r="CC25" s="26">
        <f t="shared" si="27"/>
        <v>49</v>
      </c>
      <c r="CD25" s="26">
        <v>0</v>
      </c>
      <c r="CE25" s="26">
        <v>0</v>
      </c>
      <c r="CF25" s="26">
        <v>0</v>
      </c>
      <c r="CG25" s="26">
        <v>0</v>
      </c>
      <c r="CH25" s="26">
        <v>0</v>
      </c>
      <c r="CI25" s="26">
        <v>49</v>
      </c>
      <c r="CJ25" s="26">
        <f t="shared" si="29"/>
        <v>0</v>
      </c>
      <c r="CK25" s="26">
        <v>0</v>
      </c>
      <c r="CL25" s="26">
        <v>0</v>
      </c>
      <c r="CM25" s="26">
        <v>0</v>
      </c>
      <c r="CN25" s="26">
        <v>0</v>
      </c>
      <c r="CO25" s="26">
        <v>0</v>
      </c>
      <c r="CP25" s="26">
        <v>0</v>
      </c>
      <c r="CQ25" s="26">
        <f t="shared" si="31"/>
        <v>445</v>
      </c>
      <c r="CR25" s="26">
        <f t="shared" si="32"/>
        <v>445</v>
      </c>
      <c r="CS25" s="26">
        <v>0</v>
      </c>
      <c r="CT25" s="26">
        <v>0</v>
      </c>
      <c r="CU25" s="26">
        <v>0</v>
      </c>
      <c r="CV25" s="26">
        <v>445</v>
      </c>
      <c r="CW25" s="26">
        <v>0</v>
      </c>
      <c r="CX25" s="26">
        <v>0</v>
      </c>
      <c r="CY25" s="26">
        <f t="shared" si="34"/>
        <v>0</v>
      </c>
      <c r="CZ25" s="26">
        <v>0</v>
      </c>
      <c r="DA25" s="26">
        <v>0</v>
      </c>
      <c r="DB25" s="26">
        <v>0</v>
      </c>
      <c r="DC25" s="26">
        <v>0</v>
      </c>
      <c r="DD25" s="26">
        <v>0</v>
      </c>
      <c r="DE25" s="26">
        <v>0</v>
      </c>
      <c r="DF25" s="26">
        <f t="shared" si="36"/>
        <v>0</v>
      </c>
      <c r="DG25" s="26">
        <f t="shared" si="37"/>
        <v>0</v>
      </c>
      <c r="DH25" s="26">
        <v>0</v>
      </c>
      <c r="DI25" s="26">
        <v>0</v>
      </c>
      <c r="DJ25" s="26">
        <v>0</v>
      </c>
      <c r="DK25" s="26">
        <v>0</v>
      </c>
      <c r="DL25" s="26">
        <v>0</v>
      </c>
      <c r="DM25" s="26">
        <v>0</v>
      </c>
      <c r="DN25" s="26">
        <f t="shared" si="39"/>
        <v>0</v>
      </c>
      <c r="DO25" s="26">
        <v>0</v>
      </c>
      <c r="DP25" s="26">
        <v>0</v>
      </c>
      <c r="DQ25" s="26">
        <v>0</v>
      </c>
      <c r="DR25" s="26">
        <v>0</v>
      </c>
      <c r="DS25" s="26">
        <v>0</v>
      </c>
      <c r="DT25" s="26">
        <v>0</v>
      </c>
      <c r="DU25" s="26">
        <f t="shared" si="41"/>
        <v>730</v>
      </c>
      <c r="DV25" s="26">
        <v>730</v>
      </c>
      <c r="DW25" s="26">
        <v>0</v>
      </c>
      <c r="DX25" s="26">
        <v>0</v>
      </c>
      <c r="DY25" s="26">
        <v>0</v>
      </c>
      <c r="DZ25" s="26">
        <f t="shared" si="42"/>
        <v>0</v>
      </c>
      <c r="EA25" s="26">
        <f t="shared" si="43"/>
        <v>0</v>
      </c>
      <c r="EB25" s="26">
        <v>0</v>
      </c>
      <c r="EC25" s="26">
        <v>0</v>
      </c>
      <c r="ED25" s="26">
        <v>0</v>
      </c>
      <c r="EE25" s="26">
        <v>0</v>
      </c>
      <c r="EF25" s="26">
        <v>0</v>
      </c>
      <c r="EG25" s="26">
        <v>0</v>
      </c>
      <c r="EH25" s="26">
        <f t="shared" si="45"/>
        <v>0</v>
      </c>
      <c r="EI25" s="26">
        <v>0</v>
      </c>
      <c r="EJ25" s="26">
        <v>0</v>
      </c>
      <c r="EK25" s="26">
        <v>0</v>
      </c>
      <c r="EL25" s="26">
        <v>0</v>
      </c>
      <c r="EM25" s="26">
        <v>0</v>
      </c>
      <c r="EN25" s="26">
        <v>0</v>
      </c>
    </row>
    <row r="26" spans="1:144" s="27" customFormat="1" ht="13.5" customHeight="1" x14ac:dyDescent="0.2">
      <c r="A26" s="24" t="s">
        <v>27</v>
      </c>
      <c r="B26" s="25" t="s">
        <v>64</v>
      </c>
      <c r="C26" s="24" t="s">
        <v>65</v>
      </c>
      <c r="D26" s="26">
        <f t="shared" si="0"/>
        <v>12005</v>
      </c>
      <c r="E26" s="26">
        <f t="shared" si="1"/>
        <v>9568</v>
      </c>
      <c r="F26" s="26">
        <f t="shared" si="2"/>
        <v>6869</v>
      </c>
      <c r="G26" s="26">
        <v>0</v>
      </c>
      <c r="H26" s="26">
        <v>6869</v>
      </c>
      <c r="I26" s="26">
        <v>0</v>
      </c>
      <c r="J26" s="26">
        <v>0</v>
      </c>
      <c r="K26" s="26">
        <v>0</v>
      </c>
      <c r="L26" s="26">
        <v>0</v>
      </c>
      <c r="M26" s="26">
        <f t="shared" si="4"/>
        <v>2699</v>
      </c>
      <c r="N26" s="26">
        <v>0</v>
      </c>
      <c r="O26" s="26">
        <v>2699</v>
      </c>
      <c r="P26" s="26">
        <v>0</v>
      </c>
      <c r="Q26" s="26">
        <v>0</v>
      </c>
      <c r="R26" s="26">
        <v>0</v>
      </c>
      <c r="S26" s="26">
        <v>0</v>
      </c>
      <c r="T26" s="26">
        <f t="shared" si="6"/>
        <v>0</v>
      </c>
      <c r="U26" s="26">
        <f t="shared" si="7"/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f t="shared" si="9"/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f t="shared" si="11"/>
        <v>58</v>
      </c>
      <c r="AJ26" s="26">
        <f t="shared" si="12"/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f t="shared" si="14"/>
        <v>58</v>
      </c>
      <c r="AR26" s="26">
        <v>0</v>
      </c>
      <c r="AS26" s="26">
        <v>0</v>
      </c>
      <c r="AT26" s="26">
        <v>0</v>
      </c>
      <c r="AU26" s="26">
        <v>58</v>
      </c>
      <c r="AV26" s="26">
        <v>0</v>
      </c>
      <c r="AW26" s="26">
        <v>0</v>
      </c>
      <c r="AX26" s="26">
        <f t="shared" si="16"/>
        <v>0</v>
      </c>
      <c r="AY26" s="26">
        <f t="shared" si="17"/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f t="shared" si="19"/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f t="shared" si="21"/>
        <v>0</v>
      </c>
      <c r="BN26" s="26">
        <f t="shared" si="22"/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26">
        <f t="shared" si="24"/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26">
        <f t="shared" si="26"/>
        <v>0</v>
      </c>
      <c r="CC26" s="26">
        <f t="shared" si="27"/>
        <v>0</v>
      </c>
      <c r="CD26" s="26">
        <v>0</v>
      </c>
      <c r="CE26" s="26">
        <v>0</v>
      </c>
      <c r="CF26" s="26">
        <v>0</v>
      </c>
      <c r="CG26" s="26">
        <v>0</v>
      </c>
      <c r="CH26" s="26">
        <v>0</v>
      </c>
      <c r="CI26" s="26">
        <v>0</v>
      </c>
      <c r="CJ26" s="26">
        <f t="shared" si="29"/>
        <v>0</v>
      </c>
      <c r="CK26" s="26">
        <v>0</v>
      </c>
      <c r="CL26" s="26">
        <v>0</v>
      </c>
      <c r="CM26" s="26">
        <v>0</v>
      </c>
      <c r="CN26" s="26">
        <v>0</v>
      </c>
      <c r="CO26" s="26">
        <v>0</v>
      </c>
      <c r="CP26" s="26">
        <v>0</v>
      </c>
      <c r="CQ26" s="26">
        <f t="shared" si="31"/>
        <v>1854</v>
      </c>
      <c r="CR26" s="26">
        <f t="shared" si="32"/>
        <v>1450</v>
      </c>
      <c r="CS26" s="26">
        <v>0</v>
      </c>
      <c r="CT26" s="26">
        <v>0</v>
      </c>
      <c r="CU26" s="26">
        <v>0</v>
      </c>
      <c r="CV26" s="26">
        <v>1404</v>
      </c>
      <c r="CW26" s="26">
        <v>39</v>
      </c>
      <c r="CX26" s="26">
        <v>7</v>
      </c>
      <c r="CY26" s="26">
        <f t="shared" si="34"/>
        <v>404</v>
      </c>
      <c r="CZ26" s="26">
        <v>0</v>
      </c>
      <c r="DA26" s="26">
        <v>0</v>
      </c>
      <c r="DB26" s="26">
        <v>0</v>
      </c>
      <c r="DC26" s="26">
        <v>285</v>
      </c>
      <c r="DD26" s="26">
        <v>7</v>
      </c>
      <c r="DE26" s="26">
        <v>112</v>
      </c>
      <c r="DF26" s="26">
        <f t="shared" si="36"/>
        <v>0</v>
      </c>
      <c r="DG26" s="26">
        <f t="shared" si="37"/>
        <v>0</v>
      </c>
      <c r="DH26" s="26">
        <v>0</v>
      </c>
      <c r="DI26" s="26">
        <v>0</v>
      </c>
      <c r="DJ26" s="26">
        <v>0</v>
      </c>
      <c r="DK26" s="26">
        <v>0</v>
      </c>
      <c r="DL26" s="26">
        <v>0</v>
      </c>
      <c r="DM26" s="26">
        <v>0</v>
      </c>
      <c r="DN26" s="26">
        <f t="shared" si="39"/>
        <v>0</v>
      </c>
      <c r="DO26" s="26">
        <v>0</v>
      </c>
      <c r="DP26" s="26">
        <v>0</v>
      </c>
      <c r="DQ26" s="26">
        <v>0</v>
      </c>
      <c r="DR26" s="26">
        <v>0</v>
      </c>
      <c r="DS26" s="26">
        <v>0</v>
      </c>
      <c r="DT26" s="26">
        <v>0</v>
      </c>
      <c r="DU26" s="26">
        <f t="shared" si="41"/>
        <v>137</v>
      </c>
      <c r="DV26" s="26">
        <v>137</v>
      </c>
      <c r="DW26" s="26">
        <v>0</v>
      </c>
      <c r="DX26" s="26">
        <v>0</v>
      </c>
      <c r="DY26" s="26">
        <v>0</v>
      </c>
      <c r="DZ26" s="26">
        <f t="shared" si="42"/>
        <v>388</v>
      </c>
      <c r="EA26" s="26">
        <f t="shared" si="43"/>
        <v>168</v>
      </c>
      <c r="EB26" s="26">
        <v>0</v>
      </c>
      <c r="EC26" s="26">
        <v>0</v>
      </c>
      <c r="ED26" s="26">
        <v>168</v>
      </c>
      <c r="EE26" s="26">
        <v>0</v>
      </c>
      <c r="EF26" s="26">
        <v>0</v>
      </c>
      <c r="EG26" s="26">
        <v>0</v>
      </c>
      <c r="EH26" s="26">
        <f t="shared" si="45"/>
        <v>220</v>
      </c>
      <c r="EI26" s="26">
        <v>0</v>
      </c>
      <c r="EJ26" s="26">
        <v>0</v>
      </c>
      <c r="EK26" s="26">
        <v>220</v>
      </c>
      <c r="EL26" s="26">
        <v>0</v>
      </c>
      <c r="EM26" s="26">
        <v>0</v>
      </c>
      <c r="EN26" s="26">
        <v>0</v>
      </c>
    </row>
    <row r="27" spans="1:144" s="27" customFormat="1" ht="13.5" customHeight="1" x14ac:dyDescent="0.2">
      <c r="A27" s="24" t="s">
        <v>27</v>
      </c>
      <c r="B27" s="25" t="s">
        <v>66</v>
      </c>
      <c r="C27" s="24" t="s">
        <v>67</v>
      </c>
      <c r="D27" s="26">
        <f t="shared" si="0"/>
        <v>9188</v>
      </c>
      <c r="E27" s="26">
        <f t="shared" si="1"/>
        <v>8114</v>
      </c>
      <c r="F27" s="26">
        <f t="shared" si="2"/>
        <v>6266</v>
      </c>
      <c r="G27" s="26">
        <v>0</v>
      </c>
      <c r="H27" s="26">
        <v>6243</v>
      </c>
      <c r="I27" s="26">
        <v>0</v>
      </c>
      <c r="J27" s="26">
        <v>23</v>
      </c>
      <c r="K27" s="26">
        <v>0</v>
      </c>
      <c r="L27" s="26">
        <v>0</v>
      </c>
      <c r="M27" s="26">
        <f t="shared" si="4"/>
        <v>1848</v>
      </c>
      <c r="N27" s="26">
        <v>0</v>
      </c>
      <c r="O27" s="26">
        <v>1845</v>
      </c>
      <c r="P27" s="26">
        <v>0</v>
      </c>
      <c r="Q27" s="26">
        <v>3</v>
      </c>
      <c r="R27" s="26">
        <v>0</v>
      </c>
      <c r="S27" s="26">
        <v>0</v>
      </c>
      <c r="T27" s="26">
        <f t="shared" si="6"/>
        <v>191</v>
      </c>
      <c r="U27" s="26">
        <f t="shared" si="7"/>
        <v>3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3</v>
      </c>
      <c r="AB27" s="26">
        <f t="shared" si="9"/>
        <v>188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188</v>
      </c>
      <c r="AI27" s="26">
        <f t="shared" si="11"/>
        <v>0</v>
      </c>
      <c r="AJ27" s="26">
        <f t="shared" si="12"/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f t="shared" si="14"/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f t="shared" si="16"/>
        <v>0</v>
      </c>
      <c r="AY27" s="26">
        <f t="shared" si="17"/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f t="shared" si="19"/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f t="shared" si="21"/>
        <v>0</v>
      </c>
      <c r="BN27" s="26">
        <f t="shared" si="22"/>
        <v>0</v>
      </c>
      <c r="BO27" s="26">
        <v>0</v>
      </c>
      <c r="BP27" s="26">
        <v>0</v>
      </c>
      <c r="BQ27" s="26">
        <v>0</v>
      </c>
      <c r="BR27" s="26">
        <v>0</v>
      </c>
      <c r="BS27" s="26">
        <v>0</v>
      </c>
      <c r="BT27" s="26">
        <v>0</v>
      </c>
      <c r="BU27" s="26">
        <f t="shared" si="24"/>
        <v>0</v>
      </c>
      <c r="BV27" s="26">
        <v>0</v>
      </c>
      <c r="BW27" s="26">
        <v>0</v>
      </c>
      <c r="BX27" s="26">
        <v>0</v>
      </c>
      <c r="BY27" s="26">
        <v>0</v>
      </c>
      <c r="BZ27" s="26">
        <v>0</v>
      </c>
      <c r="CA27" s="26">
        <v>0</v>
      </c>
      <c r="CB27" s="26">
        <f t="shared" si="26"/>
        <v>0</v>
      </c>
      <c r="CC27" s="26">
        <f t="shared" si="27"/>
        <v>0</v>
      </c>
      <c r="CD27" s="26">
        <v>0</v>
      </c>
      <c r="CE27" s="26">
        <v>0</v>
      </c>
      <c r="CF27" s="26">
        <v>0</v>
      </c>
      <c r="CG27" s="26">
        <v>0</v>
      </c>
      <c r="CH27" s="26">
        <v>0</v>
      </c>
      <c r="CI27" s="26">
        <v>0</v>
      </c>
      <c r="CJ27" s="26">
        <f t="shared" si="29"/>
        <v>0</v>
      </c>
      <c r="CK27" s="26">
        <v>0</v>
      </c>
      <c r="CL27" s="26">
        <v>0</v>
      </c>
      <c r="CM27" s="26">
        <v>0</v>
      </c>
      <c r="CN27" s="26">
        <v>0</v>
      </c>
      <c r="CO27" s="26">
        <v>0</v>
      </c>
      <c r="CP27" s="26">
        <v>0</v>
      </c>
      <c r="CQ27" s="26">
        <f t="shared" si="31"/>
        <v>528</v>
      </c>
      <c r="CR27" s="26">
        <f t="shared" si="32"/>
        <v>418</v>
      </c>
      <c r="CS27" s="26">
        <v>0</v>
      </c>
      <c r="CT27" s="26">
        <v>0</v>
      </c>
      <c r="CU27" s="26">
        <v>0</v>
      </c>
      <c r="CV27" s="26">
        <v>418</v>
      </c>
      <c r="CW27" s="26">
        <v>0</v>
      </c>
      <c r="CX27" s="26">
        <v>0</v>
      </c>
      <c r="CY27" s="26">
        <f t="shared" si="34"/>
        <v>110</v>
      </c>
      <c r="CZ27" s="26">
        <v>0</v>
      </c>
      <c r="DA27" s="26">
        <v>0</v>
      </c>
      <c r="DB27" s="26">
        <v>0</v>
      </c>
      <c r="DC27" s="26">
        <v>110</v>
      </c>
      <c r="DD27" s="26">
        <v>0</v>
      </c>
      <c r="DE27" s="26">
        <v>0</v>
      </c>
      <c r="DF27" s="26">
        <f t="shared" si="36"/>
        <v>0</v>
      </c>
      <c r="DG27" s="26">
        <f t="shared" si="37"/>
        <v>0</v>
      </c>
      <c r="DH27" s="26">
        <v>0</v>
      </c>
      <c r="DI27" s="26">
        <v>0</v>
      </c>
      <c r="DJ27" s="26">
        <v>0</v>
      </c>
      <c r="DK27" s="26">
        <v>0</v>
      </c>
      <c r="DL27" s="26">
        <v>0</v>
      </c>
      <c r="DM27" s="26">
        <v>0</v>
      </c>
      <c r="DN27" s="26">
        <f t="shared" si="39"/>
        <v>0</v>
      </c>
      <c r="DO27" s="26">
        <v>0</v>
      </c>
      <c r="DP27" s="26">
        <v>0</v>
      </c>
      <c r="DQ27" s="26">
        <v>0</v>
      </c>
      <c r="DR27" s="26">
        <v>0</v>
      </c>
      <c r="DS27" s="26">
        <v>0</v>
      </c>
      <c r="DT27" s="26">
        <v>0</v>
      </c>
      <c r="DU27" s="26">
        <f t="shared" si="41"/>
        <v>151</v>
      </c>
      <c r="DV27" s="26">
        <v>89</v>
      </c>
      <c r="DW27" s="26">
        <v>0</v>
      </c>
      <c r="DX27" s="26">
        <v>62</v>
      </c>
      <c r="DY27" s="26">
        <v>0</v>
      </c>
      <c r="DZ27" s="26">
        <f t="shared" si="42"/>
        <v>204</v>
      </c>
      <c r="EA27" s="26">
        <f t="shared" si="43"/>
        <v>185</v>
      </c>
      <c r="EB27" s="26">
        <v>0</v>
      </c>
      <c r="EC27" s="26">
        <v>0</v>
      </c>
      <c r="ED27" s="26">
        <v>185</v>
      </c>
      <c r="EE27" s="26">
        <v>0</v>
      </c>
      <c r="EF27" s="26">
        <v>0</v>
      </c>
      <c r="EG27" s="26">
        <v>0</v>
      </c>
      <c r="EH27" s="26">
        <f t="shared" si="45"/>
        <v>19</v>
      </c>
      <c r="EI27" s="26">
        <v>0</v>
      </c>
      <c r="EJ27" s="26">
        <v>0</v>
      </c>
      <c r="EK27" s="26">
        <v>19</v>
      </c>
      <c r="EL27" s="26">
        <v>0</v>
      </c>
      <c r="EM27" s="26">
        <v>0</v>
      </c>
      <c r="EN27" s="26">
        <v>0</v>
      </c>
    </row>
    <row r="28" spans="1:144" s="27" customFormat="1" ht="13.5" customHeight="1" x14ac:dyDescent="0.2">
      <c r="A28" s="24" t="s">
        <v>27</v>
      </c>
      <c r="B28" s="25" t="s">
        <v>68</v>
      </c>
      <c r="C28" s="24" t="s">
        <v>69</v>
      </c>
      <c r="D28" s="26">
        <f t="shared" si="0"/>
        <v>8115</v>
      </c>
      <c r="E28" s="26">
        <f t="shared" si="1"/>
        <v>6415</v>
      </c>
      <c r="F28" s="26">
        <f t="shared" si="2"/>
        <v>6307</v>
      </c>
      <c r="G28" s="26">
        <v>0</v>
      </c>
      <c r="H28" s="26">
        <v>6307</v>
      </c>
      <c r="I28" s="26">
        <v>0</v>
      </c>
      <c r="J28" s="26">
        <v>0</v>
      </c>
      <c r="K28" s="26">
        <v>0</v>
      </c>
      <c r="L28" s="26">
        <v>0</v>
      </c>
      <c r="M28" s="26">
        <f t="shared" si="4"/>
        <v>108</v>
      </c>
      <c r="N28" s="26">
        <v>0</v>
      </c>
      <c r="O28" s="26">
        <v>108</v>
      </c>
      <c r="P28" s="26">
        <v>0</v>
      </c>
      <c r="Q28" s="26">
        <v>0</v>
      </c>
      <c r="R28" s="26">
        <v>0</v>
      </c>
      <c r="S28" s="26">
        <v>0</v>
      </c>
      <c r="T28" s="26">
        <f t="shared" si="6"/>
        <v>639</v>
      </c>
      <c r="U28" s="26">
        <f t="shared" si="7"/>
        <v>397</v>
      </c>
      <c r="V28" s="26">
        <v>0</v>
      </c>
      <c r="W28" s="26">
        <v>0</v>
      </c>
      <c r="X28" s="26">
        <v>240</v>
      </c>
      <c r="Y28" s="26">
        <v>0</v>
      </c>
      <c r="Z28" s="26">
        <v>14</v>
      </c>
      <c r="AA28" s="26">
        <v>143</v>
      </c>
      <c r="AB28" s="26">
        <f t="shared" si="9"/>
        <v>242</v>
      </c>
      <c r="AC28" s="26">
        <v>0</v>
      </c>
      <c r="AD28" s="26">
        <v>0</v>
      </c>
      <c r="AE28" s="26">
        <v>148</v>
      </c>
      <c r="AF28" s="26">
        <v>0</v>
      </c>
      <c r="AG28" s="26">
        <v>0</v>
      </c>
      <c r="AH28" s="26">
        <v>94</v>
      </c>
      <c r="AI28" s="26">
        <f t="shared" si="11"/>
        <v>46</v>
      </c>
      <c r="AJ28" s="26">
        <f t="shared" si="12"/>
        <v>46</v>
      </c>
      <c r="AK28" s="26">
        <v>0</v>
      </c>
      <c r="AL28" s="26">
        <v>0</v>
      </c>
      <c r="AM28" s="26">
        <v>0</v>
      </c>
      <c r="AN28" s="26">
        <v>46</v>
      </c>
      <c r="AO28" s="26">
        <v>0</v>
      </c>
      <c r="AP28" s="26">
        <v>0</v>
      </c>
      <c r="AQ28" s="26">
        <f t="shared" si="14"/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f t="shared" si="16"/>
        <v>0</v>
      </c>
      <c r="AY28" s="26">
        <f t="shared" si="17"/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f t="shared" si="19"/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f t="shared" si="21"/>
        <v>0</v>
      </c>
      <c r="BN28" s="26">
        <f t="shared" si="22"/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26">
        <f t="shared" si="24"/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26">
        <f t="shared" si="26"/>
        <v>0</v>
      </c>
      <c r="CC28" s="26">
        <f t="shared" si="27"/>
        <v>0</v>
      </c>
      <c r="CD28" s="26">
        <v>0</v>
      </c>
      <c r="CE28" s="26">
        <v>0</v>
      </c>
      <c r="CF28" s="26">
        <v>0</v>
      </c>
      <c r="CG28" s="26">
        <v>0</v>
      </c>
      <c r="CH28" s="26">
        <v>0</v>
      </c>
      <c r="CI28" s="26">
        <v>0</v>
      </c>
      <c r="CJ28" s="26">
        <f t="shared" si="29"/>
        <v>0</v>
      </c>
      <c r="CK28" s="26">
        <v>0</v>
      </c>
      <c r="CL28" s="26">
        <v>0</v>
      </c>
      <c r="CM28" s="26">
        <v>0</v>
      </c>
      <c r="CN28" s="26">
        <v>0</v>
      </c>
      <c r="CO28" s="26">
        <v>0</v>
      </c>
      <c r="CP28" s="26">
        <v>0</v>
      </c>
      <c r="CQ28" s="26">
        <f t="shared" si="31"/>
        <v>601</v>
      </c>
      <c r="CR28" s="26">
        <f t="shared" si="32"/>
        <v>312</v>
      </c>
      <c r="CS28" s="26">
        <v>0</v>
      </c>
      <c r="CT28" s="26">
        <v>0</v>
      </c>
      <c r="CU28" s="26">
        <v>0</v>
      </c>
      <c r="CV28" s="26">
        <v>312</v>
      </c>
      <c r="CW28" s="26">
        <v>0</v>
      </c>
      <c r="CX28" s="26">
        <v>0</v>
      </c>
      <c r="CY28" s="26">
        <f t="shared" si="34"/>
        <v>289</v>
      </c>
      <c r="CZ28" s="26">
        <v>0</v>
      </c>
      <c r="DA28" s="26">
        <v>0</v>
      </c>
      <c r="DB28" s="26">
        <v>0</v>
      </c>
      <c r="DC28" s="26">
        <v>289</v>
      </c>
      <c r="DD28" s="26">
        <v>0</v>
      </c>
      <c r="DE28" s="26">
        <v>0</v>
      </c>
      <c r="DF28" s="26">
        <f t="shared" si="36"/>
        <v>0</v>
      </c>
      <c r="DG28" s="26">
        <f t="shared" si="37"/>
        <v>0</v>
      </c>
      <c r="DH28" s="26">
        <v>0</v>
      </c>
      <c r="DI28" s="26">
        <v>0</v>
      </c>
      <c r="DJ28" s="26">
        <v>0</v>
      </c>
      <c r="DK28" s="26">
        <v>0</v>
      </c>
      <c r="DL28" s="26">
        <v>0</v>
      </c>
      <c r="DM28" s="26">
        <v>0</v>
      </c>
      <c r="DN28" s="26">
        <f t="shared" si="39"/>
        <v>0</v>
      </c>
      <c r="DO28" s="26">
        <v>0</v>
      </c>
      <c r="DP28" s="26">
        <v>0</v>
      </c>
      <c r="DQ28" s="26">
        <v>0</v>
      </c>
      <c r="DR28" s="26">
        <v>0</v>
      </c>
      <c r="DS28" s="26">
        <v>0</v>
      </c>
      <c r="DT28" s="26">
        <v>0</v>
      </c>
      <c r="DU28" s="26">
        <f t="shared" si="41"/>
        <v>0</v>
      </c>
      <c r="DV28" s="26">
        <v>0</v>
      </c>
      <c r="DW28" s="26">
        <v>0</v>
      </c>
      <c r="DX28" s="26">
        <v>0</v>
      </c>
      <c r="DY28" s="26">
        <v>0</v>
      </c>
      <c r="DZ28" s="26">
        <f t="shared" si="42"/>
        <v>414</v>
      </c>
      <c r="EA28" s="26">
        <f t="shared" si="43"/>
        <v>98</v>
      </c>
      <c r="EB28" s="26">
        <v>0</v>
      </c>
      <c r="EC28" s="26">
        <v>0</v>
      </c>
      <c r="ED28" s="26">
        <v>98</v>
      </c>
      <c r="EE28" s="26">
        <v>0</v>
      </c>
      <c r="EF28" s="26">
        <v>0</v>
      </c>
      <c r="EG28" s="26">
        <v>0</v>
      </c>
      <c r="EH28" s="26">
        <f t="shared" si="45"/>
        <v>316</v>
      </c>
      <c r="EI28" s="26">
        <v>0</v>
      </c>
      <c r="EJ28" s="26">
        <v>0</v>
      </c>
      <c r="EK28" s="26">
        <v>0</v>
      </c>
      <c r="EL28" s="26">
        <v>0</v>
      </c>
      <c r="EM28" s="26">
        <v>316</v>
      </c>
      <c r="EN28" s="26">
        <v>0</v>
      </c>
    </row>
    <row r="29" spans="1:144" s="27" customFormat="1" ht="13.5" customHeight="1" x14ac:dyDescent="0.2">
      <c r="A29" s="24" t="s">
        <v>27</v>
      </c>
      <c r="B29" s="25" t="s">
        <v>70</v>
      </c>
      <c r="C29" s="24" t="s">
        <v>71</v>
      </c>
      <c r="D29" s="26">
        <f t="shared" si="0"/>
        <v>8763</v>
      </c>
      <c r="E29" s="26">
        <f t="shared" si="1"/>
        <v>7864</v>
      </c>
      <c r="F29" s="26">
        <f t="shared" si="2"/>
        <v>7758</v>
      </c>
      <c r="G29" s="26">
        <v>0</v>
      </c>
      <c r="H29" s="26">
        <v>7758</v>
      </c>
      <c r="I29" s="26">
        <v>0</v>
      </c>
      <c r="J29" s="26">
        <v>0</v>
      </c>
      <c r="K29" s="26">
        <v>0</v>
      </c>
      <c r="L29" s="26">
        <v>0</v>
      </c>
      <c r="M29" s="26">
        <f t="shared" si="4"/>
        <v>106</v>
      </c>
      <c r="N29" s="26">
        <v>0</v>
      </c>
      <c r="O29" s="26">
        <v>106</v>
      </c>
      <c r="P29" s="26">
        <v>0</v>
      </c>
      <c r="Q29" s="26">
        <v>0</v>
      </c>
      <c r="R29" s="26">
        <v>0</v>
      </c>
      <c r="S29" s="26">
        <v>0</v>
      </c>
      <c r="T29" s="26">
        <f t="shared" si="6"/>
        <v>0</v>
      </c>
      <c r="U29" s="26">
        <f t="shared" si="7"/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f t="shared" si="9"/>
        <v>0</v>
      </c>
      <c r="AC29" s="26">
        <v>0</v>
      </c>
      <c r="AD29" s="26">
        <v>0</v>
      </c>
      <c r="AE29" s="26">
        <v>0</v>
      </c>
      <c r="AF29" s="26">
        <v>0</v>
      </c>
      <c r="AG29" s="26">
        <v>0</v>
      </c>
      <c r="AH29" s="26">
        <v>0</v>
      </c>
      <c r="AI29" s="26">
        <f t="shared" si="11"/>
        <v>0</v>
      </c>
      <c r="AJ29" s="26">
        <f t="shared" si="12"/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f t="shared" si="14"/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f t="shared" si="16"/>
        <v>0</v>
      </c>
      <c r="AY29" s="26">
        <f t="shared" si="17"/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f t="shared" si="19"/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f t="shared" si="21"/>
        <v>0</v>
      </c>
      <c r="BN29" s="26">
        <f t="shared" si="22"/>
        <v>0</v>
      </c>
      <c r="BO29" s="26">
        <v>0</v>
      </c>
      <c r="BP29" s="26">
        <v>0</v>
      </c>
      <c r="BQ29" s="26">
        <v>0</v>
      </c>
      <c r="BR29" s="26">
        <v>0</v>
      </c>
      <c r="BS29" s="26">
        <v>0</v>
      </c>
      <c r="BT29" s="26">
        <v>0</v>
      </c>
      <c r="BU29" s="26">
        <f t="shared" si="24"/>
        <v>0</v>
      </c>
      <c r="BV29" s="26">
        <v>0</v>
      </c>
      <c r="BW29" s="26">
        <v>0</v>
      </c>
      <c r="BX29" s="26">
        <v>0</v>
      </c>
      <c r="BY29" s="26">
        <v>0</v>
      </c>
      <c r="BZ29" s="26">
        <v>0</v>
      </c>
      <c r="CA29" s="26">
        <v>0</v>
      </c>
      <c r="CB29" s="26">
        <f t="shared" si="26"/>
        <v>0</v>
      </c>
      <c r="CC29" s="26">
        <f t="shared" si="27"/>
        <v>0</v>
      </c>
      <c r="CD29" s="26">
        <v>0</v>
      </c>
      <c r="CE29" s="26">
        <v>0</v>
      </c>
      <c r="CF29" s="26">
        <v>0</v>
      </c>
      <c r="CG29" s="26">
        <v>0</v>
      </c>
      <c r="CH29" s="26">
        <v>0</v>
      </c>
      <c r="CI29" s="26">
        <v>0</v>
      </c>
      <c r="CJ29" s="26">
        <f t="shared" si="29"/>
        <v>0</v>
      </c>
      <c r="CK29" s="26">
        <v>0</v>
      </c>
      <c r="CL29" s="26">
        <v>0</v>
      </c>
      <c r="CM29" s="26">
        <v>0</v>
      </c>
      <c r="CN29" s="26">
        <v>0</v>
      </c>
      <c r="CO29" s="26">
        <v>0</v>
      </c>
      <c r="CP29" s="26">
        <v>0</v>
      </c>
      <c r="CQ29" s="26">
        <f t="shared" si="31"/>
        <v>744</v>
      </c>
      <c r="CR29" s="26">
        <f t="shared" si="32"/>
        <v>744</v>
      </c>
      <c r="CS29" s="26">
        <v>0</v>
      </c>
      <c r="CT29" s="26">
        <v>0</v>
      </c>
      <c r="CU29" s="26">
        <v>0</v>
      </c>
      <c r="CV29" s="26">
        <v>744</v>
      </c>
      <c r="CW29" s="26">
        <v>0</v>
      </c>
      <c r="CX29" s="26">
        <v>0</v>
      </c>
      <c r="CY29" s="26">
        <f t="shared" si="34"/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0</v>
      </c>
      <c r="DF29" s="26">
        <f t="shared" si="36"/>
        <v>155</v>
      </c>
      <c r="DG29" s="26">
        <f t="shared" si="37"/>
        <v>155</v>
      </c>
      <c r="DH29" s="26">
        <v>0</v>
      </c>
      <c r="DI29" s="26">
        <v>0</v>
      </c>
      <c r="DJ29" s="26">
        <v>155</v>
      </c>
      <c r="DK29" s="26">
        <v>0</v>
      </c>
      <c r="DL29" s="26">
        <v>0</v>
      </c>
      <c r="DM29" s="26">
        <v>0</v>
      </c>
      <c r="DN29" s="26">
        <f t="shared" si="39"/>
        <v>0</v>
      </c>
      <c r="DO29" s="26">
        <v>0</v>
      </c>
      <c r="DP29" s="26">
        <v>0</v>
      </c>
      <c r="DQ29" s="26">
        <v>0</v>
      </c>
      <c r="DR29" s="26">
        <v>0</v>
      </c>
      <c r="DS29" s="26">
        <v>0</v>
      </c>
      <c r="DT29" s="26">
        <v>0</v>
      </c>
      <c r="DU29" s="26">
        <f t="shared" si="41"/>
        <v>0</v>
      </c>
      <c r="DV29" s="26">
        <v>0</v>
      </c>
      <c r="DW29" s="26">
        <v>0</v>
      </c>
      <c r="DX29" s="26">
        <v>0</v>
      </c>
      <c r="DY29" s="26">
        <v>0</v>
      </c>
      <c r="DZ29" s="26">
        <f t="shared" si="42"/>
        <v>0</v>
      </c>
      <c r="EA29" s="26">
        <f t="shared" si="43"/>
        <v>0</v>
      </c>
      <c r="EB29" s="26">
        <v>0</v>
      </c>
      <c r="EC29" s="26">
        <v>0</v>
      </c>
      <c r="ED29" s="26">
        <v>0</v>
      </c>
      <c r="EE29" s="26">
        <v>0</v>
      </c>
      <c r="EF29" s="26">
        <v>0</v>
      </c>
      <c r="EG29" s="26">
        <v>0</v>
      </c>
      <c r="EH29" s="26">
        <f t="shared" si="45"/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</row>
    <row r="30" spans="1:144" s="27" customFormat="1" ht="13.5" customHeight="1" x14ac:dyDescent="0.2">
      <c r="A30" s="24" t="s">
        <v>27</v>
      </c>
      <c r="B30" s="25" t="s">
        <v>72</v>
      </c>
      <c r="C30" s="24" t="s">
        <v>73</v>
      </c>
      <c r="D30" s="26">
        <f t="shared" si="0"/>
        <v>7966</v>
      </c>
      <c r="E30" s="26">
        <f t="shared" si="1"/>
        <v>6700</v>
      </c>
      <c r="F30" s="26">
        <f t="shared" si="2"/>
        <v>6532</v>
      </c>
      <c r="G30" s="26">
        <v>0</v>
      </c>
      <c r="H30" s="26">
        <v>6096</v>
      </c>
      <c r="I30" s="26">
        <v>0</v>
      </c>
      <c r="J30" s="26">
        <v>0</v>
      </c>
      <c r="K30" s="26">
        <v>0</v>
      </c>
      <c r="L30" s="26">
        <v>436</v>
      </c>
      <c r="M30" s="26">
        <f t="shared" si="4"/>
        <v>168</v>
      </c>
      <c r="N30" s="26">
        <v>0</v>
      </c>
      <c r="O30" s="26">
        <v>168</v>
      </c>
      <c r="P30" s="26">
        <v>0</v>
      </c>
      <c r="Q30" s="26">
        <v>0</v>
      </c>
      <c r="R30" s="26">
        <v>0</v>
      </c>
      <c r="S30" s="26">
        <v>0</v>
      </c>
      <c r="T30" s="26">
        <f t="shared" si="6"/>
        <v>0</v>
      </c>
      <c r="U30" s="26">
        <f t="shared" si="7"/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f t="shared" si="9"/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f t="shared" si="11"/>
        <v>0</v>
      </c>
      <c r="AJ30" s="26">
        <f t="shared" si="12"/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f t="shared" si="14"/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f t="shared" si="16"/>
        <v>0</v>
      </c>
      <c r="AY30" s="26">
        <f t="shared" si="17"/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f t="shared" si="19"/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f t="shared" si="21"/>
        <v>0</v>
      </c>
      <c r="BN30" s="26">
        <f t="shared" si="22"/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26">
        <f t="shared" si="24"/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26">
        <f t="shared" si="26"/>
        <v>0</v>
      </c>
      <c r="CC30" s="26">
        <f t="shared" si="27"/>
        <v>0</v>
      </c>
      <c r="CD30" s="26">
        <v>0</v>
      </c>
      <c r="CE30" s="26">
        <v>0</v>
      </c>
      <c r="CF30" s="26">
        <v>0</v>
      </c>
      <c r="CG30" s="26">
        <v>0</v>
      </c>
      <c r="CH30" s="26">
        <v>0</v>
      </c>
      <c r="CI30" s="26">
        <v>0</v>
      </c>
      <c r="CJ30" s="26">
        <f t="shared" si="29"/>
        <v>0</v>
      </c>
      <c r="CK30" s="26">
        <v>0</v>
      </c>
      <c r="CL30" s="26">
        <v>0</v>
      </c>
      <c r="CM30" s="26">
        <v>0</v>
      </c>
      <c r="CN30" s="26">
        <v>0</v>
      </c>
      <c r="CO30" s="26">
        <v>0</v>
      </c>
      <c r="CP30" s="26">
        <v>0</v>
      </c>
      <c r="CQ30" s="26">
        <f t="shared" si="31"/>
        <v>569</v>
      </c>
      <c r="CR30" s="26">
        <f t="shared" si="32"/>
        <v>569</v>
      </c>
      <c r="CS30" s="26">
        <v>0</v>
      </c>
      <c r="CT30" s="26">
        <v>0</v>
      </c>
      <c r="CU30" s="26">
        <v>0</v>
      </c>
      <c r="CV30" s="26">
        <v>569</v>
      </c>
      <c r="CW30" s="26">
        <v>0</v>
      </c>
      <c r="CX30" s="26">
        <v>0</v>
      </c>
      <c r="CY30" s="26">
        <f t="shared" si="34"/>
        <v>0</v>
      </c>
      <c r="CZ30" s="26">
        <v>0</v>
      </c>
      <c r="DA30" s="26">
        <v>0</v>
      </c>
      <c r="DB30" s="26">
        <v>0</v>
      </c>
      <c r="DC30" s="26">
        <v>0</v>
      </c>
      <c r="DD30" s="26">
        <v>0</v>
      </c>
      <c r="DE30" s="26">
        <v>0</v>
      </c>
      <c r="DF30" s="26">
        <f t="shared" si="36"/>
        <v>105</v>
      </c>
      <c r="DG30" s="26">
        <f t="shared" si="37"/>
        <v>105</v>
      </c>
      <c r="DH30" s="26">
        <v>0</v>
      </c>
      <c r="DI30" s="26">
        <v>0</v>
      </c>
      <c r="DJ30" s="26">
        <v>105</v>
      </c>
      <c r="DK30" s="26">
        <v>0</v>
      </c>
      <c r="DL30" s="26">
        <v>0</v>
      </c>
      <c r="DM30" s="26">
        <v>0</v>
      </c>
      <c r="DN30" s="26">
        <f t="shared" si="39"/>
        <v>0</v>
      </c>
      <c r="DO30" s="26">
        <v>0</v>
      </c>
      <c r="DP30" s="26">
        <v>0</v>
      </c>
      <c r="DQ30" s="26">
        <v>0</v>
      </c>
      <c r="DR30" s="26">
        <v>0</v>
      </c>
      <c r="DS30" s="26">
        <v>0</v>
      </c>
      <c r="DT30" s="26">
        <v>0</v>
      </c>
      <c r="DU30" s="26">
        <f t="shared" si="41"/>
        <v>592</v>
      </c>
      <c r="DV30" s="26">
        <v>0</v>
      </c>
      <c r="DW30" s="26">
        <v>0</v>
      </c>
      <c r="DX30" s="26">
        <v>592</v>
      </c>
      <c r="DY30" s="26">
        <v>0</v>
      </c>
      <c r="DZ30" s="26">
        <f t="shared" si="42"/>
        <v>0</v>
      </c>
      <c r="EA30" s="26">
        <f t="shared" si="43"/>
        <v>0</v>
      </c>
      <c r="EB30" s="26">
        <v>0</v>
      </c>
      <c r="EC30" s="26">
        <v>0</v>
      </c>
      <c r="ED30" s="26">
        <v>0</v>
      </c>
      <c r="EE30" s="26">
        <v>0</v>
      </c>
      <c r="EF30" s="26">
        <v>0</v>
      </c>
      <c r="EG30" s="26">
        <v>0</v>
      </c>
      <c r="EH30" s="26">
        <f t="shared" si="45"/>
        <v>0</v>
      </c>
      <c r="EI30" s="26">
        <v>0</v>
      </c>
      <c r="EJ30" s="26">
        <v>0</v>
      </c>
      <c r="EK30" s="26">
        <v>0</v>
      </c>
      <c r="EL30" s="26">
        <v>0</v>
      </c>
      <c r="EM30" s="26">
        <v>0</v>
      </c>
      <c r="EN30" s="26">
        <v>0</v>
      </c>
    </row>
    <row r="31" spans="1:144" s="27" customFormat="1" ht="13.5" customHeight="1" x14ac:dyDescent="0.2">
      <c r="A31" s="24" t="s">
        <v>27</v>
      </c>
      <c r="B31" s="25" t="s">
        <v>74</v>
      </c>
      <c r="C31" s="24" t="s">
        <v>75</v>
      </c>
      <c r="D31" s="26">
        <f t="shared" si="0"/>
        <v>8778</v>
      </c>
      <c r="E31" s="26">
        <f t="shared" si="1"/>
        <v>6740</v>
      </c>
      <c r="F31" s="26">
        <f t="shared" si="2"/>
        <v>6621</v>
      </c>
      <c r="G31" s="26">
        <v>0</v>
      </c>
      <c r="H31" s="26">
        <v>6621</v>
      </c>
      <c r="I31" s="26">
        <v>0</v>
      </c>
      <c r="J31" s="26">
        <v>0</v>
      </c>
      <c r="K31" s="26">
        <v>0</v>
      </c>
      <c r="L31" s="26">
        <v>0</v>
      </c>
      <c r="M31" s="26">
        <f t="shared" si="4"/>
        <v>119</v>
      </c>
      <c r="N31" s="26">
        <v>0</v>
      </c>
      <c r="O31" s="26">
        <v>119</v>
      </c>
      <c r="P31" s="26">
        <v>0</v>
      </c>
      <c r="Q31" s="26">
        <v>0</v>
      </c>
      <c r="R31" s="26">
        <v>0</v>
      </c>
      <c r="S31" s="26">
        <v>0</v>
      </c>
      <c r="T31" s="26">
        <f t="shared" si="6"/>
        <v>750</v>
      </c>
      <c r="U31" s="26">
        <f t="shared" si="7"/>
        <v>408</v>
      </c>
      <c r="V31" s="26">
        <v>0</v>
      </c>
      <c r="W31" s="26">
        <v>0</v>
      </c>
      <c r="X31" s="26">
        <v>200</v>
      </c>
      <c r="Y31" s="26">
        <v>0</v>
      </c>
      <c r="Z31" s="26">
        <v>0</v>
      </c>
      <c r="AA31" s="26">
        <v>208</v>
      </c>
      <c r="AB31" s="26">
        <f t="shared" si="9"/>
        <v>342</v>
      </c>
      <c r="AC31" s="26">
        <v>0</v>
      </c>
      <c r="AD31" s="26">
        <v>0</v>
      </c>
      <c r="AE31" s="26">
        <v>138</v>
      </c>
      <c r="AF31" s="26">
        <v>0</v>
      </c>
      <c r="AG31" s="26">
        <v>0</v>
      </c>
      <c r="AH31" s="26">
        <v>204</v>
      </c>
      <c r="AI31" s="26">
        <f t="shared" si="11"/>
        <v>0</v>
      </c>
      <c r="AJ31" s="26">
        <f t="shared" si="12"/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f t="shared" si="14"/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f t="shared" si="16"/>
        <v>0</v>
      </c>
      <c r="AY31" s="26">
        <f t="shared" si="17"/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f t="shared" si="19"/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f t="shared" si="21"/>
        <v>0</v>
      </c>
      <c r="BN31" s="26">
        <f t="shared" si="22"/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f t="shared" si="24"/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f t="shared" si="26"/>
        <v>0</v>
      </c>
      <c r="CC31" s="26">
        <f t="shared" si="27"/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f t="shared" si="29"/>
        <v>0</v>
      </c>
      <c r="CK31" s="26">
        <v>0</v>
      </c>
      <c r="CL31" s="26">
        <v>0</v>
      </c>
      <c r="CM31" s="26">
        <v>0</v>
      </c>
      <c r="CN31" s="26">
        <v>0</v>
      </c>
      <c r="CO31" s="26">
        <v>0</v>
      </c>
      <c r="CP31" s="26">
        <v>0</v>
      </c>
      <c r="CQ31" s="26">
        <f t="shared" si="31"/>
        <v>44</v>
      </c>
      <c r="CR31" s="26">
        <f t="shared" si="32"/>
        <v>16</v>
      </c>
      <c r="CS31" s="26">
        <v>0</v>
      </c>
      <c r="CT31" s="26">
        <v>0</v>
      </c>
      <c r="CU31" s="26">
        <v>0</v>
      </c>
      <c r="CV31" s="26">
        <v>16</v>
      </c>
      <c r="CW31" s="26">
        <v>0</v>
      </c>
      <c r="CX31" s="26">
        <v>0</v>
      </c>
      <c r="CY31" s="26">
        <f t="shared" si="34"/>
        <v>28</v>
      </c>
      <c r="CZ31" s="26">
        <v>0</v>
      </c>
      <c r="DA31" s="26">
        <v>0</v>
      </c>
      <c r="DB31" s="26">
        <v>0</v>
      </c>
      <c r="DC31" s="26">
        <v>28</v>
      </c>
      <c r="DD31" s="26">
        <v>0</v>
      </c>
      <c r="DE31" s="26">
        <v>0</v>
      </c>
      <c r="DF31" s="26">
        <f t="shared" si="36"/>
        <v>0</v>
      </c>
      <c r="DG31" s="26">
        <f t="shared" si="37"/>
        <v>0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f t="shared" si="39"/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f t="shared" si="41"/>
        <v>243</v>
      </c>
      <c r="DV31" s="26">
        <v>243</v>
      </c>
      <c r="DW31" s="26">
        <v>0</v>
      </c>
      <c r="DX31" s="26">
        <v>0</v>
      </c>
      <c r="DY31" s="26">
        <v>0</v>
      </c>
      <c r="DZ31" s="26">
        <f t="shared" si="42"/>
        <v>1001</v>
      </c>
      <c r="EA31" s="26">
        <f t="shared" si="43"/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f t="shared" si="45"/>
        <v>1001</v>
      </c>
      <c r="EI31" s="26">
        <v>0</v>
      </c>
      <c r="EJ31" s="26">
        <v>0</v>
      </c>
      <c r="EK31" s="26">
        <v>0</v>
      </c>
      <c r="EL31" s="26">
        <v>0</v>
      </c>
      <c r="EM31" s="26">
        <v>1001</v>
      </c>
      <c r="EN31" s="26">
        <v>0</v>
      </c>
    </row>
    <row r="32" spans="1:144" s="27" customFormat="1" ht="13.5" customHeight="1" x14ac:dyDescent="0.2">
      <c r="A32" s="24" t="s">
        <v>27</v>
      </c>
      <c r="B32" s="25" t="s">
        <v>76</v>
      </c>
      <c r="C32" s="24" t="s">
        <v>77</v>
      </c>
      <c r="D32" s="26">
        <f t="shared" si="0"/>
        <v>7988</v>
      </c>
      <c r="E32" s="26">
        <f t="shared" si="1"/>
        <v>6777</v>
      </c>
      <c r="F32" s="26">
        <f t="shared" si="2"/>
        <v>4144</v>
      </c>
      <c r="G32" s="26">
        <v>0</v>
      </c>
      <c r="H32" s="26">
        <v>4144</v>
      </c>
      <c r="I32" s="26">
        <v>0</v>
      </c>
      <c r="J32" s="26">
        <v>0</v>
      </c>
      <c r="K32" s="26">
        <v>0</v>
      </c>
      <c r="L32" s="26">
        <v>0</v>
      </c>
      <c r="M32" s="26">
        <f t="shared" si="4"/>
        <v>2633</v>
      </c>
      <c r="N32" s="26">
        <v>0</v>
      </c>
      <c r="O32" s="26">
        <v>2633</v>
      </c>
      <c r="P32" s="26">
        <v>0</v>
      </c>
      <c r="Q32" s="26">
        <v>0</v>
      </c>
      <c r="R32" s="26">
        <v>0</v>
      </c>
      <c r="S32" s="26">
        <v>0</v>
      </c>
      <c r="T32" s="26">
        <f t="shared" si="6"/>
        <v>599</v>
      </c>
      <c r="U32" s="26">
        <f t="shared" si="7"/>
        <v>426</v>
      </c>
      <c r="V32" s="26">
        <v>0</v>
      </c>
      <c r="W32" s="26">
        <v>0</v>
      </c>
      <c r="X32" s="26">
        <v>204</v>
      </c>
      <c r="Y32" s="26">
        <v>0</v>
      </c>
      <c r="Z32" s="26">
        <v>0</v>
      </c>
      <c r="AA32" s="26">
        <v>222</v>
      </c>
      <c r="AB32" s="26">
        <f t="shared" si="9"/>
        <v>173</v>
      </c>
      <c r="AC32" s="26">
        <v>0</v>
      </c>
      <c r="AD32" s="26">
        <v>0</v>
      </c>
      <c r="AE32" s="26">
        <v>83</v>
      </c>
      <c r="AF32" s="26">
        <v>0</v>
      </c>
      <c r="AG32" s="26">
        <v>0</v>
      </c>
      <c r="AH32" s="26">
        <v>90</v>
      </c>
      <c r="AI32" s="26">
        <f t="shared" si="11"/>
        <v>28</v>
      </c>
      <c r="AJ32" s="26">
        <f t="shared" si="12"/>
        <v>28</v>
      </c>
      <c r="AK32" s="26">
        <v>0</v>
      </c>
      <c r="AL32" s="26">
        <v>0</v>
      </c>
      <c r="AM32" s="26">
        <v>0</v>
      </c>
      <c r="AN32" s="26">
        <v>28</v>
      </c>
      <c r="AO32" s="26">
        <v>0</v>
      </c>
      <c r="AP32" s="26">
        <v>0</v>
      </c>
      <c r="AQ32" s="26">
        <f t="shared" si="14"/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f t="shared" si="16"/>
        <v>0</v>
      </c>
      <c r="AY32" s="26">
        <f t="shared" si="17"/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f t="shared" si="19"/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f t="shared" si="21"/>
        <v>0</v>
      </c>
      <c r="BN32" s="26">
        <f t="shared" si="22"/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f t="shared" si="24"/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f t="shared" si="26"/>
        <v>0</v>
      </c>
      <c r="CC32" s="26">
        <f t="shared" si="27"/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f t="shared" si="29"/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f t="shared" si="31"/>
        <v>322</v>
      </c>
      <c r="CR32" s="26">
        <f t="shared" si="32"/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f t="shared" si="34"/>
        <v>322</v>
      </c>
      <c r="CZ32" s="26">
        <v>0</v>
      </c>
      <c r="DA32" s="26">
        <v>0</v>
      </c>
      <c r="DB32" s="26">
        <v>0</v>
      </c>
      <c r="DC32" s="26">
        <v>322</v>
      </c>
      <c r="DD32" s="26">
        <v>0</v>
      </c>
      <c r="DE32" s="26">
        <v>0</v>
      </c>
      <c r="DF32" s="26">
        <f t="shared" si="36"/>
        <v>0</v>
      </c>
      <c r="DG32" s="26">
        <f t="shared" si="37"/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f t="shared" si="39"/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f t="shared" si="41"/>
        <v>233</v>
      </c>
      <c r="DV32" s="26">
        <v>233</v>
      </c>
      <c r="DW32" s="26">
        <v>0</v>
      </c>
      <c r="DX32" s="26">
        <v>0</v>
      </c>
      <c r="DY32" s="26">
        <v>0</v>
      </c>
      <c r="DZ32" s="26">
        <f t="shared" si="42"/>
        <v>29</v>
      </c>
      <c r="EA32" s="26">
        <f t="shared" si="43"/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f t="shared" si="45"/>
        <v>29</v>
      </c>
      <c r="EI32" s="26">
        <v>0</v>
      </c>
      <c r="EJ32" s="26">
        <v>0</v>
      </c>
      <c r="EK32" s="26">
        <v>0</v>
      </c>
      <c r="EL32" s="26">
        <v>0</v>
      </c>
      <c r="EM32" s="26">
        <v>29</v>
      </c>
      <c r="EN32" s="26">
        <v>0</v>
      </c>
    </row>
    <row r="33" spans="1:144" s="27" customFormat="1" ht="13.5" customHeight="1" x14ac:dyDescent="0.2">
      <c r="A33" s="24" t="s">
        <v>27</v>
      </c>
      <c r="B33" s="25" t="s">
        <v>78</v>
      </c>
      <c r="C33" s="24" t="s">
        <v>79</v>
      </c>
      <c r="D33" s="26">
        <f t="shared" si="0"/>
        <v>1950</v>
      </c>
      <c r="E33" s="26">
        <f t="shared" si="1"/>
        <v>1537</v>
      </c>
      <c r="F33" s="26">
        <f t="shared" si="2"/>
        <v>1529</v>
      </c>
      <c r="G33" s="26">
        <v>0</v>
      </c>
      <c r="H33" s="26">
        <v>1529</v>
      </c>
      <c r="I33" s="26">
        <v>0</v>
      </c>
      <c r="J33" s="26">
        <v>0</v>
      </c>
      <c r="K33" s="26">
        <v>0</v>
      </c>
      <c r="L33" s="26">
        <v>0</v>
      </c>
      <c r="M33" s="26">
        <f t="shared" si="4"/>
        <v>8</v>
      </c>
      <c r="N33" s="26">
        <v>0</v>
      </c>
      <c r="O33" s="26">
        <v>8</v>
      </c>
      <c r="P33" s="26">
        <v>0</v>
      </c>
      <c r="Q33" s="26">
        <v>0</v>
      </c>
      <c r="R33" s="26">
        <v>0</v>
      </c>
      <c r="S33" s="26">
        <v>0</v>
      </c>
      <c r="T33" s="26">
        <f t="shared" si="6"/>
        <v>183</v>
      </c>
      <c r="U33" s="26">
        <f t="shared" si="7"/>
        <v>169</v>
      </c>
      <c r="V33" s="26">
        <v>0</v>
      </c>
      <c r="W33" s="26">
        <v>0</v>
      </c>
      <c r="X33" s="26">
        <v>116</v>
      </c>
      <c r="Y33" s="26">
        <v>0</v>
      </c>
      <c r="Z33" s="26">
        <v>0</v>
      </c>
      <c r="AA33" s="26">
        <v>53</v>
      </c>
      <c r="AB33" s="26">
        <f t="shared" si="9"/>
        <v>14</v>
      </c>
      <c r="AC33" s="26">
        <v>0</v>
      </c>
      <c r="AD33" s="26">
        <v>0</v>
      </c>
      <c r="AE33" s="26">
        <v>14</v>
      </c>
      <c r="AF33" s="26">
        <v>0</v>
      </c>
      <c r="AG33" s="26">
        <v>0</v>
      </c>
      <c r="AH33" s="26">
        <v>0</v>
      </c>
      <c r="AI33" s="26">
        <f t="shared" si="11"/>
        <v>0</v>
      </c>
      <c r="AJ33" s="26">
        <f t="shared" si="12"/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f t="shared" si="14"/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f t="shared" si="16"/>
        <v>0</v>
      </c>
      <c r="AY33" s="26">
        <f t="shared" si="17"/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f t="shared" si="19"/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f t="shared" si="21"/>
        <v>0</v>
      </c>
      <c r="BN33" s="26">
        <f t="shared" si="22"/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f t="shared" si="24"/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6">
        <v>0</v>
      </c>
      <c r="CB33" s="26">
        <f t="shared" si="26"/>
        <v>0</v>
      </c>
      <c r="CC33" s="26">
        <f t="shared" si="27"/>
        <v>0</v>
      </c>
      <c r="CD33" s="26">
        <v>0</v>
      </c>
      <c r="CE33" s="26">
        <v>0</v>
      </c>
      <c r="CF33" s="26">
        <v>0</v>
      </c>
      <c r="CG33" s="26">
        <v>0</v>
      </c>
      <c r="CH33" s="26">
        <v>0</v>
      </c>
      <c r="CI33" s="26">
        <v>0</v>
      </c>
      <c r="CJ33" s="26">
        <f t="shared" si="29"/>
        <v>0</v>
      </c>
      <c r="CK33" s="26">
        <v>0</v>
      </c>
      <c r="CL33" s="26">
        <v>0</v>
      </c>
      <c r="CM33" s="26">
        <v>0</v>
      </c>
      <c r="CN33" s="26">
        <v>0</v>
      </c>
      <c r="CO33" s="26">
        <v>0</v>
      </c>
      <c r="CP33" s="26">
        <v>0</v>
      </c>
      <c r="CQ33" s="26">
        <f t="shared" si="31"/>
        <v>0</v>
      </c>
      <c r="CR33" s="26">
        <f t="shared" si="32"/>
        <v>0</v>
      </c>
      <c r="CS33" s="26">
        <v>0</v>
      </c>
      <c r="CT33" s="26">
        <v>0</v>
      </c>
      <c r="CU33" s="26">
        <v>0</v>
      </c>
      <c r="CV33" s="26">
        <v>0</v>
      </c>
      <c r="CW33" s="26">
        <v>0</v>
      </c>
      <c r="CX33" s="26">
        <v>0</v>
      </c>
      <c r="CY33" s="26">
        <f t="shared" si="34"/>
        <v>0</v>
      </c>
      <c r="CZ33" s="26">
        <v>0</v>
      </c>
      <c r="DA33" s="26">
        <v>0</v>
      </c>
      <c r="DB33" s="26">
        <v>0</v>
      </c>
      <c r="DC33" s="26">
        <v>0</v>
      </c>
      <c r="DD33" s="26">
        <v>0</v>
      </c>
      <c r="DE33" s="26">
        <v>0</v>
      </c>
      <c r="DF33" s="26">
        <f t="shared" si="36"/>
        <v>0</v>
      </c>
      <c r="DG33" s="26">
        <f t="shared" si="37"/>
        <v>0</v>
      </c>
      <c r="DH33" s="26">
        <v>0</v>
      </c>
      <c r="DI33" s="26">
        <v>0</v>
      </c>
      <c r="DJ33" s="26">
        <v>0</v>
      </c>
      <c r="DK33" s="26">
        <v>0</v>
      </c>
      <c r="DL33" s="26">
        <v>0</v>
      </c>
      <c r="DM33" s="26">
        <v>0</v>
      </c>
      <c r="DN33" s="26">
        <f t="shared" si="39"/>
        <v>0</v>
      </c>
      <c r="DO33" s="26">
        <v>0</v>
      </c>
      <c r="DP33" s="26">
        <v>0</v>
      </c>
      <c r="DQ33" s="26">
        <v>0</v>
      </c>
      <c r="DR33" s="26">
        <v>0</v>
      </c>
      <c r="DS33" s="26">
        <v>0</v>
      </c>
      <c r="DT33" s="26">
        <v>0</v>
      </c>
      <c r="DU33" s="26">
        <f t="shared" si="41"/>
        <v>230</v>
      </c>
      <c r="DV33" s="26">
        <v>230</v>
      </c>
      <c r="DW33" s="26">
        <v>0</v>
      </c>
      <c r="DX33" s="26">
        <v>0</v>
      </c>
      <c r="DY33" s="26">
        <v>0</v>
      </c>
      <c r="DZ33" s="26">
        <f t="shared" si="42"/>
        <v>0</v>
      </c>
      <c r="EA33" s="26">
        <f t="shared" si="43"/>
        <v>0</v>
      </c>
      <c r="EB33" s="26">
        <v>0</v>
      </c>
      <c r="EC33" s="26">
        <v>0</v>
      </c>
      <c r="ED33" s="26">
        <v>0</v>
      </c>
      <c r="EE33" s="26">
        <v>0</v>
      </c>
      <c r="EF33" s="26">
        <v>0</v>
      </c>
      <c r="EG33" s="26">
        <v>0</v>
      </c>
      <c r="EH33" s="26">
        <f t="shared" si="45"/>
        <v>0</v>
      </c>
      <c r="EI33" s="26">
        <v>0</v>
      </c>
      <c r="EJ33" s="26">
        <v>0</v>
      </c>
      <c r="EK33" s="26">
        <v>0</v>
      </c>
      <c r="EL33" s="26">
        <v>0</v>
      </c>
      <c r="EM33" s="26">
        <v>0</v>
      </c>
      <c r="EN33" s="26">
        <v>0</v>
      </c>
    </row>
    <row r="34" spans="1:144" s="27" customFormat="1" ht="13.5" customHeight="1" x14ac:dyDescent="0.2">
      <c r="A34" s="24" t="s">
        <v>27</v>
      </c>
      <c r="B34" s="25" t="s">
        <v>80</v>
      </c>
      <c r="C34" s="24" t="s">
        <v>81</v>
      </c>
      <c r="D34" s="26">
        <f t="shared" si="0"/>
        <v>5536</v>
      </c>
      <c r="E34" s="26">
        <f t="shared" si="1"/>
        <v>4578</v>
      </c>
      <c r="F34" s="26">
        <f t="shared" si="2"/>
        <v>4391</v>
      </c>
      <c r="G34" s="26">
        <v>0</v>
      </c>
      <c r="H34" s="26">
        <v>4391</v>
      </c>
      <c r="I34" s="26">
        <v>0</v>
      </c>
      <c r="J34" s="26">
        <v>0</v>
      </c>
      <c r="K34" s="26">
        <v>0</v>
      </c>
      <c r="L34" s="26">
        <v>0</v>
      </c>
      <c r="M34" s="26">
        <f t="shared" si="4"/>
        <v>187</v>
      </c>
      <c r="N34" s="26">
        <v>0</v>
      </c>
      <c r="O34" s="26">
        <v>187</v>
      </c>
      <c r="P34" s="26">
        <v>0</v>
      </c>
      <c r="Q34" s="26">
        <v>0</v>
      </c>
      <c r="R34" s="26">
        <v>0</v>
      </c>
      <c r="S34" s="26">
        <v>0</v>
      </c>
      <c r="T34" s="26">
        <f t="shared" si="6"/>
        <v>360</v>
      </c>
      <c r="U34" s="26">
        <f t="shared" si="7"/>
        <v>286</v>
      </c>
      <c r="V34" s="26">
        <v>0</v>
      </c>
      <c r="W34" s="26">
        <v>0</v>
      </c>
      <c r="X34" s="26">
        <v>146</v>
      </c>
      <c r="Y34" s="26">
        <v>0</v>
      </c>
      <c r="Z34" s="26">
        <v>0</v>
      </c>
      <c r="AA34" s="26">
        <v>140</v>
      </c>
      <c r="AB34" s="26">
        <f t="shared" si="9"/>
        <v>74</v>
      </c>
      <c r="AC34" s="26">
        <v>0</v>
      </c>
      <c r="AD34" s="26">
        <v>0</v>
      </c>
      <c r="AE34" s="26">
        <v>38</v>
      </c>
      <c r="AF34" s="26">
        <v>0</v>
      </c>
      <c r="AG34" s="26">
        <v>0</v>
      </c>
      <c r="AH34" s="26">
        <v>36</v>
      </c>
      <c r="AI34" s="26">
        <f t="shared" si="11"/>
        <v>0</v>
      </c>
      <c r="AJ34" s="26">
        <f t="shared" si="12"/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f t="shared" si="14"/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f t="shared" si="16"/>
        <v>0</v>
      </c>
      <c r="AY34" s="26">
        <f t="shared" si="17"/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f t="shared" si="19"/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f t="shared" si="21"/>
        <v>0</v>
      </c>
      <c r="BN34" s="26">
        <f t="shared" si="22"/>
        <v>0</v>
      </c>
      <c r="BO34" s="26">
        <v>0</v>
      </c>
      <c r="BP34" s="26">
        <v>0</v>
      </c>
      <c r="BQ34" s="26">
        <v>0</v>
      </c>
      <c r="BR34" s="26">
        <v>0</v>
      </c>
      <c r="BS34" s="26">
        <v>0</v>
      </c>
      <c r="BT34" s="26">
        <v>0</v>
      </c>
      <c r="BU34" s="26">
        <f t="shared" si="24"/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6">
        <v>0</v>
      </c>
      <c r="CB34" s="26">
        <f t="shared" si="26"/>
        <v>0</v>
      </c>
      <c r="CC34" s="26">
        <f t="shared" si="27"/>
        <v>0</v>
      </c>
      <c r="CD34" s="26">
        <v>0</v>
      </c>
      <c r="CE34" s="26">
        <v>0</v>
      </c>
      <c r="CF34" s="26">
        <v>0</v>
      </c>
      <c r="CG34" s="26">
        <v>0</v>
      </c>
      <c r="CH34" s="26">
        <v>0</v>
      </c>
      <c r="CI34" s="26">
        <v>0</v>
      </c>
      <c r="CJ34" s="26">
        <f t="shared" si="29"/>
        <v>0</v>
      </c>
      <c r="CK34" s="26">
        <v>0</v>
      </c>
      <c r="CL34" s="26">
        <v>0</v>
      </c>
      <c r="CM34" s="26">
        <v>0</v>
      </c>
      <c r="CN34" s="26">
        <v>0</v>
      </c>
      <c r="CO34" s="26">
        <v>0</v>
      </c>
      <c r="CP34" s="26">
        <v>0</v>
      </c>
      <c r="CQ34" s="26">
        <f t="shared" si="31"/>
        <v>275</v>
      </c>
      <c r="CR34" s="26">
        <f t="shared" si="32"/>
        <v>275</v>
      </c>
      <c r="CS34" s="26">
        <v>0</v>
      </c>
      <c r="CT34" s="26">
        <v>0</v>
      </c>
      <c r="CU34" s="26">
        <v>0</v>
      </c>
      <c r="CV34" s="26">
        <v>275</v>
      </c>
      <c r="CW34" s="26">
        <v>0</v>
      </c>
      <c r="CX34" s="26">
        <v>0</v>
      </c>
      <c r="CY34" s="26">
        <f t="shared" si="34"/>
        <v>0</v>
      </c>
      <c r="CZ34" s="26">
        <v>0</v>
      </c>
      <c r="DA34" s="26">
        <v>0</v>
      </c>
      <c r="DB34" s="26">
        <v>0</v>
      </c>
      <c r="DC34" s="26">
        <v>0</v>
      </c>
      <c r="DD34" s="26">
        <v>0</v>
      </c>
      <c r="DE34" s="26">
        <v>0</v>
      </c>
      <c r="DF34" s="26">
        <f t="shared" si="36"/>
        <v>0</v>
      </c>
      <c r="DG34" s="26">
        <f t="shared" si="37"/>
        <v>0</v>
      </c>
      <c r="DH34" s="26">
        <v>0</v>
      </c>
      <c r="DI34" s="26">
        <v>0</v>
      </c>
      <c r="DJ34" s="26">
        <v>0</v>
      </c>
      <c r="DK34" s="26">
        <v>0</v>
      </c>
      <c r="DL34" s="26">
        <v>0</v>
      </c>
      <c r="DM34" s="26">
        <v>0</v>
      </c>
      <c r="DN34" s="26">
        <f t="shared" si="39"/>
        <v>0</v>
      </c>
      <c r="DO34" s="26">
        <v>0</v>
      </c>
      <c r="DP34" s="26">
        <v>0</v>
      </c>
      <c r="DQ34" s="26">
        <v>0</v>
      </c>
      <c r="DR34" s="26">
        <v>0</v>
      </c>
      <c r="DS34" s="26">
        <v>0</v>
      </c>
      <c r="DT34" s="26">
        <v>0</v>
      </c>
      <c r="DU34" s="26">
        <f t="shared" si="41"/>
        <v>0</v>
      </c>
      <c r="DV34" s="26">
        <v>0</v>
      </c>
      <c r="DW34" s="26">
        <v>0</v>
      </c>
      <c r="DX34" s="26">
        <v>0</v>
      </c>
      <c r="DY34" s="26">
        <v>0</v>
      </c>
      <c r="DZ34" s="26">
        <f t="shared" si="42"/>
        <v>323</v>
      </c>
      <c r="EA34" s="26">
        <f t="shared" si="43"/>
        <v>0</v>
      </c>
      <c r="EB34" s="26">
        <v>0</v>
      </c>
      <c r="EC34" s="26">
        <v>0</v>
      </c>
      <c r="ED34" s="26">
        <v>0</v>
      </c>
      <c r="EE34" s="26">
        <v>0</v>
      </c>
      <c r="EF34" s="26">
        <v>0</v>
      </c>
      <c r="EG34" s="26">
        <v>0</v>
      </c>
      <c r="EH34" s="26">
        <f t="shared" si="45"/>
        <v>323</v>
      </c>
      <c r="EI34" s="26">
        <v>0</v>
      </c>
      <c r="EJ34" s="26">
        <v>0</v>
      </c>
      <c r="EK34" s="26">
        <v>0</v>
      </c>
      <c r="EL34" s="26">
        <v>0</v>
      </c>
      <c r="EM34" s="26">
        <v>323</v>
      </c>
      <c r="EN34" s="26">
        <v>0</v>
      </c>
    </row>
    <row r="35" spans="1:144" s="27" customFormat="1" ht="13.5" customHeight="1" x14ac:dyDescent="0.2">
      <c r="A35" s="24" t="s">
        <v>27</v>
      </c>
      <c r="B35" s="25" t="s">
        <v>82</v>
      </c>
      <c r="C35" s="24" t="s">
        <v>83</v>
      </c>
      <c r="D35" s="26">
        <f t="shared" si="0"/>
        <v>2781</v>
      </c>
      <c r="E35" s="26">
        <f t="shared" si="1"/>
        <v>1948</v>
      </c>
      <c r="F35" s="26">
        <f t="shared" si="2"/>
        <v>1921</v>
      </c>
      <c r="G35" s="26">
        <v>0</v>
      </c>
      <c r="H35" s="26">
        <v>1921</v>
      </c>
      <c r="I35" s="26">
        <v>0</v>
      </c>
      <c r="J35" s="26">
        <v>0</v>
      </c>
      <c r="K35" s="26">
        <v>0</v>
      </c>
      <c r="L35" s="26">
        <v>0</v>
      </c>
      <c r="M35" s="26">
        <f t="shared" si="4"/>
        <v>27</v>
      </c>
      <c r="N35" s="26">
        <v>0</v>
      </c>
      <c r="O35" s="26">
        <v>27</v>
      </c>
      <c r="P35" s="26">
        <v>0</v>
      </c>
      <c r="Q35" s="26">
        <v>0</v>
      </c>
      <c r="R35" s="26">
        <v>0</v>
      </c>
      <c r="S35" s="26">
        <v>0</v>
      </c>
      <c r="T35" s="26">
        <f t="shared" si="6"/>
        <v>171</v>
      </c>
      <c r="U35" s="26">
        <f t="shared" si="7"/>
        <v>140</v>
      </c>
      <c r="V35" s="26">
        <v>0</v>
      </c>
      <c r="W35" s="26">
        <v>0</v>
      </c>
      <c r="X35" s="26">
        <v>107</v>
      </c>
      <c r="Y35" s="26">
        <v>0</v>
      </c>
      <c r="Z35" s="26">
        <v>0</v>
      </c>
      <c r="AA35" s="26">
        <v>33</v>
      </c>
      <c r="AB35" s="26">
        <f t="shared" si="9"/>
        <v>31</v>
      </c>
      <c r="AC35" s="26">
        <v>0</v>
      </c>
      <c r="AD35" s="26">
        <v>0</v>
      </c>
      <c r="AE35" s="26">
        <v>31</v>
      </c>
      <c r="AF35" s="26">
        <v>0</v>
      </c>
      <c r="AG35" s="26">
        <v>0</v>
      </c>
      <c r="AH35" s="26">
        <v>0</v>
      </c>
      <c r="AI35" s="26">
        <f t="shared" si="11"/>
        <v>45</v>
      </c>
      <c r="AJ35" s="26">
        <f t="shared" si="12"/>
        <v>45</v>
      </c>
      <c r="AK35" s="26">
        <v>0</v>
      </c>
      <c r="AL35" s="26">
        <v>0</v>
      </c>
      <c r="AM35" s="26">
        <v>0</v>
      </c>
      <c r="AN35" s="26">
        <v>45</v>
      </c>
      <c r="AO35" s="26">
        <v>0</v>
      </c>
      <c r="AP35" s="26">
        <v>0</v>
      </c>
      <c r="AQ35" s="26">
        <f t="shared" si="14"/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f t="shared" si="16"/>
        <v>0</v>
      </c>
      <c r="AY35" s="26">
        <f t="shared" si="17"/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f t="shared" si="19"/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f t="shared" si="21"/>
        <v>0</v>
      </c>
      <c r="BN35" s="26">
        <f t="shared" si="22"/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f t="shared" si="24"/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f t="shared" si="26"/>
        <v>0</v>
      </c>
      <c r="CC35" s="26">
        <f t="shared" si="27"/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f t="shared" si="29"/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f t="shared" si="31"/>
        <v>28</v>
      </c>
      <c r="CR35" s="26">
        <f t="shared" si="32"/>
        <v>28</v>
      </c>
      <c r="CS35" s="26">
        <v>0</v>
      </c>
      <c r="CT35" s="26">
        <v>0</v>
      </c>
      <c r="CU35" s="26">
        <v>0</v>
      </c>
      <c r="CV35" s="26">
        <v>28</v>
      </c>
      <c r="CW35" s="26">
        <v>0</v>
      </c>
      <c r="CX35" s="26">
        <v>0</v>
      </c>
      <c r="CY35" s="26">
        <f t="shared" si="34"/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f t="shared" si="36"/>
        <v>0</v>
      </c>
      <c r="DG35" s="26">
        <f t="shared" si="37"/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f t="shared" si="39"/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f t="shared" si="41"/>
        <v>375</v>
      </c>
      <c r="DV35" s="26">
        <v>375</v>
      </c>
      <c r="DW35" s="26">
        <v>0</v>
      </c>
      <c r="DX35" s="26">
        <v>0</v>
      </c>
      <c r="DY35" s="26">
        <v>0</v>
      </c>
      <c r="DZ35" s="26">
        <f t="shared" si="42"/>
        <v>214</v>
      </c>
      <c r="EA35" s="26">
        <f t="shared" si="43"/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f t="shared" si="45"/>
        <v>214</v>
      </c>
      <c r="EI35" s="26">
        <v>0</v>
      </c>
      <c r="EJ35" s="26">
        <v>0</v>
      </c>
      <c r="EK35" s="26">
        <v>214</v>
      </c>
      <c r="EL35" s="26">
        <v>0</v>
      </c>
      <c r="EM35" s="26">
        <v>0</v>
      </c>
      <c r="EN35" s="26">
        <v>0</v>
      </c>
    </row>
    <row r="36" spans="1:144" s="27" customFormat="1" ht="13.5" customHeight="1" x14ac:dyDescent="0.2">
      <c r="A36" s="24" t="s">
        <v>27</v>
      </c>
      <c r="B36" s="25" t="s">
        <v>84</v>
      </c>
      <c r="C36" s="24" t="s">
        <v>85</v>
      </c>
      <c r="D36" s="26">
        <f t="shared" si="0"/>
        <v>3907</v>
      </c>
      <c r="E36" s="26">
        <f t="shared" si="1"/>
        <v>3230</v>
      </c>
      <c r="F36" s="26">
        <f t="shared" si="2"/>
        <v>3202</v>
      </c>
      <c r="G36" s="26">
        <v>0</v>
      </c>
      <c r="H36" s="26">
        <v>3202</v>
      </c>
      <c r="I36" s="26">
        <v>0</v>
      </c>
      <c r="J36" s="26">
        <v>0</v>
      </c>
      <c r="K36" s="26">
        <v>0</v>
      </c>
      <c r="L36" s="26">
        <v>0</v>
      </c>
      <c r="M36" s="26">
        <f t="shared" si="4"/>
        <v>28</v>
      </c>
      <c r="N36" s="26">
        <v>0</v>
      </c>
      <c r="O36" s="26">
        <v>28</v>
      </c>
      <c r="P36" s="26">
        <v>0</v>
      </c>
      <c r="Q36" s="26">
        <v>0</v>
      </c>
      <c r="R36" s="26">
        <v>0</v>
      </c>
      <c r="S36" s="26">
        <v>0</v>
      </c>
      <c r="T36" s="26">
        <f t="shared" si="6"/>
        <v>451</v>
      </c>
      <c r="U36" s="26">
        <f t="shared" si="7"/>
        <v>392</v>
      </c>
      <c r="V36" s="26">
        <v>0</v>
      </c>
      <c r="W36" s="26">
        <v>0</v>
      </c>
      <c r="X36" s="26">
        <v>188</v>
      </c>
      <c r="Y36" s="26">
        <v>0</v>
      </c>
      <c r="Z36" s="26">
        <v>0</v>
      </c>
      <c r="AA36" s="26">
        <v>204</v>
      </c>
      <c r="AB36" s="26">
        <f t="shared" si="9"/>
        <v>59</v>
      </c>
      <c r="AC36" s="26">
        <v>0</v>
      </c>
      <c r="AD36" s="26">
        <v>0</v>
      </c>
      <c r="AE36" s="26">
        <v>28</v>
      </c>
      <c r="AF36" s="26">
        <v>0</v>
      </c>
      <c r="AG36" s="26">
        <v>0</v>
      </c>
      <c r="AH36" s="26">
        <v>31</v>
      </c>
      <c r="AI36" s="26">
        <f t="shared" si="11"/>
        <v>0</v>
      </c>
      <c r="AJ36" s="26">
        <f t="shared" si="12"/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f t="shared" si="14"/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f t="shared" si="16"/>
        <v>0</v>
      </c>
      <c r="AY36" s="26">
        <f t="shared" si="17"/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f t="shared" si="19"/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f t="shared" si="21"/>
        <v>0</v>
      </c>
      <c r="BN36" s="26">
        <f t="shared" si="22"/>
        <v>0</v>
      </c>
      <c r="BO36" s="26">
        <v>0</v>
      </c>
      <c r="BP36" s="26">
        <v>0</v>
      </c>
      <c r="BQ36" s="26">
        <v>0</v>
      </c>
      <c r="BR36" s="26">
        <v>0</v>
      </c>
      <c r="BS36" s="26">
        <v>0</v>
      </c>
      <c r="BT36" s="26">
        <v>0</v>
      </c>
      <c r="BU36" s="26">
        <f t="shared" si="24"/>
        <v>0</v>
      </c>
      <c r="BV36" s="26">
        <v>0</v>
      </c>
      <c r="BW36" s="26">
        <v>0</v>
      </c>
      <c r="BX36" s="26">
        <v>0</v>
      </c>
      <c r="BY36" s="26">
        <v>0</v>
      </c>
      <c r="BZ36" s="26">
        <v>0</v>
      </c>
      <c r="CA36" s="26">
        <v>0</v>
      </c>
      <c r="CB36" s="26">
        <f t="shared" si="26"/>
        <v>0</v>
      </c>
      <c r="CC36" s="26">
        <f t="shared" si="27"/>
        <v>0</v>
      </c>
      <c r="CD36" s="26">
        <v>0</v>
      </c>
      <c r="CE36" s="26">
        <v>0</v>
      </c>
      <c r="CF36" s="26">
        <v>0</v>
      </c>
      <c r="CG36" s="26">
        <v>0</v>
      </c>
      <c r="CH36" s="26">
        <v>0</v>
      </c>
      <c r="CI36" s="26">
        <v>0</v>
      </c>
      <c r="CJ36" s="26">
        <f t="shared" si="29"/>
        <v>0</v>
      </c>
      <c r="CK36" s="26">
        <v>0</v>
      </c>
      <c r="CL36" s="26">
        <v>0</v>
      </c>
      <c r="CM36" s="26">
        <v>0</v>
      </c>
      <c r="CN36" s="26">
        <v>0</v>
      </c>
      <c r="CO36" s="26">
        <v>0</v>
      </c>
      <c r="CP36" s="26">
        <v>0</v>
      </c>
      <c r="CQ36" s="26">
        <f t="shared" si="31"/>
        <v>0</v>
      </c>
      <c r="CR36" s="26">
        <f t="shared" si="32"/>
        <v>0</v>
      </c>
      <c r="CS36" s="26">
        <v>0</v>
      </c>
      <c r="CT36" s="26">
        <v>0</v>
      </c>
      <c r="CU36" s="26">
        <v>0</v>
      </c>
      <c r="CV36" s="26">
        <v>0</v>
      </c>
      <c r="CW36" s="26">
        <v>0</v>
      </c>
      <c r="CX36" s="26">
        <v>0</v>
      </c>
      <c r="CY36" s="26">
        <f t="shared" si="34"/>
        <v>0</v>
      </c>
      <c r="CZ36" s="26">
        <v>0</v>
      </c>
      <c r="DA36" s="26">
        <v>0</v>
      </c>
      <c r="DB36" s="26">
        <v>0</v>
      </c>
      <c r="DC36" s="26">
        <v>0</v>
      </c>
      <c r="DD36" s="26">
        <v>0</v>
      </c>
      <c r="DE36" s="26">
        <v>0</v>
      </c>
      <c r="DF36" s="26">
        <f t="shared" si="36"/>
        <v>0</v>
      </c>
      <c r="DG36" s="26">
        <f t="shared" si="37"/>
        <v>0</v>
      </c>
      <c r="DH36" s="26">
        <v>0</v>
      </c>
      <c r="DI36" s="26">
        <v>0</v>
      </c>
      <c r="DJ36" s="26">
        <v>0</v>
      </c>
      <c r="DK36" s="26">
        <v>0</v>
      </c>
      <c r="DL36" s="26">
        <v>0</v>
      </c>
      <c r="DM36" s="26">
        <v>0</v>
      </c>
      <c r="DN36" s="26">
        <f t="shared" si="39"/>
        <v>0</v>
      </c>
      <c r="DO36" s="26">
        <v>0</v>
      </c>
      <c r="DP36" s="26">
        <v>0</v>
      </c>
      <c r="DQ36" s="26">
        <v>0</v>
      </c>
      <c r="DR36" s="26">
        <v>0</v>
      </c>
      <c r="DS36" s="26">
        <v>0</v>
      </c>
      <c r="DT36" s="26">
        <v>0</v>
      </c>
      <c r="DU36" s="26">
        <f t="shared" si="41"/>
        <v>114</v>
      </c>
      <c r="DV36" s="26">
        <v>114</v>
      </c>
      <c r="DW36" s="26">
        <v>0</v>
      </c>
      <c r="DX36" s="26">
        <v>0</v>
      </c>
      <c r="DY36" s="26">
        <v>0</v>
      </c>
      <c r="DZ36" s="26">
        <f t="shared" si="42"/>
        <v>112</v>
      </c>
      <c r="EA36" s="26">
        <f t="shared" si="43"/>
        <v>0</v>
      </c>
      <c r="EB36" s="26">
        <v>0</v>
      </c>
      <c r="EC36" s="26">
        <v>0</v>
      </c>
      <c r="ED36" s="26">
        <v>0</v>
      </c>
      <c r="EE36" s="26">
        <v>0</v>
      </c>
      <c r="EF36" s="26">
        <v>0</v>
      </c>
      <c r="EG36" s="26">
        <v>0</v>
      </c>
      <c r="EH36" s="26">
        <f t="shared" si="45"/>
        <v>112</v>
      </c>
      <c r="EI36" s="26">
        <v>0</v>
      </c>
      <c r="EJ36" s="26">
        <v>0</v>
      </c>
      <c r="EK36" s="26">
        <v>0</v>
      </c>
      <c r="EL36" s="26">
        <v>0</v>
      </c>
      <c r="EM36" s="26">
        <v>112</v>
      </c>
      <c r="EN36" s="26">
        <v>0</v>
      </c>
    </row>
    <row r="37" spans="1:144" s="27" customFormat="1" ht="13.5" customHeight="1" x14ac:dyDescent="0.2">
      <c r="A37" s="24" t="s">
        <v>27</v>
      </c>
      <c r="B37" s="25" t="s">
        <v>86</v>
      </c>
      <c r="C37" s="24" t="s">
        <v>87</v>
      </c>
      <c r="D37" s="26">
        <f t="shared" si="0"/>
        <v>5374</v>
      </c>
      <c r="E37" s="26">
        <f t="shared" si="1"/>
        <v>4159</v>
      </c>
      <c r="F37" s="26">
        <f t="shared" si="2"/>
        <v>4107</v>
      </c>
      <c r="G37" s="26">
        <v>0</v>
      </c>
      <c r="H37" s="26">
        <v>3855</v>
      </c>
      <c r="I37" s="26">
        <v>0</v>
      </c>
      <c r="J37" s="26">
        <v>0</v>
      </c>
      <c r="K37" s="26">
        <v>0</v>
      </c>
      <c r="L37" s="26">
        <v>252</v>
      </c>
      <c r="M37" s="26">
        <f t="shared" si="4"/>
        <v>52</v>
      </c>
      <c r="N37" s="26">
        <v>0</v>
      </c>
      <c r="O37" s="26">
        <v>52</v>
      </c>
      <c r="P37" s="26">
        <v>0</v>
      </c>
      <c r="Q37" s="26">
        <v>0</v>
      </c>
      <c r="R37" s="26">
        <v>0</v>
      </c>
      <c r="S37" s="26">
        <v>0</v>
      </c>
      <c r="T37" s="26">
        <f t="shared" si="6"/>
        <v>11</v>
      </c>
      <c r="U37" s="26">
        <f t="shared" si="7"/>
        <v>11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11</v>
      </c>
      <c r="AB37" s="26">
        <f t="shared" si="9"/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f t="shared" si="11"/>
        <v>0</v>
      </c>
      <c r="AJ37" s="26">
        <f t="shared" si="12"/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f t="shared" si="14"/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f t="shared" si="16"/>
        <v>0</v>
      </c>
      <c r="AY37" s="26">
        <f t="shared" si="17"/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f t="shared" si="19"/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f t="shared" si="21"/>
        <v>0</v>
      </c>
      <c r="BN37" s="26">
        <f t="shared" si="22"/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f t="shared" si="24"/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f t="shared" si="26"/>
        <v>244</v>
      </c>
      <c r="CC37" s="26">
        <f t="shared" si="27"/>
        <v>244</v>
      </c>
      <c r="CD37" s="26">
        <v>0</v>
      </c>
      <c r="CE37" s="26">
        <v>0</v>
      </c>
      <c r="CF37" s="26">
        <v>0</v>
      </c>
      <c r="CG37" s="26">
        <v>244</v>
      </c>
      <c r="CH37" s="26">
        <v>0</v>
      </c>
      <c r="CI37" s="26">
        <v>0</v>
      </c>
      <c r="CJ37" s="26">
        <f t="shared" si="29"/>
        <v>0</v>
      </c>
      <c r="CK37" s="26">
        <v>0</v>
      </c>
      <c r="CL37" s="26">
        <v>0</v>
      </c>
      <c r="CM37" s="26">
        <v>0</v>
      </c>
      <c r="CN37" s="26">
        <v>0</v>
      </c>
      <c r="CO37" s="26">
        <v>0</v>
      </c>
      <c r="CP37" s="26">
        <v>0</v>
      </c>
      <c r="CQ37" s="26">
        <f t="shared" si="31"/>
        <v>819</v>
      </c>
      <c r="CR37" s="26">
        <f t="shared" si="32"/>
        <v>819</v>
      </c>
      <c r="CS37" s="26">
        <v>0</v>
      </c>
      <c r="CT37" s="26">
        <v>0</v>
      </c>
      <c r="CU37" s="26">
        <v>0</v>
      </c>
      <c r="CV37" s="26">
        <v>819</v>
      </c>
      <c r="CW37" s="26">
        <v>0</v>
      </c>
      <c r="CX37" s="26">
        <v>0</v>
      </c>
      <c r="CY37" s="26">
        <f t="shared" si="34"/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f t="shared" si="36"/>
        <v>140</v>
      </c>
      <c r="DG37" s="26">
        <f t="shared" si="37"/>
        <v>140</v>
      </c>
      <c r="DH37" s="26">
        <v>0</v>
      </c>
      <c r="DI37" s="26">
        <v>0</v>
      </c>
      <c r="DJ37" s="26">
        <v>128</v>
      </c>
      <c r="DK37" s="26">
        <v>0</v>
      </c>
      <c r="DL37" s="26">
        <v>12</v>
      </c>
      <c r="DM37" s="26">
        <v>0</v>
      </c>
      <c r="DN37" s="26">
        <f t="shared" si="39"/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f t="shared" si="41"/>
        <v>0</v>
      </c>
      <c r="DV37" s="26">
        <v>0</v>
      </c>
      <c r="DW37" s="26">
        <v>0</v>
      </c>
      <c r="DX37" s="26">
        <v>0</v>
      </c>
      <c r="DY37" s="26">
        <v>0</v>
      </c>
      <c r="DZ37" s="26">
        <f t="shared" si="42"/>
        <v>1</v>
      </c>
      <c r="EA37" s="26">
        <f t="shared" si="43"/>
        <v>1</v>
      </c>
      <c r="EB37" s="26">
        <v>0</v>
      </c>
      <c r="EC37" s="26">
        <v>0</v>
      </c>
      <c r="ED37" s="26">
        <v>1</v>
      </c>
      <c r="EE37" s="26">
        <v>0</v>
      </c>
      <c r="EF37" s="26">
        <v>0</v>
      </c>
      <c r="EG37" s="26">
        <v>0</v>
      </c>
      <c r="EH37" s="26">
        <f t="shared" si="45"/>
        <v>0</v>
      </c>
      <c r="EI37" s="26">
        <v>0</v>
      </c>
      <c r="EJ37" s="26">
        <v>0</v>
      </c>
      <c r="EK37" s="26">
        <v>0</v>
      </c>
      <c r="EL37" s="26">
        <v>0</v>
      </c>
      <c r="EM37" s="26">
        <v>0</v>
      </c>
      <c r="EN37" s="26">
        <v>0</v>
      </c>
    </row>
    <row r="38" spans="1:144" s="27" customFormat="1" ht="13.5" customHeight="1" x14ac:dyDescent="0.2">
      <c r="A38" s="24" t="s">
        <v>27</v>
      </c>
      <c r="B38" s="25" t="s">
        <v>88</v>
      </c>
      <c r="C38" s="24" t="s">
        <v>89</v>
      </c>
      <c r="D38" s="26">
        <f t="shared" si="0"/>
        <v>5183</v>
      </c>
      <c r="E38" s="26">
        <f t="shared" si="1"/>
        <v>4257</v>
      </c>
      <c r="F38" s="26">
        <f t="shared" si="2"/>
        <v>4197</v>
      </c>
      <c r="G38" s="26">
        <v>0</v>
      </c>
      <c r="H38" s="26">
        <v>4197</v>
      </c>
      <c r="I38" s="26">
        <v>0</v>
      </c>
      <c r="J38" s="26">
        <v>0</v>
      </c>
      <c r="K38" s="26">
        <v>0</v>
      </c>
      <c r="L38" s="26">
        <v>0</v>
      </c>
      <c r="M38" s="26">
        <f t="shared" si="4"/>
        <v>60</v>
      </c>
      <c r="N38" s="26">
        <v>0</v>
      </c>
      <c r="O38" s="26">
        <v>60</v>
      </c>
      <c r="P38" s="26">
        <v>0</v>
      </c>
      <c r="Q38" s="26">
        <v>0</v>
      </c>
      <c r="R38" s="26">
        <v>0</v>
      </c>
      <c r="S38" s="26">
        <v>0</v>
      </c>
      <c r="T38" s="26">
        <f t="shared" si="6"/>
        <v>548</v>
      </c>
      <c r="U38" s="26">
        <f t="shared" si="7"/>
        <v>102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102</v>
      </c>
      <c r="AB38" s="26">
        <f t="shared" si="9"/>
        <v>446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446</v>
      </c>
      <c r="AI38" s="26">
        <f t="shared" si="11"/>
        <v>0</v>
      </c>
      <c r="AJ38" s="26">
        <f t="shared" si="12"/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f t="shared" si="14"/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f t="shared" si="16"/>
        <v>0</v>
      </c>
      <c r="AY38" s="26">
        <f t="shared" si="17"/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f t="shared" si="19"/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f t="shared" si="21"/>
        <v>0</v>
      </c>
      <c r="BN38" s="26">
        <f t="shared" si="22"/>
        <v>0</v>
      </c>
      <c r="BO38" s="26">
        <v>0</v>
      </c>
      <c r="BP38" s="26">
        <v>0</v>
      </c>
      <c r="BQ38" s="26">
        <v>0</v>
      </c>
      <c r="BR38" s="26">
        <v>0</v>
      </c>
      <c r="BS38" s="26">
        <v>0</v>
      </c>
      <c r="BT38" s="26">
        <v>0</v>
      </c>
      <c r="BU38" s="26">
        <f t="shared" si="24"/>
        <v>0</v>
      </c>
      <c r="BV38" s="26">
        <v>0</v>
      </c>
      <c r="BW38" s="26">
        <v>0</v>
      </c>
      <c r="BX38" s="26">
        <v>0</v>
      </c>
      <c r="BY38" s="26">
        <v>0</v>
      </c>
      <c r="BZ38" s="26">
        <v>0</v>
      </c>
      <c r="CA38" s="26">
        <v>0</v>
      </c>
      <c r="CB38" s="26">
        <f t="shared" si="26"/>
        <v>0</v>
      </c>
      <c r="CC38" s="26">
        <f t="shared" si="27"/>
        <v>0</v>
      </c>
      <c r="CD38" s="26">
        <v>0</v>
      </c>
      <c r="CE38" s="26">
        <v>0</v>
      </c>
      <c r="CF38" s="26">
        <v>0</v>
      </c>
      <c r="CG38" s="26">
        <v>0</v>
      </c>
      <c r="CH38" s="26">
        <v>0</v>
      </c>
      <c r="CI38" s="26">
        <v>0</v>
      </c>
      <c r="CJ38" s="26">
        <f t="shared" si="29"/>
        <v>0</v>
      </c>
      <c r="CK38" s="26">
        <v>0</v>
      </c>
      <c r="CL38" s="26">
        <v>0</v>
      </c>
      <c r="CM38" s="26">
        <v>0</v>
      </c>
      <c r="CN38" s="26">
        <v>0</v>
      </c>
      <c r="CO38" s="26">
        <v>0</v>
      </c>
      <c r="CP38" s="26">
        <v>0</v>
      </c>
      <c r="CQ38" s="26">
        <f t="shared" si="31"/>
        <v>0</v>
      </c>
      <c r="CR38" s="26">
        <f t="shared" si="32"/>
        <v>0</v>
      </c>
      <c r="CS38" s="26">
        <v>0</v>
      </c>
      <c r="CT38" s="26">
        <v>0</v>
      </c>
      <c r="CU38" s="26">
        <v>0</v>
      </c>
      <c r="CV38" s="26">
        <v>0</v>
      </c>
      <c r="CW38" s="26">
        <v>0</v>
      </c>
      <c r="CX38" s="26">
        <v>0</v>
      </c>
      <c r="CY38" s="26">
        <f t="shared" si="34"/>
        <v>0</v>
      </c>
      <c r="CZ38" s="26">
        <v>0</v>
      </c>
      <c r="DA38" s="26">
        <v>0</v>
      </c>
      <c r="DB38" s="26">
        <v>0</v>
      </c>
      <c r="DC38" s="26">
        <v>0</v>
      </c>
      <c r="DD38" s="26">
        <v>0</v>
      </c>
      <c r="DE38" s="26">
        <v>0</v>
      </c>
      <c r="DF38" s="26">
        <f t="shared" si="36"/>
        <v>0</v>
      </c>
      <c r="DG38" s="26">
        <f t="shared" si="37"/>
        <v>0</v>
      </c>
      <c r="DH38" s="26">
        <v>0</v>
      </c>
      <c r="DI38" s="26">
        <v>0</v>
      </c>
      <c r="DJ38" s="26">
        <v>0</v>
      </c>
      <c r="DK38" s="26">
        <v>0</v>
      </c>
      <c r="DL38" s="26">
        <v>0</v>
      </c>
      <c r="DM38" s="26">
        <v>0</v>
      </c>
      <c r="DN38" s="26">
        <f t="shared" si="39"/>
        <v>0</v>
      </c>
      <c r="DO38" s="26">
        <v>0</v>
      </c>
      <c r="DP38" s="26">
        <v>0</v>
      </c>
      <c r="DQ38" s="26">
        <v>0</v>
      </c>
      <c r="DR38" s="26">
        <v>0</v>
      </c>
      <c r="DS38" s="26">
        <v>0</v>
      </c>
      <c r="DT38" s="26">
        <v>0</v>
      </c>
      <c r="DU38" s="26">
        <f t="shared" si="41"/>
        <v>378</v>
      </c>
      <c r="DV38" s="26">
        <v>378</v>
      </c>
      <c r="DW38" s="26">
        <v>0</v>
      </c>
      <c r="DX38" s="26">
        <v>0</v>
      </c>
      <c r="DY38" s="26">
        <v>0</v>
      </c>
      <c r="DZ38" s="26">
        <f t="shared" si="42"/>
        <v>0</v>
      </c>
      <c r="EA38" s="26">
        <f t="shared" si="43"/>
        <v>0</v>
      </c>
      <c r="EB38" s="26">
        <v>0</v>
      </c>
      <c r="EC38" s="26">
        <v>0</v>
      </c>
      <c r="ED38" s="26">
        <v>0</v>
      </c>
      <c r="EE38" s="26">
        <v>0</v>
      </c>
      <c r="EF38" s="26">
        <v>0</v>
      </c>
      <c r="EG38" s="26">
        <v>0</v>
      </c>
      <c r="EH38" s="26">
        <f t="shared" si="45"/>
        <v>0</v>
      </c>
      <c r="EI38" s="26">
        <v>0</v>
      </c>
      <c r="EJ38" s="26">
        <v>0</v>
      </c>
      <c r="EK38" s="26">
        <v>0</v>
      </c>
      <c r="EL38" s="26">
        <v>0</v>
      </c>
      <c r="EM38" s="26">
        <v>0</v>
      </c>
      <c r="EN38" s="26">
        <v>0</v>
      </c>
    </row>
    <row r="39" spans="1:144" s="27" customFormat="1" ht="13.5" customHeight="1" x14ac:dyDescent="0.2">
      <c r="A39" s="24" t="s">
        <v>27</v>
      </c>
      <c r="B39" s="25" t="s">
        <v>90</v>
      </c>
      <c r="C39" s="24" t="s">
        <v>91</v>
      </c>
      <c r="D39" s="26">
        <f t="shared" si="0"/>
        <v>5843</v>
      </c>
      <c r="E39" s="26">
        <f t="shared" si="1"/>
        <v>4547</v>
      </c>
      <c r="F39" s="26">
        <f t="shared" si="2"/>
        <v>4440</v>
      </c>
      <c r="G39" s="26">
        <v>0</v>
      </c>
      <c r="H39" s="26">
        <v>4440</v>
      </c>
      <c r="I39" s="26">
        <v>0</v>
      </c>
      <c r="J39" s="26">
        <v>0</v>
      </c>
      <c r="K39" s="26">
        <v>0</v>
      </c>
      <c r="L39" s="26">
        <v>0</v>
      </c>
      <c r="M39" s="26">
        <f t="shared" si="4"/>
        <v>107</v>
      </c>
      <c r="N39" s="26">
        <v>0</v>
      </c>
      <c r="O39" s="26">
        <v>107</v>
      </c>
      <c r="P39" s="26">
        <v>0</v>
      </c>
      <c r="Q39" s="26">
        <v>0</v>
      </c>
      <c r="R39" s="26">
        <v>0</v>
      </c>
      <c r="S39" s="26">
        <v>0</v>
      </c>
      <c r="T39" s="26">
        <f t="shared" si="6"/>
        <v>0</v>
      </c>
      <c r="U39" s="26">
        <f t="shared" si="7"/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f t="shared" si="9"/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f t="shared" si="11"/>
        <v>0</v>
      </c>
      <c r="AJ39" s="26">
        <f t="shared" si="12"/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f t="shared" si="14"/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f t="shared" si="16"/>
        <v>0</v>
      </c>
      <c r="AY39" s="26">
        <f t="shared" si="17"/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f t="shared" si="19"/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f t="shared" si="21"/>
        <v>0</v>
      </c>
      <c r="BN39" s="26">
        <f t="shared" si="22"/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26">
        <f t="shared" si="24"/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26">
        <f t="shared" si="26"/>
        <v>0</v>
      </c>
      <c r="CC39" s="26">
        <f t="shared" si="27"/>
        <v>0</v>
      </c>
      <c r="CD39" s="26">
        <v>0</v>
      </c>
      <c r="CE39" s="26">
        <v>0</v>
      </c>
      <c r="CF39" s="26">
        <v>0</v>
      </c>
      <c r="CG39" s="26">
        <v>0</v>
      </c>
      <c r="CH39" s="26">
        <v>0</v>
      </c>
      <c r="CI39" s="26">
        <v>0</v>
      </c>
      <c r="CJ39" s="26">
        <f t="shared" si="29"/>
        <v>0</v>
      </c>
      <c r="CK39" s="26">
        <v>0</v>
      </c>
      <c r="CL39" s="26">
        <v>0</v>
      </c>
      <c r="CM39" s="26">
        <v>0</v>
      </c>
      <c r="CN39" s="26">
        <v>0</v>
      </c>
      <c r="CO39" s="26">
        <v>0</v>
      </c>
      <c r="CP39" s="26">
        <v>0</v>
      </c>
      <c r="CQ39" s="26">
        <f t="shared" si="31"/>
        <v>0</v>
      </c>
      <c r="CR39" s="26">
        <f t="shared" si="32"/>
        <v>0</v>
      </c>
      <c r="CS39" s="26">
        <v>0</v>
      </c>
      <c r="CT39" s="26">
        <v>0</v>
      </c>
      <c r="CU39" s="26">
        <v>0</v>
      </c>
      <c r="CV39" s="26">
        <v>0</v>
      </c>
      <c r="CW39" s="26">
        <v>0</v>
      </c>
      <c r="CX39" s="26">
        <v>0</v>
      </c>
      <c r="CY39" s="26">
        <f t="shared" si="34"/>
        <v>0</v>
      </c>
      <c r="CZ39" s="26">
        <v>0</v>
      </c>
      <c r="DA39" s="26">
        <v>0</v>
      </c>
      <c r="DB39" s="26">
        <v>0</v>
      </c>
      <c r="DC39" s="26">
        <v>0</v>
      </c>
      <c r="DD39" s="26">
        <v>0</v>
      </c>
      <c r="DE39" s="26">
        <v>0</v>
      </c>
      <c r="DF39" s="26">
        <f t="shared" si="36"/>
        <v>0</v>
      </c>
      <c r="DG39" s="26">
        <f t="shared" si="37"/>
        <v>0</v>
      </c>
      <c r="DH39" s="26">
        <v>0</v>
      </c>
      <c r="DI39" s="26">
        <v>0</v>
      </c>
      <c r="DJ39" s="26">
        <v>0</v>
      </c>
      <c r="DK39" s="26">
        <v>0</v>
      </c>
      <c r="DL39" s="26">
        <v>0</v>
      </c>
      <c r="DM39" s="26">
        <v>0</v>
      </c>
      <c r="DN39" s="26">
        <f t="shared" si="39"/>
        <v>0</v>
      </c>
      <c r="DO39" s="26">
        <v>0</v>
      </c>
      <c r="DP39" s="26">
        <v>0</v>
      </c>
      <c r="DQ39" s="26">
        <v>0</v>
      </c>
      <c r="DR39" s="26">
        <v>0</v>
      </c>
      <c r="DS39" s="26">
        <v>0</v>
      </c>
      <c r="DT39" s="26">
        <v>0</v>
      </c>
      <c r="DU39" s="26">
        <f t="shared" si="41"/>
        <v>1207</v>
      </c>
      <c r="DV39" s="26">
        <v>0</v>
      </c>
      <c r="DW39" s="26">
        <v>0</v>
      </c>
      <c r="DX39" s="26">
        <v>1207</v>
      </c>
      <c r="DY39" s="26">
        <v>0</v>
      </c>
      <c r="DZ39" s="26">
        <f t="shared" si="42"/>
        <v>89</v>
      </c>
      <c r="EA39" s="26">
        <f t="shared" si="43"/>
        <v>78</v>
      </c>
      <c r="EB39" s="26">
        <v>0</v>
      </c>
      <c r="EC39" s="26">
        <v>0</v>
      </c>
      <c r="ED39" s="26">
        <v>78</v>
      </c>
      <c r="EE39" s="26">
        <v>0</v>
      </c>
      <c r="EF39" s="26">
        <v>0</v>
      </c>
      <c r="EG39" s="26">
        <v>0</v>
      </c>
      <c r="EH39" s="26">
        <f t="shared" si="45"/>
        <v>11</v>
      </c>
      <c r="EI39" s="26">
        <v>0</v>
      </c>
      <c r="EJ39" s="26">
        <v>0</v>
      </c>
      <c r="EK39" s="26">
        <v>0</v>
      </c>
      <c r="EL39" s="26">
        <v>0</v>
      </c>
      <c r="EM39" s="26">
        <v>0</v>
      </c>
      <c r="EN39" s="26">
        <v>11</v>
      </c>
    </row>
    <row r="40" spans="1:144" s="27" customFormat="1" ht="13.5" customHeight="1" x14ac:dyDescent="0.2">
      <c r="A40" s="24" t="s">
        <v>27</v>
      </c>
      <c r="B40" s="25" t="s">
        <v>92</v>
      </c>
      <c r="C40" s="24" t="s">
        <v>93</v>
      </c>
      <c r="D40" s="26">
        <f t="shared" si="0"/>
        <v>5073</v>
      </c>
      <c r="E40" s="26">
        <f t="shared" si="1"/>
        <v>4421</v>
      </c>
      <c r="F40" s="26">
        <f t="shared" si="2"/>
        <v>4395</v>
      </c>
      <c r="G40" s="26">
        <v>0</v>
      </c>
      <c r="H40" s="26">
        <v>4395</v>
      </c>
      <c r="I40" s="26">
        <v>0</v>
      </c>
      <c r="J40" s="26">
        <v>0</v>
      </c>
      <c r="K40" s="26">
        <v>0</v>
      </c>
      <c r="L40" s="26">
        <v>0</v>
      </c>
      <c r="M40" s="26">
        <f t="shared" si="4"/>
        <v>26</v>
      </c>
      <c r="N40" s="26">
        <v>0</v>
      </c>
      <c r="O40" s="26">
        <v>26</v>
      </c>
      <c r="P40" s="26">
        <v>0</v>
      </c>
      <c r="Q40" s="26">
        <v>0</v>
      </c>
      <c r="R40" s="26">
        <v>0</v>
      </c>
      <c r="S40" s="26">
        <v>0</v>
      </c>
      <c r="T40" s="26">
        <f t="shared" si="6"/>
        <v>111</v>
      </c>
      <c r="U40" s="26">
        <f t="shared" si="7"/>
        <v>3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3</v>
      </c>
      <c r="AB40" s="26">
        <f t="shared" si="9"/>
        <v>108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108</v>
      </c>
      <c r="AI40" s="26">
        <f t="shared" si="11"/>
        <v>0</v>
      </c>
      <c r="AJ40" s="26">
        <f t="shared" si="12"/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f t="shared" si="14"/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f t="shared" si="16"/>
        <v>0</v>
      </c>
      <c r="AY40" s="26">
        <f t="shared" si="17"/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f t="shared" si="19"/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f t="shared" si="21"/>
        <v>0</v>
      </c>
      <c r="BN40" s="26">
        <f t="shared" si="22"/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f t="shared" si="24"/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f t="shared" si="26"/>
        <v>25</v>
      </c>
      <c r="CC40" s="26">
        <f t="shared" si="27"/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f t="shared" si="29"/>
        <v>25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25</v>
      </c>
      <c r="CQ40" s="26">
        <f t="shared" si="31"/>
        <v>513</v>
      </c>
      <c r="CR40" s="26">
        <f t="shared" si="32"/>
        <v>168</v>
      </c>
      <c r="CS40" s="26">
        <v>0</v>
      </c>
      <c r="CT40" s="26">
        <v>0</v>
      </c>
      <c r="CU40" s="26">
        <v>9</v>
      </c>
      <c r="CV40" s="26">
        <v>144</v>
      </c>
      <c r="CW40" s="26">
        <v>0</v>
      </c>
      <c r="CX40" s="26">
        <v>15</v>
      </c>
      <c r="CY40" s="26">
        <f t="shared" si="34"/>
        <v>345</v>
      </c>
      <c r="CZ40" s="26">
        <v>0</v>
      </c>
      <c r="DA40" s="26">
        <v>0</v>
      </c>
      <c r="DB40" s="26">
        <v>26</v>
      </c>
      <c r="DC40" s="26">
        <v>246</v>
      </c>
      <c r="DD40" s="26">
        <v>10</v>
      </c>
      <c r="DE40" s="26">
        <v>63</v>
      </c>
      <c r="DF40" s="26">
        <f t="shared" si="36"/>
        <v>0</v>
      </c>
      <c r="DG40" s="26">
        <f t="shared" si="37"/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f t="shared" si="39"/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f t="shared" si="41"/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f t="shared" si="42"/>
        <v>3</v>
      </c>
      <c r="EA40" s="26">
        <f t="shared" si="43"/>
        <v>3</v>
      </c>
      <c r="EB40" s="26">
        <v>0</v>
      </c>
      <c r="EC40" s="26">
        <v>0</v>
      </c>
      <c r="ED40" s="26">
        <v>3</v>
      </c>
      <c r="EE40" s="26">
        <v>0</v>
      </c>
      <c r="EF40" s="26">
        <v>0</v>
      </c>
      <c r="EG40" s="26">
        <v>0</v>
      </c>
      <c r="EH40" s="26">
        <f t="shared" si="45"/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</row>
    <row r="41" spans="1:144" s="27" customFormat="1" ht="13.5" customHeight="1" x14ac:dyDescent="0.2">
      <c r="A41" s="24" t="s">
        <v>27</v>
      </c>
      <c r="B41" s="25" t="s">
        <v>94</v>
      </c>
      <c r="C41" s="24" t="s">
        <v>95</v>
      </c>
      <c r="D41" s="26">
        <f t="shared" si="0"/>
        <v>1974</v>
      </c>
      <c r="E41" s="26">
        <f t="shared" si="1"/>
        <v>1856</v>
      </c>
      <c r="F41" s="26">
        <f t="shared" si="2"/>
        <v>1843</v>
      </c>
      <c r="G41" s="26">
        <v>0</v>
      </c>
      <c r="H41" s="26">
        <v>1843</v>
      </c>
      <c r="I41" s="26">
        <v>0</v>
      </c>
      <c r="J41" s="26">
        <v>0</v>
      </c>
      <c r="K41" s="26">
        <v>0</v>
      </c>
      <c r="L41" s="26">
        <v>0</v>
      </c>
      <c r="M41" s="26">
        <f t="shared" si="4"/>
        <v>13</v>
      </c>
      <c r="N41" s="26">
        <v>0</v>
      </c>
      <c r="O41" s="26">
        <v>13</v>
      </c>
      <c r="P41" s="26">
        <v>0</v>
      </c>
      <c r="Q41" s="26">
        <v>0</v>
      </c>
      <c r="R41" s="26">
        <v>0</v>
      </c>
      <c r="S41" s="26">
        <v>0</v>
      </c>
      <c r="T41" s="26">
        <f t="shared" si="6"/>
        <v>0</v>
      </c>
      <c r="U41" s="26">
        <f t="shared" si="7"/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f t="shared" si="9"/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f t="shared" si="11"/>
        <v>0</v>
      </c>
      <c r="AJ41" s="26">
        <f t="shared" si="12"/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f t="shared" si="14"/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f t="shared" si="16"/>
        <v>0</v>
      </c>
      <c r="AY41" s="26">
        <f t="shared" si="17"/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f t="shared" si="19"/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f t="shared" si="21"/>
        <v>0</v>
      </c>
      <c r="BN41" s="26">
        <f t="shared" si="22"/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f t="shared" si="24"/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f t="shared" si="26"/>
        <v>0</v>
      </c>
      <c r="CC41" s="26">
        <f t="shared" si="27"/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f t="shared" si="29"/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f t="shared" si="31"/>
        <v>104</v>
      </c>
      <c r="CR41" s="26">
        <f t="shared" si="32"/>
        <v>103</v>
      </c>
      <c r="CS41" s="26">
        <v>0</v>
      </c>
      <c r="CT41" s="26">
        <v>0</v>
      </c>
      <c r="CU41" s="26">
        <v>41</v>
      </c>
      <c r="CV41" s="26">
        <v>36</v>
      </c>
      <c r="CW41" s="26">
        <v>2</v>
      </c>
      <c r="CX41" s="26">
        <v>24</v>
      </c>
      <c r="CY41" s="26">
        <f t="shared" si="34"/>
        <v>1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1</v>
      </c>
      <c r="DF41" s="26">
        <f t="shared" si="36"/>
        <v>0</v>
      </c>
      <c r="DG41" s="26">
        <f t="shared" si="37"/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f t="shared" si="39"/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f t="shared" si="41"/>
        <v>2</v>
      </c>
      <c r="DV41" s="26">
        <v>2</v>
      </c>
      <c r="DW41" s="26">
        <v>0</v>
      </c>
      <c r="DX41" s="26">
        <v>0</v>
      </c>
      <c r="DY41" s="26">
        <v>0</v>
      </c>
      <c r="DZ41" s="26">
        <f t="shared" si="42"/>
        <v>12</v>
      </c>
      <c r="EA41" s="26">
        <f t="shared" si="43"/>
        <v>12</v>
      </c>
      <c r="EB41" s="26">
        <v>0</v>
      </c>
      <c r="EC41" s="26">
        <v>0</v>
      </c>
      <c r="ED41" s="26">
        <v>12</v>
      </c>
      <c r="EE41" s="26">
        <v>0</v>
      </c>
      <c r="EF41" s="26">
        <v>0</v>
      </c>
      <c r="EG41" s="26">
        <v>0</v>
      </c>
      <c r="EH41" s="26">
        <f t="shared" si="45"/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</row>
    <row r="42" spans="1:144" s="27" customFormat="1" ht="13.5" customHeight="1" x14ac:dyDescent="0.2">
      <c r="A42" s="24" t="s">
        <v>27</v>
      </c>
      <c r="B42" s="25" t="s">
        <v>96</v>
      </c>
      <c r="C42" s="24" t="s">
        <v>97</v>
      </c>
      <c r="D42" s="26">
        <f t="shared" si="0"/>
        <v>1249</v>
      </c>
      <c r="E42" s="26">
        <f t="shared" si="1"/>
        <v>1160</v>
      </c>
      <c r="F42" s="26">
        <f t="shared" si="2"/>
        <v>1156</v>
      </c>
      <c r="G42" s="26">
        <v>0</v>
      </c>
      <c r="H42" s="26">
        <v>1156</v>
      </c>
      <c r="I42" s="26">
        <v>0</v>
      </c>
      <c r="J42" s="26">
        <v>0</v>
      </c>
      <c r="K42" s="26">
        <v>0</v>
      </c>
      <c r="L42" s="26">
        <v>0</v>
      </c>
      <c r="M42" s="26">
        <f t="shared" si="4"/>
        <v>4</v>
      </c>
      <c r="N42" s="26">
        <v>0</v>
      </c>
      <c r="O42" s="26">
        <v>4</v>
      </c>
      <c r="P42" s="26">
        <v>0</v>
      </c>
      <c r="Q42" s="26">
        <v>0</v>
      </c>
      <c r="R42" s="26">
        <v>0</v>
      </c>
      <c r="S42" s="26">
        <v>0</v>
      </c>
      <c r="T42" s="26">
        <f t="shared" si="6"/>
        <v>0</v>
      </c>
      <c r="U42" s="26">
        <f t="shared" si="7"/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f t="shared" si="9"/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f t="shared" si="11"/>
        <v>0</v>
      </c>
      <c r="AJ42" s="26">
        <f t="shared" si="12"/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f t="shared" si="14"/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f t="shared" si="16"/>
        <v>0</v>
      </c>
      <c r="AY42" s="26">
        <f t="shared" si="17"/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f t="shared" si="19"/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f t="shared" si="21"/>
        <v>0</v>
      </c>
      <c r="BN42" s="26">
        <f t="shared" si="22"/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f t="shared" si="24"/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f t="shared" si="26"/>
        <v>0</v>
      </c>
      <c r="CC42" s="26">
        <f t="shared" si="27"/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f t="shared" si="29"/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f t="shared" si="31"/>
        <v>81</v>
      </c>
      <c r="CR42" s="26">
        <f t="shared" si="32"/>
        <v>81</v>
      </c>
      <c r="CS42" s="26">
        <v>0</v>
      </c>
      <c r="CT42" s="26">
        <v>0</v>
      </c>
      <c r="CU42" s="26">
        <v>19</v>
      </c>
      <c r="CV42" s="26">
        <v>36</v>
      </c>
      <c r="CW42" s="26">
        <v>2</v>
      </c>
      <c r="CX42" s="26">
        <v>24</v>
      </c>
      <c r="CY42" s="26">
        <f t="shared" si="34"/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f t="shared" si="36"/>
        <v>0</v>
      </c>
      <c r="DG42" s="26">
        <f t="shared" si="37"/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f t="shared" si="39"/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f t="shared" si="41"/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f t="shared" si="42"/>
        <v>8</v>
      </c>
      <c r="EA42" s="26">
        <f t="shared" si="43"/>
        <v>8</v>
      </c>
      <c r="EB42" s="26">
        <v>0</v>
      </c>
      <c r="EC42" s="26">
        <v>0</v>
      </c>
      <c r="ED42" s="26">
        <v>8</v>
      </c>
      <c r="EE42" s="26">
        <v>0</v>
      </c>
      <c r="EF42" s="26">
        <v>0</v>
      </c>
      <c r="EG42" s="26">
        <v>0</v>
      </c>
      <c r="EH42" s="26">
        <f t="shared" si="45"/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</row>
    <row r="43" spans="1:144" s="27" customFormat="1" ht="13.5" customHeight="1" x14ac:dyDescent="0.2">
      <c r="A43" s="24" t="s">
        <v>27</v>
      </c>
      <c r="B43" s="25" t="s">
        <v>98</v>
      </c>
      <c r="C43" s="24" t="s">
        <v>99</v>
      </c>
      <c r="D43" s="26">
        <f t="shared" si="0"/>
        <v>2011</v>
      </c>
      <c r="E43" s="26">
        <f t="shared" si="1"/>
        <v>1787</v>
      </c>
      <c r="F43" s="26">
        <f t="shared" si="2"/>
        <v>1781</v>
      </c>
      <c r="G43" s="26">
        <v>0</v>
      </c>
      <c r="H43" s="26">
        <v>1781</v>
      </c>
      <c r="I43" s="26">
        <v>0</v>
      </c>
      <c r="J43" s="26">
        <v>0</v>
      </c>
      <c r="K43" s="26">
        <v>0</v>
      </c>
      <c r="L43" s="26">
        <v>0</v>
      </c>
      <c r="M43" s="26">
        <f t="shared" si="4"/>
        <v>6</v>
      </c>
      <c r="N43" s="26">
        <v>0</v>
      </c>
      <c r="O43" s="26">
        <v>6</v>
      </c>
      <c r="P43" s="26">
        <v>0</v>
      </c>
      <c r="Q43" s="26">
        <v>0</v>
      </c>
      <c r="R43" s="26">
        <v>0</v>
      </c>
      <c r="S43" s="26">
        <v>0</v>
      </c>
      <c r="T43" s="26">
        <f t="shared" si="6"/>
        <v>0</v>
      </c>
      <c r="U43" s="26">
        <f t="shared" si="7"/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f t="shared" si="9"/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f t="shared" si="11"/>
        <v>0</v>
      </c>
      <c r="AJ43" s="26">
        <f t="shared" si="12"/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f t="shared" si="14"/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f t="shared" si="16"/>
        <v>0</v>
      </c>
      <c r="AY43" s="26">
        <f t="shared" si="17"/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f t="shared" si="19"/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f t="shared" si="21"/>
        <v>0</v>
      </c>
      <c r="BN43" s="26">
        <f t="shared" si="22"/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f t="shared" si="24"/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f t="shared" si="26"/>
        <v>0</v>
      </c>
      <c r="CC43" s="26">
        <f t="shared" si="27"/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f t="shared" si="29"/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f t="shared" si="31"/>
        <v>197</v>
      </c>
      <c r="CR43" s="26">
        <f t="shared" si="32"/>
        <v>196</v>
      </c>
      <c r="CS43" s="26">
        <v>0</v>
      </c>
      <c r="CT43" s="26">
        <v>0</v>
      </c>
      <c r="CU43" s="26">
        <v>41</v>
      </c>
      <c r="CV43" s="26">
        <v>79</v>
      </c>
      <c r="CW43" s="26">
        <v>6</v>
      </c>
      <c r="CX43" s="26">
        <v>70</v>
      </c>
      <c r="CY43" s="26">
        <f t="shared" si="34"/>
        <v>1</v>
      </c>
      <c r="CZ43" s="26">
        <v>0</v>
      </c>
      <c r="DA43" s="26">
        <v>0</v>
      </c>
      <c r="DB43" s="26">
        <v>1</v>
      </c>
      <c r="DC43" s="26">
        <v>0</v>
      </c>
      <c r="DD43" s="26">
        <v>0</v>
      </c>
      <c r="DE43" s="26">
        <v>0</v>
      </c>
      <c r="DF43" s="26">
        <f t="shared" si="36"/>
        <v>0</v>
      </c>
      <c r="DG43" s="26">
        <f t="shared" si="37"/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f t="shared" si="39"/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f t="shared" si="41"/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f t="shared" si="42"/>
        <v>27</v>
      </c>
      <c r="EA43" s="26">
        <f t="shared" si="43"/>
        <v>27</v>
      </c>
      <c r="EB43" s="26">
        <v>0</v>
      </c>
      <c r="EC43" s="26">
        <v>0</v>
      </c>
      <c r="ED43" s="26">
        <v>27</v>
      </c>
      <c r="EE43" s="26">
        <v>0</v>
      </c>
      <c r="EF43" s="26">
        <v>0</v>
      </c>
      <c r="EG43" s="26">
        <v>0</v>
      </c>
      <c r="EH43" s="26">
        <f t="shared" si="45"/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</row>
    <row r="44" spans="1:144" s="27" customFormat="1" ht="13.5" customHeight="1" x14ac:dyDescent="0.2">
      <c r="A44" s="24" t="s">
        <v>27</v>
      </c>
      <c r="B44" s="25" t="s">
        <v>100</v>
      </c>
      <c r="C44" s="24" t="s">
        <v>101</v>
      </c>
      <c r="D44" s="26">
        <f t="shared" si="0"/>
        <v>669</v>
      </c>
      <c r="E44" s="26">
        <f t="shared" si="1"/>
        <v>611</v>
      </c>
      <c r="F44" s="26">
        <f t="shared" si="2"/>
        <v>611</v>
      </c>
      <c r="G44" s="26">
        <v>0</v>
      </c>
      <c r="H44" s="26">
        <v>611</v>
      </c>
      <c r="I44" s="26">
        <v>0</v>
      </c>
      <c r="J44" s="26">
        <v>0</v>
      </c>
      <c r="K44" s="26">
        <v>0</v>
      </c>
      <c r="L44" s="26">
        <v>0</v>
      </c>
      <c r="M44" s="26">
        <f t="shared" si="4"/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f t="shared" si="6"/>
        <v>0</v>
      </c>
      <c r="U44" s="26">
        <f t="shared" si="7"/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f t="shared" si="9"/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f t="shared" si="11"/>
        <v>0</v>
      </c>
      <c r="AJ44" s="26">
        <f t="shared" si="12"/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f t="shared" si="14"/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f t="shared" si="16"/>
        <v>0</v>
      </c>
      <c r="AY44" s="26">
        <f t="shared" si="17"/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f t="shared" si="19"/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f t="shared" si="21"/>
        <v>0</v>
      </c>
      <c r="BN44" s="26">
        <f t="shared" si="22"/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f t="shared" si="24"/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f t="shared" si="26"/>
        <v>0</v>
      </c>
      <c r="CC44" s="26">
        <f t="shared" si="27"/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f t="shared" si="29"/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f t="shared" si="31"/>
        <v>58</v>
      </c>
      <c r="CR44" s="26">
        <f t="shared" si="32"/>
        <v>58</v>
      </c>
      <c r="CS44" s="26">
        <v>0</v>
      </c>
      <c r="CT44" s="26">
        <v>0</v>
      </c>
      <c r="CU44" s="26">
        <v>26</v>
      </c>
      <c r="CV44" s="26">
        <v>16</v>
      </c>
      <c r="CW44" s="26">
        <v>0</v>
      </c>
      <c r="CX44" s="26">
        <v>16</v>
      </c>
      <c r="CY44" s="26">
        <f t="shared" si="34"/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f t="shared" si="36"/>
        <v>0</v>
      </c>
      <c r="DG44" s="26">
        <f t="shared" si="37"/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f t="shared" si="39"/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f t="shared" si="41"/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f t="shared" si="42"/>
        <v>0</v>
      </c>
      <c r="EA44" s="26">
        <f t="shared" si="43"/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f t="shared" si="45"/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</row>
    <row r="45" spans="1:144" s="27" customFormat="1" ht="13.5" customHeight="1" x14ac:dyDescent="0.2">
      <c r="A45" s="24" t="s">
        <v>27</v>
      </c>
      <c r="B45" s="25" t="s">
        <v>102</v>
      </c>
      <c r="C45" s="24" t="s">
        <v>103</v>
      </c>
      <c r="D45" s="26">
        <f t="shared" si="0"/>
        <v>2214</v>
      </c>
      <c r="E45" s="26">
        <f t="shared" si="1"/>
        <v>1883</v>
      </c>
      <c r="F45" s="26">
        <f t="shared" si="2"/>
        <v>1846</v>
      </c>
      <c r="G45" s="26">
        <v>0</v>
      </c>
      <c r="H45" s="26">
        <v>1846</v>
      </c>
      <c r="I45" s="26">
        <v>0</v>
      </c>
      <c r="J45" s="26">
        <v>0</v>
      </c>
      <c r="K45" s="26">
        <v>0</v>
      </c>
      <c r="L45" s="26">
        <v>0</v>
      </c>
      <c r="M45" s="26">
        <f t="shared" si="4"/>
        <v>37</v>
      </c>
      <c r="N45" s="26">
        <v>0</v>
      </c>
      <c r="O45" s="26">
        <v>37</v>
      </c>
      <c r="P45" s="26">
        <v>0</v>
      </c>
      <c r="Q45" s="26">
        <v>0</v>
      </c>
      <c r="R45" s="26">
        <v>0</v>
      </c>
      <c r="S45" s="26">
        <v>0</v>
      </c>
      <c r="T45" s="26">
        <f t="shared" si="6"/>
        <v>0</v>
      </c>
      <c r="U45" s="26">
        <f t="shared" si="7"/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f t="shared" si="9"/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f t="shared" si="11"/>
        <v>0</v>
      </c>
      <c r="AJ45" s="26">
        <f t="shared" si="12"/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f t="shared" si="14"/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f t="shared" si="16"/>
        <v>0</v>
      </c>
      <c r="AY45" s="26">
        <f t="shared" si="17"/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f t="shared" si="19"/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f t="shared" si="21"/>
        <v>0</v>
      </c>
      <c r="BN45" s="26">
        <f t="shared" si="22"/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f t="shared" si="24"/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f t="shared" si="26"/>
        <v>0</v>
      </c>
      <c r="CC45" s="26">
        <f t="shared" si="27"/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f t="shared" si="29"/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f t="shared" si="31"/>
        <v>272</v>
      </c>
      <c r="CR45" s="26">
        <f t="shared" si="32"/>
        <v>267</v>
      </c>
      <c r="CS45" s="26">
        <v>0</v>
      </c>
      <c r="CT45" s="26">
        <v>0</v>
      </c>
      <c r="CU45" s="26">
        <v>43</v>
      </c>
      <c r="CV45" s="26">
        <v>84</v>
      </c>
      <c r="CW45" s="26">
        <v>6</v>
      </c>
      <c r="CX45" s="26">
        <v>134</v>
      </c>
      <c r="CY45" s="26">
        <f t="shared" si="34"/>
        <v>5</v>
      </c>
      <c r="CZ45" s="26">
        <v>0</v>
      </c>
      <c r="DA45" s="26">
        <v>0</v>
      </c>
      <c r="DB45" s="26">
        <v>1</v>
      </c>
      <c r="DC45" s="26">
        <v>0</v>
      </c>
      <c r="DD45" s="26">
        <v>0</v>
      </c>
      <c r="DE45" s="26">
        <v>4</v>
      </c>
      <c r="DF45" s="26">
        <f t="shared" si="36"/>
        <v>0</v>
      </c>
      <c r="DG45" s="26">
        <f t="shared" si="37"/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f t="shared" si="39"/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f t="shared" si="41"/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f t="shared" si="42"/>
        <v>59</v>
      </c>
      <c r="EA45" s="26">
        <f t="shared" si="43"/>
        <v>13</v>
      </c>
      <c r="EB45" s="26">
        <v>0</v>
      </c>
      <c r="EC45" s="26">
        <v>0</v>
      </c>
      <c r="ED45" s="26">
        <v>13</v>
      </c>
      <c r="EE45" s="26">
        <v>0</v>
      </c>
      <c r="EF45" s="26">
        <v>0</v>
      </c>
      <c r="EG45" s="26">
        <v>0</v>
      </c>
      <c r="EH45" s="26">
        <f t="shared" si="45"/>
        <v>46</v>
      </c>
      <c r="EI45" s="26">
        <v>0</v>
      </c>
      <c r="EJ45" s="26">
        <v>0</v>
      </c>
      <c r="EK45" s="26">
        <v>46</v>
      </c>
      <c r="EL45" s="26">
        <v>0</v>
      </c>
      <c r="EM45" s="26">
        <v>0</v>
      </c>
      <c r="EN45" s="26">
        <v>0</v>
      </c>
    </row>
    <row r="46" spans="1:144" s="27" customFormat="1" ht="13.5" customHeight="1" x14ac:dyDescent="0.2">
      <c r="A46" s="24" t="s">
        <v>27</v>
      </c>
      <c r="B46" s="25" t="s">
        <v>104</v>
      </c>
      <c r="C46" s="24" t="s">
        <v>105</v>
      </c>
      <c r="D46" s="26">
        <f t="shared" si="0"/>
        <v>1569</v>
      </c>
      <c r="E46" s="26">
        <f t="shared" si="1"/>
        <v>1370</v>
      </c>
      <c r="F46" s="26">
        <f t="shared" si="2"/>
        <v>1368</v>
      </c>
      <c r="G46" s="26">
        <v>0</v>
      </c>
      <c r="H46" s="26">
        <v>1368</v>
      </c>
      <c r="I46" s="26">
        <v>0</v>
      </c>
      <c r="J46" s="26">
        <v>0</v>
      </c>
      <c r="K46" s="26">
        <v>0</v>
      </c>
      <c r="L46" s="26">
        <v>0</v>
      </c>
      <c r="M46" s="26">
        <f t="shared" si="4"/>
        <v>2</v>
      </c>
      <c r="N46" s="26">
        <v>0</v>
      </c>
      <c r="O46" s="26">
        <v>2</v>
      </c>
      <c r="P46" s="26">
        <v>0</v>
      </c>
      <c r="Q46" s="26">
        <v>0</v>
      </c>
      <c r="R46" s="26">
        <v>0</v>
      </c>
      <c r="S46" s="26">
        <v>0</v>
      </c>
      <c r="T46" s="26">
        <f t="shared" si="6"/>
        <v>0</v>
      </c>
      <c r="U46" s="26">
        <f t="shared" si="7"/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f t="shared" si="9"/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f t="shared" si="11"/>
        <v>0</v>
      </c>
      <c r="AJ46" s="26">
        <f t="shared" si="12"/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f t="shared" si="14"/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f t="shared" si="16"/>
        <v>0</v>
      </c>
      <c r="AY46" s="26">
        <f t="shared" si="17"/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f t="shared" si="19"/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f t="shared" si="21"/>
        <v>0</v>
      </c>
      <c r="BN46" s="26">
        <f t="shared" si="22"/>
        <v>0</v>
      </c>
      <c r="BO46" s="26">
        <v>0</v>
      </c>
      <c r="BP46" s="26">
        <v>0</v>
      </c>
      <c r="BQ46" s="26">
        <v>0</v>
      </c>
      <c r="BR46" s="26">
        <v>0</v>
      </c>
      <c r="BS46" s="26">
        <v>0</v>
      </c>
      <c r="BT46" s="26">
        <v>0</v>
      </c>
      <c r="BU46" s="26">
        <f t="shared" si="24"/>
        <v>0</v>
      </c>
      <c r="BV46" s="26">
        <v>0</v>
      </c>
      <c r="BW46" s="26">
        <v>0</v>
      </c>
      <c r="BX46" s="26">
        <v>0</v>
      </c>
      <c r="BY46" s="26">
        <v>0</v>
      </c>
      <c r="BZ46" s="26">
        <v>0</v>
      </c>
      <c r="CA46" s="26">
        <v>0</v>
      </c>
      <c r="CB46" s="26">
        <f t="shared" si="26"/>
        <v>0</v>
      </c>
      <c r="CC46" s="26">
        <f t="shared" si="27"/>
        <v>0</v>
      </c>
      <c r="CD46" s="26">
        <v>0</v>
      </c>
      <c r="CE46" s="26">
        <v>0</v>
      </c>
      <c r="CF46" s="26">
        <v>0</v>
      </c>
      <c r="CG46" s="26">
        <v>0</v>
      </c>
      <c r="CH46" s="26">
        <v>0</v>
      </c>
      <c r="CI46" s="26">
        <v>0</v>
      </c>
      <c r="CJ46" s="26">
        <f t="shared" si="29"/>
        <v>0</v>
      </c>
      <c r="CK46" s="26">
        <v>0</v>
      </c>
      <c r="CL46" s="26">
        <v>0</v>
      </c>
      <c r="CM46" s="26">
        <v>0</v>
      </c>
      <c r="CN46" s="26">
        <v>0</v>
      </c>
      <c r="CO46" s="26">
        <v>0</v>
      </c>
      <c r="CP46" s="26">
        <v>0</v>
      </c>
      <c r="CQ46" s="26">
        <f t="shared" si="31"/>
        <v>186</v>
      </c>
      <c r="CR46" s="26">
        <f t="shared" si="32"/>
        <v>186</v>
      </c>
      <c r="CS46" s="26">
        <v>0</v>
      </c>
      <c r="CT46" s="26">
        <v>0</v>
      </c>
      <c r="CU46" s="26">
        <v>59</v>
      </c>
      <c r="CV46" s="26">
        <v>68</v>
      </c>
      <c r="CW46" s="26">
        <v>9</v>
      </c>
      <c r="CX46" s="26">
        <v>50</v>
      </c>
      <c r="CY46" s="26">
        <f t="shared" si="34"/>
        <v>0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0</v>
      </c>
      <c r="DF46" s="26">
        <f t="shared" si="36"/>
        <v>0</v>
      </c>
      <c r="DG46" s="26">
        <f t="shared" si="37"/>
        <v>0</v>
      </c>
      <c r="DH46" s="26">
        <v>0</v>
      </c>
      <c r="DI46" s="26">
        <v>0</v>
      </c>
      <c r="DJ46" s="26">
        <v>0</v>
      </c>
      <c r="DK46" s="26">
        <v>0</v>
      </c>
      <c r="DL46" s="26">
        <v>0</v>
      </c>
      <c r="DM46" s="26">
        <v>0</v>
      </c>
      <c r="DN46" s="26">
        <f t="shared" si="39"/>
        <v>0</v>
      </c>
      <c r="DO46" s="26">
        <v>0</v>
      </c>
      <c r="DP46" s="26">
        <v>0</v>
      </c>
      <c r="DQ46" s="26">
        <v>0</v>
      </c>
      <c r="DR46" s="26">
        <v>0</v>
      </c>
      <c r="DS46" s="26">
        <v>0</v>
      </c>
      <c r="DT46" s="26">
        <v>0</v>
      </c>
      <c r="DU46" s="26">
        <f t="shared" si="41"/>
        <v>1</v>
      </c>
      <c r="DV46" s="26">
        <v>1</v>
      </c>
      <c r="DW46" s="26">
        <v>0</v>
      </c>
      <c r="DX46" s="26">
        <v>0</v>
      </c>
      <c r="DY46" s="26">
        <v>0</v>
      </c>
      <c r="DZ46" s="26">
        <f t="shared" si="42"/>
        <v>12</v>
      </c>
      <c r="EA46" s="26">
        <f t="shared" si="43"/>
        <v>12</v>
      </c>
      <c r="EB46" s="26">
        <v>0</v>
      </c>
      <c r="EC46" s="26">
        <v>0</v>
      </c>
      <c r="ED46" s="26">
        <v>12</v>
      </c>
      <c r="EE46" s="26">
        <v>0</v>
      </c>
      <c r="EF46" s="26">
        <v>0</v>
      </c>
      <c r="EG46" s="26">
        <v>0</v>
      </c>
      <c r="EH46" s="26">
        <f t="shared" si="45"/>
        <v>0</v>
      </c>
      <c r="EI46" s="26">
        <v>0</v>
      </c>
      <c r="EJ46" s="26">
        <v>0</v>
      </c>
      <c r="EK46" s="26">
        <v>0</v>
      </c>
      <c r="EL46" s="26">
        <v>0</v>
      </c>
      <c r="EM46" s="26">
        <v>0</v>
      </c>
      <c r="EN46" s="26">
        <v>0</v>
      </c>
    </row>
    <row r="47" spans="1:144" s="27" customFormat="1" ht="13.5" customHeight="1" x14ac:dyDescent="0.2">
      <c r="A47" s="24" t="s">
        <v>27</v>
      </c>
      <c r="B47" s="25" t="s">
        <v>106</v>
      </c>
      <c r="C47" s="24" t="s">
        <v>107</v>
      </c>
      <c r="D47" s="26">
        <f t="shared" si="0"/>
        <v>298</v>
      </c>
      <c r="E47" s="26">
        <f t="shared" si="1"/>
        <v>235</v>
      </c>
      <c r="F47" s="26">
        <f t="shared" si="2"/>
        <v>235</v>
      </c>
      <c r="G47" s="26">
        <v>0</v>
      </c>
      <c r="H47" s="26">
        <v>235</v>
      </c>
      <c r="I47" s="26">
        <v>0</v>
      </c>
      <c r="J47" s="26">
        <v>0</v>
      </c>
      <c r="K47" s="26">
        <v>0</v>
      </c>
      <c r="L47" s="26">
        <v>0</v>
      </c>
      <c r="M47" s="26">
        <f t="shared" si="4"/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6">
        <f t="shared" si="6"/>
        <v>0</v>
      </c>
      <c r="U47" s="26">
        <f t="shared" si="7"/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f t="shared" si="9"/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>
        <v>0</v>
      </c>
      <c r="AI47" s="26">
        <f t="shared" si="11"/>
        <v>0</v>
      </c>
      <c r="AJ47" s="26">
        <f t="shared" si="12"/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f t="shared" si="14"/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f t="shared" si="16"/>
        <v>0</v>
      </c>
      <c r="AY47" s="26">
        <f t="shared" si="17"/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f t="shared" si="19"/>
        <v>0</v>
      </c>
      <c r="BG47" s="26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f t="shared" si="21"/>
        <v>0</v>
      </c>
      <c r="BN47" s="26">
        <f t="shared" si="22"/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26">
        <f t="shared" si="24"/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26">
        <f t="shared" si="26"/>
        <v>0</v>
      </c>
      <c r="CC47" s="26">
        <f t="shared" si="27"/>
        <v>0</v>
      </c>
      <c r="CD47" s="26">
        <v>0</v>
      </c>
      <c r="CE47" s="26">
        <v>0</v>
      </c>
      <c r="CF47" s="26">
        <v>0</v>
      </c>
      <c r="CG47" s="26">
        <v>0</v>
      </c>
      <c r="CH47" s="26">
        <v>0</v>
      </c>
      <c r="CI47" s="26">
        <v>0</v>
      </c>
      <c r="CJ47" s="26">
        <f t="shared" si="29"/>
        <v>0</v>
      </c>
      <c r="CK47" s="26">
        <v>0</v>
      </c>
      <c r="CL47" s="26">
        <v>0</v>
      </c>
      <c r="CM47" s="26">
        <v>0</v>
      </c>
      <c r="CN47" s="26">
        <v>0</v>
      </c>
      <c r="CO47" s="26">
        <v>0</v>
      </c>
      <c r="CP47" s="26">
        <v>0</v>
      </c>
      <c r="CQ47" s="26">
        <f t="shared" si="31"/>
        <v>59</v>
      </c>
      <c r="CR47" s="26">
        <f t="shared" si="32"/>
        <v>59</v>
      </c>
      <c r="CS47" s="26">
        <v>0</v>
      </c>
      <c r="CT47" s="26">
        <v>0</v>
      </c>
      <c r="CU47" s="26">
        <v>17</v>
      </c>
      <c r="CV47" s="26">
        <v>28</v>
      </c>
      <c r="CW47" s="26">
        <v>2</v>
      </c>
      <c r="CX47" s="26">
        <v>12</v>
      </c>
      <c r="CY47" s="26">
        <f t="shared" si="34"/>
        <v>0</v>
      </c>
      <c r="CZ47" s="26">
        <v>0</v>
      </c>
      <c r="DA47" s="26">
        <v>0</v>
      </c>
      <c r="DB47" s="26">
        <v>0</v>
      </c>
      <c r="DC47" s="26">
        <v>0</v>
      </c>
      <c r="DD47" s="26">
        <v>0</v>
      </c>
      <c r="DE47" s="26">
        <v>0</v>
      </c>
      <c r="DF47" s="26">
        <f t="shared" si="36"/>
        <v>0</v>
      </c>
      <c r="DG47" s="26">
        <f t="shared" si="37"/>
        <v>0</v>
      </c>
      <c r="DH47" s="26">
        <v>0</v>
      </c>
      <c r="DI47" s="26">
        <v>0</v>
      </c>
      <c r="DJ47" s="26">
        <v>0</v>
      </c>
      <c r="DK47" s="26">
        <v>0</v>
      </c>
      <c r="DL47" s="26">
        <v>0</v>
      </c>
      <c r="DM47" s="26">
        <v>0</v>
      </c>
      <c r="DN47" s="26">
        <f t="shared" si="39"/>
        <v>0</v>
      </c>
      <c r="DO47" s="26">
        <v>0</v>
      </c>
      <c r="DP47" s="26">
        <v>0</v>
      </c>
      <c r="DQ47" s="26">
        <v>0</v>
      </c>
      <c r="DR47" s="26">
        <v>0</v>
      </c>
      <c r="DS47" s="26">
        <v>0</v>
      </c>
      <c r="DT47" s="26">
        <v>0</v>
      </c>
      <c r="DU47" s="26">
        <f t="shared" si="41"/>
        <v>0</v>
      </c>
      <c r="DV47" s="26">
        <v>0</v>
      </c>
      <c r="DW47" s="26">
        <v>0</v>
      </c>
      <c r="DX47" s="26">
        <v>0</v>
      </c>
      <c r="DY47" s="26">
        <v>0</v>
      </c>
      <c r="DZ47" s="26">
        <f t="shared" si="42"/>
        <v>4</v>
      </c>
      <c r="EA47" s="26">
        <f t="shared" si="43"/>
        <v>4</v>
      </c>
      <c r="EB47" s="26">
        <v>0</v>
      </c>
      <c r="EC47" s="26">
        <v>0</v>
      </c>
      <c r="ED47" s="26">
        <v>4</v>
      </c>
      <c r="EE47" s="26">
        <v>0</v>
      </c>
      <c r="EF47" s="26">
        <v>0</v>
      </c>
      <c r="EG47" s="26">
        <v>0</v>
      </c>
      <c r="EH47" s="26">
        <f t="shared" si="45"/>
        <v>0</v>
      </c>
      <c r="EI47" s="26">
        <v>0</v>
      </c>
      <c r="EJ47" s="26">
        <v>0</v>
      </c>
      <c r="EK47" s="26">
        <v>0</v>
      </c>
      <c r="EL47" s="26">
        <v>0</v>
      </c>
      <c r="EM47" s="26">
        <v>0</v>
      </c>
      <c r="EN47" s="26">
        <v>0</v>
      </c>
    </row>
    <row r="48" spans="1:144" s="27" customFormat="1" ht="13.5" customHeight="1" x14ac:dyDescent="0.2">
      <c r="A48" s="24" t="s">
        <v>27</v>
      </c>
      <c r="B48" s="25" t="s">
        <v>108</v>
      </c>
      <c r="C48" s="24" t="s">
        <v>109</v>
      </c>
      <c r="D48" s="26">
        <f t="shared" si="0"/>
        <v>4233</v>
      </c>
      <c r="E48" s="26">
        <f t="shared" si="1"/>
        <v>3747</v>
      </c>
      <c r="F48" s="26">
        <f t="shared" si="2"/>
        <v>3731</v>
      </c>
      <c r="G48" s="26">
        <v>0</v>
      </c>
      <c r="H48" s="26">
        <v>3731</v>
      </c>
      <c r="I48" s="26">
        <v>0</v>
      </c>
      <c r="J48" s="26">
        <v>0</v>
      </c>
      <c r="K48" s="26">
        <v>0</v>
      </c>
      <c r="L48" s="26">
        <v>0</v>
      </c>
      <c r="M48" s="26">
        <f t="shared" si="4"/>
        <v>16</v>
      </c>
      <c r="N48" s="26">
        <v>0</v>
      </c>
      <c r="O48" s="26">
        <v>16</v>
      </c>
      <c r="P48" s="26">
        <v>0</v>
      </c>
      <c r="Q48" s="26">
        <v>0</v>
      </c>
      <c r="R48" s="26">
        <v>0</v>
      </c>
      <c r="S48" s="26">
        <v>0</v>
      </c>
      <c r="T48" s="26">
        <f t="shared" si="6"/>
        <v>0</v>
      </c>
      <c r="U48" s="26">
        <f t="shared" si="7"/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f t="shared" si="9"/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f t="shared" si="11"/>
        <v>0</v>
      </c>
      <c r="AJ48" s="26">
        <f t="shared" si="12"/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f t="shared" si="14"/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f t="shared" si="16"/>
        <v>0</v>
      </c>
      <c r="AY48" s="26">
        <f t="shared" si="17"/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f t="shared" si="19"/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f t="shared" si="21"/>
        <v>0</v>
      </c>
      <c r="BN48" s="26">
        <f t="shared" si="22"/>
        <v>0</v>
      </c>
      <c r="BO48" s="26">
        <v>0</v>
      </c>
      <c r="BP48" s="26">
        <v>0</v>
      </c>
      <c r="BQ48" s="26">
        <v>0</v>
      </c>
      <c r="BR48" s="26">
        <v>0</v>
      </c>
      <c r="BS48" s="26">
        <v>0</v>
      </c>
      <c r="BT48" s="26">
        <v>0</v>
      </c>
      <c r="BU48" s="26">
        <f t="shared" si="24"/>
        <v>0</v>
      </c>
      <c r="BV48" s="26">
        <v>0</v>
      </c>
      <c r="BW48" s="26">
        <v>0</v>
      </c>
      <c r="BX48" s="26">
        <v>0</v>
      </c>
      <c r="BY48" s="26">
        <v>0</v>
      </c>
      <c r="BZ48" s="26">
        <v>0</v>
      </c>
      <c r="CA48" s="26">
        <v>0</v>
      </c>
      <c r="CB48" s="26">
        <f t="shared" si="26"/>
        <v>0</v>
      </c>
      <c r="CC48" s="26">
        <f t="shared" si="27"/>
        <v>0</v>
      </c>
      <c r="CD48" s="26">
        <v>0</v>
      </c>
      <c r="CE48" s="26">
        <v>0</v>
      </c>
      <c r="CF48" s="26">
        <v>0</v>
      </c>
      <c r="CG48" s="26">
        <v>0</v>
      </c>
      <c r="CH48" s="26">
        <v>0</v>
      </c>
      <c r="CI48" s="26">
        <v>0</v>
      </c>
      <c r="CJ48" s="26">
        <f t="shared" si="29"/>
        <v>0</v>
      </c>
      <c r="CK48" s="26">
        <v>0</v>
      </c>
      <c r="CL48" s="26">
        <v>0</v>
      </c>
      <c r="CM48" s="26">
        <v>0</v>
      </c>
      <c r="CN48" s="26">
        <v>0</v>
      </c>
      <c r="CO48" s="26">
        <v>0</v>
      </c>
      <c r="CP48" s="26">
        <v>0</v>
      </c>
      <c r="CQ48" s="26">
        <f t="shared" si="31"/>
        <v>302</v>
      </c>
      <c r="CR48" s="26">
        <f t="shared" si="32"/>
        <v>295</v>
      </c>
      <c r="CS48" s="26">
        <v>0</v>
      </c>
      <c r="CT48" s="26">
        <v>0</v>
      </c>
      <c r="CU48" s="26">
        <v>90</v>
      </c>
      <c r="CV48" s="26">
        <v>104</v>
      </c>
      <c r="CW48" s="26">
        <v>9</v>
      </c>
      <c r="CX48" s="26">
        <v>92</v>
      </c>
      <c r="CY48" s="26">
        <f t="shared" si="34"/>
        <v>7</v>
      </c>
      <c r="CZ48" s="26">
        <v>0</v>
      </c>
      <c r="DA48" s="26">
        <v>0</v>
      </c>
      <c r="DB48" s="26">
        <v>2</v>
      </c>
      <c r="DC48" s="26">
        <v>0</v>
      </c>
      <c r="DD48" s="26">
        <v>0</v>
      </c>
      <c r="DE48" s="26">
        <v>5</v>
      </c>
      <c r="DF48" s="26">
        <f t="shared" si="36"/>
        <v>0</v>
      </c>
      <c r="DG48" s="26">
        <f t="shared" si="37"/>
        <v>0</v>
      </c>
      <c r="DH48" s="26">
        <v>0</v>
      </c>
      <c r="DI48" s="26">
        <v>0</v>
      </c>
      <c r="DJ48" s="26">
        <v>0</v>
      </c>
      <c r="DK48" s="26">
        <v>0</v>
      </c>
      <c r="DL48" s="26">
        <v>0</v>
      </c>
      <c r="DM48" s="26">
        <v>0</v>
      </c>
      <c r="DN48" s="26">
        <f t="shared" si="39"/>
        <v>0</v>
      </c>
      <c r="DO48" s="26">
        <v>0</v>
      </c>
      <c r="DP48" s="26">
        <v>0</v>
      </c>
      <c r="DQ48" s="26">
        <v>0</v>
      </c>
      <c r="DR48" s="26">
        <v>0</v>
      </c>
      <c r="DS48" s="26">
        <v>0</v>
      </c>
      <c r="DT48" s="26">
        <v>0</v>
      </c>
      <c r="DU48" s="26">
        <f t="shared" si="41"/>
        <v>96</v>
      </c>
      <c r="DV48" s="26">
        <v>96</v>
      </c>
      <c r="DW48" s="26">
        <v>0</v>
      </c>
      <c r="DX48" s="26">
        <v>0</v>
      </c>
      <c r="DY48" s="26">
        <v>0</v>
      </c>
      <c r="DZ48" s="26">
        <f t="shared" si="42"/>
        <v>88</v>
      </c>
      <c r="EA48" s="26">
        <f t="shared" si="43"/>
        <v>27</v>
      </c>
      <c r="EB48" s="26">
        <v>0</v>
      </c>
      <c r="EC48" s="26">
        <v>0</v>
      </c>
      <c r="ED48" s="26">
        <v>27</v>
      </c>
      <c r="EE48" s="26">
        <v>0</v>
      </c>
      <c r="EF48" s="26">
        <v>0</v>
      </c>
      <c r="EG48" s="26">
        <v>0</v>
      </c>
      <c r="EH48" s="26">
        <f t="shared" si="45"/>
        <v>61</v>
      </c>
      <c r="EI48" s="26">
        <v>0</v>
      </c>
      <c r="EJ48" s="26">
        <v>0</v>
      </c>
      <c r="EK48" s="26">
        <v>61</v>
      </c>
      <c r="EL48" s="26">
        <v>0</v>
      </c>
      <c r="EM48" s="26">
        <v>0</v>
      </c>
      <c r="EN48" s="26">
        <v>0</v>
      </c>
    </row>
    <row r="49" spans="1:144" s="27" customFormat="1" ht="13.5" customHeight="1" x14ac:dyDescent="0.2">
      <c r="A49" s="24" t="s">
        <v>27</v>
      </c>
      <c r="B49" s="25" t="s">
        <v>110</v>
      </c>
      <c r="C49" s="24" t="s">
        <v>111</v>
      </c>
      <c r="D49" s="26">
        <f t="shared" si="0"/>
        <v>525</v>
      </c>
      <c r="E49" s="26">
        <f t="shared" si="1"/>
        <v>381</v>
      </c>
      <c r="F49" s="26">
        <f t="shared" si="2"/>
        <v>381</v>
      </c>
      <c r="G49" s="26">
        <v>0</v>
      </c>
      <c r="H49" s="26">
        <v>381</v>
      </c>
      <c r="I49" s="26">
        <v>0</v>
      </c>
      <c r="J49" s="26">
        <v>0</v>
      </c>
      <c r="K49" s="26">
        <v>0</v>
      </c>
      <c r="L49" s="26">
        <v>0</v>
      </c>
      <c r="M49" s="26">
        <f t="shared" si="4"/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f t="shared" si="6"/>
        <v>0</v>
      </c>
      <c r="U49" s="26">
        <f t="shared" si="7"/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f t="shared" si="9"/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f t="shared" si="11"/>
        <v>0</v>
      </c>
      <c r="AJ49" s="26">
        <f t="shared" si="12"/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f t="shared" si="14"/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f t="shared" si="16"/>
        <v>0</v>
      </c>
      <c r="AY49" s="26">
        <f t="shared" si="17"/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f t="shared" si="19"/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f t="shared" si="21"/>
        <v>0</v>
      </c>
      <c r="BN49" s="26">
        <f t="shared" si="22"/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26">
        <f t="shared" si="24"/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26">
        <f t="shared" si="26"/>
        <v>0</v>
      </c>
      <c r="CC49" s="26">
        <f t="shared" si="27"/>
        <v>0</v>
      </c>
      <c r="CD49" s="26">
        <v>0</v>
      </c>
      <c r="CE49" s="26">
        <v>0</v>
      </c>
      <c r="CF49" s="26">
        <v>0</v>
      </c>
      <c r="CG49" s="26">
        <v>0</v>
      </c>
      <c r="CH49" s="26">
        <v>0</v>
      </c>
      <c r="CI49" s="26">
        <v>0</v>
      </c>
      <c r="CJ49" s="26">
        <f t="shared" si="29"/>
        <v>0</v>
      </c>
      <c r="CK49" s="26">
        <v>0</v>
      </c>
      <c r="CL49" s="26">
        <v>0</v>
      </c>
      <c r="CM49" s="26">
        <v>0</v>
      </c>
      <c r="CN49" s="26">
        <v>0</v>
      </c>
      <c r="CO49" s="26">
        <v>0</v>
      </c>
      <c r="CP49" s="26">
        <v>0</v>
      </c>
      <c r="CQ49" s="26">
        <f t="shared" si="31"/>
        <v>135</v>
      </c>
      <c r="CR49" s="26">
        <f t="shared" si="32"/>
        <v>46</v>
      </c>
      <c r="CS49" s="26">
        <v>0</v>
      </c>
      <c r="CT49" s="26">
        <v>0</v>
      </c>
      <c r="CU49" s="26">
        <v>0</v>
      </c>
      <c r="CV49" s="26">
        <v>46</v>
      </c>
      <c r="CW49" s="26">
        <v>0</v>
      </c>
      <c r="CX49" s="26">
        <v>0</v>
      </c>
      <c r="CY49" s="26">
        <f t="shared" si="34"/>
        <v>89</v>
      </c>
      <c r="CZ49" s="26">
        <v>0</v>
      </c>
      <c r="DA49" s="26">
        <v>0</v>
      </c>
      <c r="DB49" s="26">
        <v>0</v>
      </c>
      <c r="DC49" s="26">
        <v>82</v>
      </c>
      <c r="DD49" s="26">
        <v>0</v>
      </c>
      <c r="DE49" s="26">
        <v>7</v>
      </c>
      <c r="DF49" s="26">
        <f t="shared" si="36"/>
        <v>0</v>
      </c>
      <c r="DG49" s="26">
        <f t="shared" si="37"/>
        <v>0</v>
      </c>
      <c r="DH49" s="26">
        <v>0</v>
      </c>
      <c r="DI49" s="26">
        <v>0</v>
      </c>
      <c r="DJ49" s="26">
        <v>0</v>
      </c>
      <c r="DK49" s="26">
        <v>0</v>
      </c>
      <c r="DL49" s="26">
        <v>0</v>
      </c>
      <c r="DM49" s="26">
        <v>0</v>
      </c>
      <c r="DN49" s="26">
        <f t="shared" si="39"/>
        <v>0</v>
      </c>
      <c r="DO49" s="26">
        <v>0</v>
      </c>
      <c r="DP49" s="26">
        <v>0</v>
      </c>
      <c r="DQ49" s="26">
        <v>0</v>
      </c>
      <c r="DR49" s="26">
        <v>0</v>
      </c>
      <c r="DS49" s="26">
        <v>0</v>
      </c>
      <c r="DT49" s="26">
        <v>0</v>
      </c>
      <c r="DU49" s="26">
        <f t="shared" si="41"/>
        <v>5</v>
      </c>
      <c r="DV49" s="26">
        <v>5</v>
      </c>
      <c r="DW49" s="26">
        <v>0</v>
      </c>
      <c r="DX49" s="26">
        <v>0</v>
      </c>
      <c r="DY49" s="26">
        <v>0</v>
      </c>
      <c r="DZ49" s="26">
        <f t="shared" si="42"/>
        <v>4</v>
      </c>
      <c r="EA49" s="26">
        <f t="shared" si="43"/>
        <v>4</v>
      </c>
      <c r="EB49" s="26">
        <v>0</v>
      </c>
      <c r="EC49" s="26">
        <v>0</v>
      </c>
      <c r="ED49" s="26">
        <v>4</v>
      </c>
      <c r="EE49" s="26">
        <v>0</v>
      </c>
      <c r="EF49" s="26">
        <v>0</v>
      </c>
      <c r="EG49" s="26">
        <v>0</v>
      </c>
      <c r="EH49" s="26">
        <f t="shared" si="45"/>
        <v>0</v>
      </c>
      <c r="EI49" s="26">
        <v>0</v>
      </c>
      <c r="EJ49" s="26">
        <v>0</v>
      </c>
      <c r="EK49" s="26">
        <v>0</v>
      </c>
      <c r="EL49" s="26">
        <v>0</v>
      </c>
      <c r="EM49" s="26">
        <v>0</v>
      </c>
      <c r="EN49" s="26">
        <v>0</v>
      </c>
    </row>
    <row r="50" spans="1:144" s="27" customFormat="1" ht="13.5" customHeight="1" x14ac:dyDescent="0.2">
      <c r="A50" s="24"/>
      <c r="B50" s="25"/>
      <c r="C50" s="24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</row>
    <row r="51" spans="1:144" s="27" customFormat="1" ht="13.5" customHeight="1" x14ac:dyDescent="0.2">
      <c r="A51" s="24"/>
      <c r="B51" s="25"/>
      <c r="C51" s="24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</row>
    <row r="52" spans="1:144" s="27" customFormat="1" ht="13.5" customHeight="1" x14ac:dyDescent="0.2">
      <c r="A52" s="24"/>
      <c r="B52" s="25"/>
      <c r="C52" s="24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</row>
    <row r="53" spans="1:144" s="27" customFormat="1" ht="13.5" customHeight="1" x14ac:dyDescent="0.2">
      <c r="A53" s="24"/>
      <c r="B53" s="25"/>
      <c r="C53" s="24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</row>
    <row r="54" spans="1:144" s="27" customFormat="1" ht="13.5" customHeight="1" x14ac:dyDescent="0.2">
      <c r="A54" s="24"/>
      <c r="B54" s="25"/>
      <c r="C54" s="24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</row>
    <row r="55" spans="1:144" s="27" customFormat="1" ht="13.5" customHeight="1" x14ac:dyDescent="0.2">
      <c r="A55" s="24"/>
      <c r="B55" s="25"/>
      <c r="C55" s="24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</row>
    <row r="56" spans="1:144" s="27" customFormat="1" ht="13.5" customHeight="1" x14ac:dyDescent="0.2">
      <c r="A56" s="24"/>
      <c r="B56" s="25"/>
      <c r="C56" s="24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</row>
    <row r="57" spans="1:144" s="27" customFormat="1" ht="13.5" customHeight="1" x14ac:dyDescent="0.2">
      <c r="A57" s="24"/>
      <c r="B57" s="25"/>
      <c r="C57" s="24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</row>
    <row r="58" spans="1:144" s="27" customFormat="1" ht="13.5" customHeight="1" x14ac:dyDescent="0.2">
      <c r="A58" s="24"/>
      <c r="B58" s="25"/>
      <c r="C58" s="24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</row>
    <row r="59" spans="1:144" s="27" customFormat="1" ht="13.5" customHeight="1" x14ac:dyDescent="0.2">
      <c r="A59" s="24"/>
      <c r="B59" s="25"/>
      <c r="C59" s="24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</row>
    <row r="60" spans="1:144" s="27" customFormat="1" ht="13.5" customHeight="1" x14ac:dyDescent="0.2">
      <c r="A60" s="24"/>
      <c r="B60" s="25"/>
      <c r="C60" s="24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</row>
    <row r="61" spans="1:144" s="27" customFormat="1" ht="13.5" customHeight="1" x14ac:dyDescent="0.2">
      <c r="A61" s="24"/>
      <c r="B61" s="25"/>
      <c r="C61" s="24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</row>
    <row r="62" spans="1:144" s="27" customFormat="1" ht="13.5" customHeight="1" x14ac:dyDescent="0.2">
      <c r="A62" s="24"/>
      <c r="B62" s="25"/>
      <c r="C62" s="24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</row>
    <row r="63" spans="1:144" s="27" customFormat="1" ht="13.5" customHeight="1" x14ac:dyDescent="0.2">
      <c r="A63" s="24"/>
      <c r="B63" s="25"/>
      <c r="C63" s="24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</row>
    <row r="64" spans="1:144" s="27" customFormat="1" ht="13.5" customHeight="1" x14ac:dyDescent="0.2">
      <c r="A64" s="24"/>
      <c r="B64" s="25"/>
      <c r="C64" s="24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</row>
    <row r="65" spans="1:144" s="27" customFormat="1" ht="13.5" customHeight="1" x14ac:dyDescent="0.2">
      <c r="A65" s="24"/>
      <c r="B65" s="25"/>
      <c r="C65" s="24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</row>
    <row r="66" spans="1:144" s="27" customFormat="1" ht="13.5" customHeight="1" x14ac:dyDescent="0.2">
      <c r="A66" s="24"/>
      <c r="B66" s="25"/>
      <c r="C66" s="24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</row>
    <row r="67" spans="1:144" s="27" customFormat="1" ht="13.5" customHeight="1" x14ac:dyDescent="0.2">
      <c r="A67" s="24"/>
      <c r="B67" s="25"/>
      <c r="C67" s="24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</row>
    <row r="68" spans="1:144" s="27" customFormat="1" ht="13.5" customHeight="1" x14ac:dyDescent="0.2">
      <c r="A68" s="24"/>
      <c r="B68" s="25"/>
      <c r="C68" s="24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</row>
    <row r="69" spans="1:144" s="27" customFormat="1" ht="13.5" customHeight="1" x14ac:dyDescent="0.2">
      <c r="A69" s="24"/>
      <c r="B69" s="25"/>
      <c r="C69" s="24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</row>
    <row r="70" spans="1:144" s="27" customFormat="1" ht="13.5" customHeight="1" x14ac:dyDescent="0.2">
      <c r="A70" s="24"/>
      <c r="B70" s="25"/>
      <c r="C70" s="24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</row>
    <row r="71" spans="1:144" s="27" customFormat="1" ht="13.5" customHeight="1" x14ac:dyDescent="0.2">
      <c r="A71" s="24"/>
      <c r="B71" s="25"/>
      <c r="C71" s="24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</row>
    <row r="72" spans="1:144" s="27" customFormat="1" ht="13.5" customHeight="1" x14ac:dyDescent="0.2">
      <c r="A72" s="24"/>
      <c r="B72" s="25"/>
      <c r="C72" s="24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</row>
    <row r="73" spans="1:144" s="27" customFormat="1" ht="13.5" customHeight="1" x14ac:dyDescent="0.2">
      <c r="A73" s="24"/>
      <c r="B73" s="25"/>
      <c r="C73" s="24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</row>
    <row r="74" spans="1:144" s="27" customFormat="1" ht="13.5" customHeight="1" x14ac:dyDescent="0.2">
      <c r="A74" s="24"/>
      <c r="B74" s="25"/>
      <c r="C74" s="24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</row>
    <row r="75" spans="1:144" s="27" customFormat="1" ht="13.5" customHeight="1" x14ac:dyDescent="0.2">
      <c r="A75" s="24"/>
      <c r="B75" s="25"/>
      <c r="C75" s="24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</row>
    <row r="76" spans="1:144" s="27" customFormat="1" ht="13.5" customHeight="1" x14ac:dyDescent="0.2">
      <c r="A76" s="24"/>
      <c r="B76" s="25"/>
      <c r="C76" s="24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</row>
    <row r="77" spans="1:144" s="27" customFormat="1" ht="13.5" customHeight="1" x14ac:dyDescent="0.2">
      <c r="A77" s="24"/>
      <c r="B77" s="25"/>
      <c r="C77" s="24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</row>
    <row r="78" spans="1:144" s="27" customFormat="1" ht="13.5" customHeight="1" x14ac:dyDescent="0.2">
      <c r="A78" s="24"/>
      <c r="B78" s="25"/>
      <c r="C78" s="24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</row>
    <row r="79" spans="1:144" s="27" customFormat="1" ht="13.5" customHeight="1" x14ac:dyDescent="0.2">
      <c r="A79" s="24"/>
      <c r="B79" s="25"/>
      <c r="C79" s="24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</row>
    <row r="80" spans="1:144" s="27" customFormat="1" ht="13.5" customHeight="1" x14ac:dyDescent="0.2">
      <c r="A80" s="24"/>
      <c r="B80" s="25"/>
      <c r="C80" s="24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</row>
    <row r="81" spans="1:144" s="27" customFormat="1" ht="13.5" customHeight="1" x14ac:dyDescent="0.2">
      <c r="A81" s="24"/>
      <c r="B81" s="25"/>
      <c r="C81" s="24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</row>
    <row r="82" spans="1:144" s="27" customFormat="1" ht="13.5" customHeight="1" x14ac:dyDescent="0.2">
      <c r="A82" s="24"/>
      <c r="B82" s="25"/>
      <c r="C82" s="24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</row>
    <row r="83" spans="1:144" s="27" customFormat="1" ht="13.5" customHeight="1" x14ac:dyDescent="0.2">
      <c r="A83" s="24"/>
      <c r="B83" s="25"/>
      <c r="C83" s="24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</row>
    <row r="84" spans="1:144" s="27" customFormat="1" ht="13.5" customHeight="1" x14ac:dyDescent="0.2">
      <c r="A84" s="24"/>
      <c r="B84" s="25"/>
      <c r="C84" s="24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</row>
    <row r="85" spans="1:144" s="27" customFormat="1" ht="13.5" customHeight="1" x14ac:dyDescent="0.2">
      <c r="A85" s="24"/>
      <c r="B85" s="25"/>
      <c r="C85" s="24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</row>
    <row r="86" spans="1:144" s="27" customFormat="1" ht="13.5" customHeight="1" x14ac:dyDescent="0.2">
      <c r="A86" s="24"/>
      <c r="B86" s="25"/>
      <c r="C86" s="24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</row>
    <row r="87" spans="1:144" s="27" customFormat="1" ht="13.5" customHeight="1" x14ac:dyDescent="0.2">
      <c r="A87" s="24"/>
      <c r="B87" s="25"/>
      <c r="C87" s="24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</row>
    <row r="88" spans="1:144" s="27" customFormat="1" ht="13.5" customHeight="1" x14ac:dyDescent="0.2">
      <c r="A88" s="24"/>
      <c r="B88" s="25"/>
      <c r="C88" s="24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</row>
    <row r="89" spans="1:144" s="27" customFormat="1" ht="13.5" customHeight="1" x14ac:dyDescent="0.2">
      <c r="A89" s="24"/>
      <c r="B89" s="25"/>
      <c r="C89" s="24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</row>
    <row r="90" spans="1:144" s="27" customFormat="1" ht="13.5" customHeight="1" x14ac:dyDescent="0.2">
      <c r="A90" s="24"/>
      <c r="B90" s="25"/>
      <c r="C90" s="24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</row>
    <row r="91" spans="1:144" s="27" customFormat="1" ht="13.5" customHeight="1" x14ac:dyDescent="0.2">
      <c r="A91" s="24"/>
      <c r="B91" s="25"/>
      <c r="C91" s="24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</row>
    <row r="92" spans="1:144" s="27" customFormat="1" ht="13.5" customHeight="1" x14ac:dyDescent="0.2">
      <c r="A92" s="24"/>
      <c r="B92" s="25"/>
      <c r="C92" s="24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</row>
    <row r="93" spans="1:144" s="27" customFormat="1" ht="13.5" customHeight="1" x14ac:dyDescent="0.2">
      <c r="A93" s="24"/>
      <c r="B93" s="25"/>
      <c r="C93" s="24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</row>
    <row r="94" spans="1:144" s="27" customFormat="1" ht="13.5" customHeight="1" x14ac:dyDescent="0.2">
      <c r="A94" s="24"/>
      <c r="B94" s="25"/>
      <c r="C94" s="24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</row>
    <row r="95" spans="1:144" s="27" customFormat="1" ht="13.5" customHeight="1" x14ac:dyDescent="0.2">
      <c r="A95" s="24"/>
      <c r="B95" s="25"/>
      <c r="C95" s="24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</row>
    <row r="96" spans="1:144" s="27" customFormat="1" ht="13.5" customHeight="1" x14ac:dyDescent="0.2">
      <c r="A96" s="24"/>
      <c r="B96" s="25"/>
      <c r="C96" s="24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</row>
    <row r="97" spans="1:144" s="27" customFormat="1" ht="13.5" customHeight="1" x14ac:dyDescent="0.2">
      <c r="A97" s="24"/>
      <c r="B97" s="25"/>
      <c r="C97" s="24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</row>
    <row r="98" spans="1:144" s="27" customFormat="1" ht="13.5" customHeight="1" x14ac:dyDescent="0.2">
      <c r="A98" s="24"/>
      <c r="B98" s="25"/>
      <c r="C98" s="24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</row>
    <row r="99" spans="1:144" s="27" customFormat="1" ht="13.5" customHeight="1" x14ac:dyDescent="0.2">
      <c r="A99" s="24"/>
      <c r="B99" s="25"/>
      <c r="C99" s="24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</row>
    <row r="100" spans="1:144" s="27" customFormat="1" ht="13.5" customHeight="1" x14ac:dyDescent="0.2">
      <c r="A100" s="24"/>
      <c r="B100" s="25"/>
      <c r="C100" s="24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</row>
    <row r="101" spans="1:144" s="27" customFormat="1" ht="13.5" customHeight="1" x14ac:dyDescent="0.2">
      <c r="A101" s="24"/>
      <c r="B101" s="25"/>
      <c r="C101" s="24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</row>
    <row r="102" spans="1:144" s="27" customFormat="1" ht="13.5" customHeight="1" x14ac:dyDescent="0.2">
      <c r="A102" s="24"/>
      <c r="B102" s="25"/>
      <c r="C102" s="24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</row>
    <row r="103" spans="1:144" s="27" customFormat="1" ht="13.5" customHeight="1" x14ac:dyDescent="0.2">
      <c r="A103" s="24"/>
      <c r="B103" s="25"/>
      <c r="C103" s="24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</row>
    <row r="104" spans="1:144" s="27" customFormat="1" ht="13.5" customHeight="1" x14ac:dyDescent="0.2">
      <c r="A104" s="24"/>
      <c r="B104" s="25"/>
      <c r="C104" s="24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</row>
    <row r="105" spans="1:144" s="27" customFormat="1" ht="13.5" customHeight="1" x14ac:dyDescent="0.2">
      <c r="A105" s="24"/>
      <c r="B105" s="25"/>
      <c r="C105" s="24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</row>
    <row r="106" spans="1:144" s="27" customFormat="1" ht="13.5" customHeight="1" x14ac:dyDescent="0.2">
      <c r="A106" s="24"/>
      <c r="B106" s="25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</row>
    <row r="107" spans="1:144" s="27" customFormat="1" ht="13.5" customHeight="1" x14ac:dyDescent="0.2">
      <c r="A107" s="24"/>
      <c r="B107" s="25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</row>
    <row r="108" spans="1:144" s="27" customFormat="1" ht="13.5" customHeight="1" x14ac:dyDescent="0.2">
      <c r="A108" s="24"/>
      <c r="B108" s="25"/>
      <c r="C108" s="24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</row>
    <row r="109" spans="1:144" s="27" customFormat="1" ht="13.5" customHeight="1" x14ac:dyDescent="0.2">
      <c r="A109" s="24"/>
      <c r="B109" s="25"/>
      <c r="C109" s="24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</row>
    <row r="110" spans="1:144" s="27" customFormat="1" ht="13.5" customHeight="1" x14ac:dyDescent="0.2">
      <c r="A110" s="24"/>
      <c r="B110" s="25"/>
      <c r="C110" s="24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</row>
    <row r="111" spans="1:144" s="27" customFormat="1" ht="13.5" customHeight="1" x14ac:dyDescent="0.2">
      <c r="A111" s="24"/>
      <c r="B111" s="25"/>
      <c r="C111" s="24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</row>
    <row r="112" spans="1:144" s="27" customFormat="1" ht="13.5" customHeight="1" x14ac:dyDescent="0.2">
      <c r="A112" s="24"/>
      <c r="B112" s="25"/>
      <c r="C112" s="24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</row>
    <row r="113" spans="1:144" s="27" customFormat="1" ht="13.5" customHeight="1" x14ac:dyDescent="0.2">
      <c r="A113" s="24"/>
      <c r="B113" s="25"/>
      <c r="C113" s="24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</row>
    <row r="114" spans="1:144" s="27" customFormat="1" ht="13.5" customHeight="1" x14ac:dyDescent="0.2">
      <c r="A114" s="24"/>
      <c r="B114" s="25"/>
      <c r="C114" s="24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</row>
    <row r="115" spans="1:144" s="27" customFormat="1" ht="13.5" customHeight="1" x14ac:dyDescent="0.2">
      <c r="A115" s="24"/>
      <c r="B115" s="25"/>
      <c r="C115" s="24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</row>
    <row r="116" spans="1:144" s="27" customFormat="1" ht="13.5" customHeight="1" x14ac:dyDescent="0.2">
      <c r="A116" s="24"/>
      <c r="B116" s="25"/>
      <c r="C116" s="24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</row>
    <row r="117" spans="1:144" s="27" customFormat="1" ht="13.5" customHeight="1" x14ac:dyDescent="0.2">
      <c r="A117" s="24"/>
      <c r="B117" s="25"/>
      <c r="C117" s="24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</row>
    <row r="118" spans="1:144" s="27" customFormat="1" ht="13.5" customHeight="1" x14ac:dyDescent="0.2">
      <c r="A118" s="24"/>
      <c r="B118" s="25"/>
      <c r="C118" s="24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</row>
    <row r="119" spans="1:144" s="27" customFormat="1" ht="13.5" customHeight="1" x14ac:dyDescent="0.2">
      <c r="A119" s="24"/>
      <c r="B119" s="25"/>
      <c r="C119" s="24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</row>
    <row r="120" spans="1:144" s="27" customFormat="1" ht="13.5" customHeight="1" x14ac:dyDescent="0.2">
      <c r="A120" s="24"/>
      <c r="B120" s="25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</row>
    <row r="121" spans="1:144" s="27" customFormat="1" ht="13.5" customHeight="1" x14ac:dyDescent="0.2">
      <c r="A121" s="24"/>
      <c r="B121" s="25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</row>
    <row r="122" spans="1:144" s="27" customFormat="1" ht="13.5" customHeight="1" x14ac:dyDescent="0.2">
      <c r="A122" s="24"/>
      <c r="B122" s="25"/>
      <c r="C122" s="24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</row>
    <row r="123" spans="1:144" s="27" customFormat="1" ht="13.5" customHeight="1" x14ac:dyDescent="0.2">
      <c r="A123" s="24"/>
      <c r="B123" s="25"/>
      <c r="C123" s="24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</row>
    <row r="124" spans="1:144" s="27" customFormat="1" ht="13.5" customHeight="1" x14ac:dyDescent="0.2">
      <c r="A124" s="24"/>
      <c r="B124" s="25"/>
      <c r="C124" s="24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</row>
    <row r="125" spans="1:144" s="27" customFormat="1" ht="13.5" customHeight="1" x14ac:dyDescent="0.2">
      <c r="A125" s="24"/>
      <c r="B125" s="25"/>
      <c r="C125" s="24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</row>
    <row r="126" spans="1:144" s="27" customFormat="1" ht="13.5" customHeight="1" x14ac:dyDescent="0.2">
      <c r="A126" s="24"/>
      <c r="B126" s="25"/>
      <c r="C126" s="24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</row>
    <row r="127" spans="1:144" s="27" customFormat="1" ht="13.5" customHeight="1" x14ac:dyDescent="0.2">
      <c r="A127" s="24"/>
      <c r="B127" s="25"/>
      <c r="C127" s="24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</row>
    <row r="128" spans="1:144" s="27" customFormat="1" ht="13.5" customHeight="1" x14ac:dyDescent="0.2">
      <c r="A128" s="24"/>
      <c r="B128" s="25"/>
      <c r="C128" s="24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</row>
    <row r="129" spans="1:144" s="27" customFormat="1" ht="13.5" customHeight="1" x14ac:dyDescent="0.2">
      <c r="A129" s="24"/>
      <c r="B129" s="25"/>
      <c r="C129" s="24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</row>
    <row r="130" spans="1:144" s="27" customFormat="1" ht="13.5" customHeight="1" x14ac:dyDescent="0.2">
      <c r="A130" s="24"/>
      <c r="B130" s="25"/>
      <c r="C130" s="24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</row>
    <row r="131" spans="1:144" s="27" customFormat="1" ht="13.5" customHeight="1" x14ac:dyDescent="0.2">
      <c r="A131" s="24"/>
      <c r="B131" s="25"/>
      <c r="C131" s="24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</row>
    <row r="132" spans="1:144" s="27" customFormat="1" ht="13.5" customHeight="1" x14ac:dyDescent="0.2">
      <c r="A132" s="24"/>
      <c r="B132" s="25"/>
      <c r="C132" s="24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</row>
    <row r="133" spans="1:144" s="27" customFormat="1" ht="13.5" customHeight="1" x14ac:dyDescent="0.2">
      <c r="A133" s="24"/>
      <c r="B133" s="25"/>
      <c r="C133" s="24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</row>
    <row r="134" spans="1:144" s="27" customFormat="1" ht="13.5" customHeight="1" x14ac:dyDescent="0.2">
      <c r="A134" s="24"/>
      <c r="B134" s="25"/>
      <c r="C134" s="24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</row>
    <row r="135" spans="1:144" s="27" customFormat="1" ht="13.5" customHeight="1" x14ac:dyDescent="0.2">
      <c r="A135" s="24"/>
      <c r="B135" s="25"/>
      <c r="C135" s="24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</row>
    <row r="136" spans="1:144" s="27" customFormat="1" ht="13.5" customHeight="1" x14ac:dyDescent="0.2">
      <c r="A136" s="24"/>
      <c r="B136" s="25"/>
      <c r="C136" s="24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</row>
    <row r="137" spans="1:144" s="27" customFormat="1" ht="13.5" customHeight="1" x14ac:dyDescent="0.2">
      <c r="A137" s="24"/>
      <c r="B137" s="25"/>
      <c r="C137" s="24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</row>
    <row r="138" spans="1:144" s="27" customFormat="1" ht="13.5" customHeight="1" x14ac:dyDescent="0.2">
      <c r="A138" s="24"/>
      <c r="B138" s="25"/>
      <c r="C138" s="24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</row>
    <row r="139" spans="1:144" s="27" customFormat="1" ht="13.5" customHeight="1" x14ac:dyDescent="0.2">
      <c r="A139" s="24"/>
      <c r="B139" s="25"/>
      <c r="C139" s="24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</row>
    <row r="140" spans="1:144" s="27" customFormat="1" ht="13.5" customHeight="1" x14ac:dyDescent="0.2">
      <c r="A140" s="24"/>
      <c r="B140" s="25"/>
      <c r="C140" s="24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</row>
    <row r="141" spans="1:144" s="27" customFormat="1" ht="13.5" customHeight="1" x14ac:dyDescent="0.2">
      <c r="A141" s="24"/>
      <c r="B141" s="25"/>
      <c r="C141" s="24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</row>
    <row r="142" spans="1:144" s="27" customFormat="1" ht="13.5" customHeight="1" x14ac:dyDescent="0.2">
      <c r="A142" s="24"/>
      <c r="B142" s="25"/>
      <c r="C142" s="24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</row>
    <row r="143" spans="1:144" s="27" customFormat="1" ht="13.5" customHeight="1" x14ac:dyDescent="0.2">
      <c r="A143" s="24"/>
      <c r="B143" s="25"/>
      <c r="C143" s="24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</row>
    <row r="144" spans="1:144" s="27" customFormat="1" ht="13.5" customHeight="1" x14ac:dyDescent="0.2">
      <c r="A144" s="24"/>
      <c r="B144" s="25"/>
      <c r="C144" s="24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</row>
    <row r="145" spans="1:144" s="27" customFormat="1" ht="13.5" customHeight="1" x14ac:dyDescent="0.2">
      <c r="A145" s="24"/>
      <c r="B145" s="25"/>
      <c r="C145" s="24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</row>
    <row r="146" spans="1:144" s="27" customFormat="1" ht="13.5" customHeight="1" x14ac:dyDescent="0.2">
      <c r="A146" s="24"/>
      <c r="B146" s="25"/>
      <c r="C146" s="24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</row>
    <row r="147" spans="1:144" s="27" customFormat="1" ht="13.5" customHeight="1" x14ac:dyDescent="0.2">
      <c r="A147" s="24"/>
      <c r="B147" s="25"/>
      <c r="C147" s="24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</row>
    <row r="148" spans="1:144" s="27" customFormat="1" ht="13.5" customHeight="1" x14ac:dyDescent="0.2">
      <c r="A148" s="24"/>
      <c r="B148" s="25"/>
      <c r="C148" s="24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</row>
    <row r="149" spans="1:144" s="27" customFormat="1" ht="13.5" customHeight="1" x14ac:dyDescent="0.2">
      <c r="A149" s="24"/>
      <c r="B149" s="25"/>
      <c r="C149" s="24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</row>
    <row r="150" spans="1:144" s="27" customFormat="1" ht="13.5" customHeight="1" x14ac:dyDescent="0.2">
      <c r="A150" s="24"/>
      <c r="B150" s="25"/>
      <c r="C150" s="24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</row>
    <row r="151" spans="1:144" s="27" customFormat="1" ht="13.5" customHeight="1" x14ac:dyDescent="0.2">
      <c r="A151" s="24"/>
      <c r="B151" s="25"/>
      <c r="C151" s="24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</row>
    <row r="152" spans="1:144" s="27" customFormat="1" ht="13.5" customHeight="1" x14ac:dyDescent="0.2">
      <c r="A152" s="24"/>
      <c r="B152" s="25"/>
      <c r="C152" s="24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</row>
    <row r="153" spans="1:144" s="27" customFormat="1" ht="13.5" customHeight="1" x14ac:dyDescent="0.2">
      <c r="A153" s="24"/>
      <c r="B153" s="25"/>
      <c r="C153" s="24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</row>
    <row r="154" spans="1:144" s="27" customFormat="1" ht="13.5" customHeight="1" x14ac:dyDescent="0.2">
      <c r="A154" s="24"/>
      <c r="B154" s="25"/>
      <c r="C154" s="24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</row>
    <row r="155" spans="1:144" s="27" customFormat="1" ht="13.5" customHeight="1" x14ac:dyDescent="0.2">
      <c r="A155" s="24"/>
      <c r="B155" s="25"/>
      <c r="C155" s="24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</row>
    <row r="156" spans="1:144" s="27" customFormat="1" ht="13.5" customHeight="1" x14ac:dyDescent="0.2">
      <c r="A156" s="24"/>
      <c r="B156" s="25"/>
      <c r="C156" s="24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</row>
    <row r="157" spans="1:144" s="27" customFormat="1" ht="13.5" customHeight="1" x14ac:dyDescent="0.2">
      <c r="A157" s="24"/>
      <c r="B157" s="25"/>
      <c r="C157" s="24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</row>
    <row r="158" spans="1:144" s="27" customFormat="1" ht="13.5" customHeight="1" x14ac:dyDescent="0.2">
      <c r="A158" s="24"/>
      <c r="B158" s="25"/>
      <c r="C158" s="24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</row>
    <row r="159" spans="1:144" s="27" customFormat="1" ht="13.5" customHeight="1" x14ac:dyDescent="0.2">
      <c r="A159" s="24"/>
      <c r="B159" s="25"/>
      <c r="C159" s="24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</row>
    <row r="160" spans="1:144" s="27" customFormat="1" ht="13.5" customHeight="1" x14ac:dyDescent="0.2">
      <c r="A160" s="24"/>
      <c r="B160" s="25"/>
      <c r="C160" s="24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</row>
    <row r="161" spans="1:144" s="27" customFormat="1" ht="13.5" customHeight="1" x14ac:dyDescent="0.2">
      <c r="A161" s="24"/>
      <c r="B161" s="25"/>
      <c r="C161" s="24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</row>
    <row r="162" spans="1:144" s="27" customFormat="1" ht="13.5" customHeight="1" x14ac:dyDescent="0.2">
      <c r="A162" s="24"/>
      <c r="B162" s="25"/>
      <c r="C162" s="24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</row>
    <row r="163" spans="1:144" s="27" customFormat="1" ht="13.5" customHeight="1" x14ac:dyDescent="0.2">
      <c r="A163" s="24"/>
      <c r="B163" s="25"/>
      <c r="C163" s="24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</row>
    <row r="164" spans="1:144" s="27" customFormat="1" ht="13.5" customHeight="1" x14ac:dyDescent="0.2">
      <c r="A164" s="24"/>
      <c r="B164" s="25"/>
      <c r="C164" s="24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</row>
    <row r="165" spans="1:144" s="27" customFormat="1" ht="13.5" customHeight="1" x14ac:dyDescent="0.2">
      <c r="A165" s="24"/>
      <c r="B165" s="25"/>
      <c r="C165" s="24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</row>
    <row r="166" spans="1:144" s="27" customFormat="1" ht="13.5" customHeight="1" x14ac:dyDescent="0.2">
      <c r="A166" s="24"/>
      <c r="B166" s="25"/>
      <c r="C166" s="24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</row>
    <row r="167" spans="1:144" s="27" customFormat="1" ht="13.5" customHeight="1" x14ac:dyDescent="0.2">
      <c r="A167" s="24"/>
      <c r="B167" s="25"/>
      <c r="C167" s="24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</row>
    <row r="168" spans="1:144" s="27" customFormat="1" ht="13.5" customHeight="1" x14ac:dyDescent="0.2">
      <c r="A168" s="24"/>
      <c r="B168" s="25"/>
      <c r="C168" s="24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</row>
    <row r="169" spans="1:144" s="27" customFormat="1" ht="13.5" customHeight="1" x14ac:dyDescent="0.2">
      <c r="A169" s="24"/>
      <c r="B169" s="25"/>
      <c r="C169" s="24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</row>
    <row r="170" spans="1:144" s="27" customFormat="1" ht="13.5" customHeight="1" x14ac:dyDescent="0.2">
      <c r="A170" s="24"/>
      <c r="B170" s="25"/>
      <c r="C170" s="24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</row>
    <row r="171" spans="1:144" s="27" customFormat="1" ht="13.5" customHeight="1" x14ac:dyDescent="0.2">
      <c r="A171" s="24"/>
      <c r="B171" s="25"/>
      <c r="C171" s="24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</row>
    <row r="172" spans="1:144" s="27" customFormat="1" ht="13.5" customHeight="1" x14ac:dyDescent="0.2">
      <c r="A172" s="24"/>
      <c r="B172" s="25"/>
      <c r="C172" s="24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</row>
    <row r="173" spans="1:144" s="27" customFormat="1" ht="13.5" customHeight="1" x14ac:dyDescent="0.2">
      <c r="A173" s="24"/>
      <c r="B173" s="25"/>
      <c r="C173" s="24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</row>
    <row r="174" spans="1:144" s="27" customFormat="1" ht="13.5" customHeight="1" x14ac:dyDescent="0.2">
      <c r="A174" s="24"/>
      <c r="B174" s="25"/>
      <c r="C174" s="24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</row>
    <row r="175" spans="1:144" s="27" customFormat="1" ht="13.5" customHeight="1" x14ac:dyDescent="0.2">
      <c r="A175" s="24"/>
      <c r="B175" s="25"/>
      <c r="C175" s="24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</row>
    <row r="176" spans="1:144" s="27" customFormat="1" ht="13.5" customHeight="1" x14ac:dyDescent="0.2">
      <c r="A176" s="24"/>
      <c r="B176" s="25"/>
      <c r="C176" s="24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</row>
    <row r="177" spans="1:144" s="27" customFormat="1" ht="13.5" customHeight="1" x14ac:dyDescent="0.2">
      <c r="A177" s="24"/>
      <c r="B177" s="25"/>
      <c r="C177" s="24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</row>
    <row r="178" spans="1:144" s="27" customFormat="1" ht="13.5" customHeight="1" x14ac:dyDescent="0.2">
      <c r="A178" s="24"/>
      <c r="B178" s="25"/>
      <c r="C178" s="24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</row>
    <row r="179" spans="1:144" s="27" customFormat="1" ht="13.5" customHeight="1" x14ac:dyDescent="0.2">
      <c r="A179" s="24"/>
      <c r="B179" s="25"/>
      <c r="C179" s="24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</row>
    <row r="180" spans="1:144" s="27" customFormat="1" ht="13.5" customHeight="1" x14ac:dyDescent="0.2">
      <c r="A180" s="24"/>
      <c r="B180" s="25"/>
      <c r="C180" s="24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</row>
    <row r="181" spans="1:144" s="27" customFormat="1" ht="13.5" customHeight="1" x14ac:dyDescent="0.2">
      <c r="A181" s="24"/>
      <c r="B181" s="25"/>
      <c r="C181" s="24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</row>
    <row r="182" spans="1:144" s="27" customFormat="1" ht="13.5" customHeight="1" x14ac:dyDescent="0.2">
      <c r="A182" s="24"/>
      <c r="B182" s="25"/>
      <c r="C182" s="24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</row>
    <row r="183" spans="1:144" s="27" customFormat="1" ht="13.5" customHeight="1" x14ac:dyDescent="0.2">
      <c r="A183" s="24"/>
      <c r="B183" s="25"/>
      <c r="C183" s="24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</row>
    <row r="184" spans="1:144" s="27" customFormat="1" ht="13.5" customHeight="1" x14ac:dyDescent="0.2">
      <c r="A184" s="24"/>
      <c r="B184" s="25"/>
      <c r="C184" s="24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</row>
    <row r="185" spans="1:144" s="27" customFormat="1" ht="13.5" customHeight="1" x14ac:dyDescent="0.2">
      <c r="A185" s="24"/>
      <c r="B185" s="25"/>
      <c r="C185" s="24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</row>
    <row r="186" spans="1:144" s="27" customFormat="1" ht="13.5" customHeight="1" x14ac:dyDescent="0.2">
      <c r="A186" s="24"/>
      <c r="B186" s="25"/>
      <c r="C186" s="24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</row>
    <row r="187" spans="1:144" s="27" customFormat="1" ht="13.5" customHeight="1" x14ac:dyDescent="0.2">
      <c r="A187" s="24"/>
      <c r="B187" s="25"/>
      <c r="C187" s="24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</row>
    <row r="188" spans="1:144" s="27" customFormat="1" ht="13.5" customHeight="1" x14ac:dyDescent="0.2">
      <c r="A188" s="24"/>
      <c r="B188" s="25"/>
      <c r="C188" s="24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</row>
    <row r="189" spans="1:144" s="27" customFormat="1" ht="13.5" customHeight="1" x14ac:dyDescent="0.2">
      <c r="A189" s="24"/>
      <c r="B189" s="25"/>
      <c r="C189" s="24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</row>
    <row r="190" spans="1:144" s="27" customFormat="1" ht="13.5" customHeight="1" x14ac:dyDescent="0.2">
      <c r="A190" s="24"/>
      <c r="B190" s="25"/>
      <c r="C190" s="24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</row>
    <row r="191" spans="1:144" s="27" customFormat="1" ht="13.5" customHeight="1" x14ac:dyDescent="0.2">
      <c r="A191" s="24"/>
      <c r="B191" s="25"/>
      <c r="C191" s="24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</row>
    <row r="192" spans="1:144" s="27" customFormat="1" ht="13.5" customHeight="1" x14ac:dyDescent="0.2">
      <c r="A192" s="24"/>
      <c r="B192" s="25"/>
      <c r="C192" s="24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</row>
    <row r="193" spans="1:144" s="27" customFormat="1" ht="13.5" customHeight="1" x14ac:dyDescent="0.2">
      <c r="A193" s="24"/>
      <c r="B193" s="25"/>
      <c r="C193" s="24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</row>
    <row r="194" spans="1:144" s="27" customFormat="1" ht="13.5" customHeight="1" x14ac:dyDescent="0.2">
      <c r="A194" s="24"/>
      <c r="B194" s="25"/>
      <c r="C194" s="24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</row>
    <row r="195" spans="1:144" s="27" customFormat="1" ht="13.5" customHeight="1" x14ac:dyDescent="0.2">
      <c r="A195" s="24"/>
      <c r="B195" s="25"/>
      <c r="C195" s="24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</row>
    <row r="196" spans="1:144" s="27" customFormat="1" ht="13.5" customHeight="1" x14ac:dyDescent="0.2">
      <c r="A196" s="24"/>
      <c r="B196" s="25"/>
      <c r="C196" s="24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</row>
    <row r="197" spans="1:144" s="27" customFormat="1" ht="13.5" customHeight="1" x14ac:dyDescent="0.2">
      <c r="A197" s="24"/>
      <c r="B197" s="25"/>
      <c r="C197" s="24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</row>
    <row r="198" spans="1:144" s="27" customFormat="1" ht="13.5" customHeight="1" x14ac:dyDescent="0.2">
      <c r="A198" s="24"/>
      <c r="B198" s="25"/>
      <c r="C198" s="24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</row>
    <row r="199" spans="1:144" s="27" customFormat="1" ht="13.5" customHeight="1" x14ac:dyDescent="0.2">
      <c r="A199" s="24"/>
      <c r="B199" s="25"/>
      <c r="C199" s="24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</row>
    <row r="200" spans="1:144" s="27" customFormat="1" ht="13.5" customHeight="1" x14ac:dyDescent="0.2">
      <c r="A200" s="24"/>
      <c r="B200" s="25"/>
      <c r="C200" s="24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</row>
    <row r="201" spans="1:144" s="27" customFormat="1" ht="13.5" customHeight="1" x14ac:dyDescent="0.2">
      <c r="A201" s="24"/>
      <c r="B201" s="25"/>
      <c r="C201" s="24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</row>
    <row r="202" spans="1:144" s="27" customFormat="1" ht="13.5" customHeight="1" x14ac:dyDescent="0.2">
      <c r="A202" s="24"/>
      <c r="B202" s="25"/>
      <c r="C202" s="24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</row>
    <row r="203" spans="1:144" s="27" customFormat="1" ht="13.5" customHeight="1" x14ac:dyDescent="0.2">
      <c r="A203" s="24"/>
      <c r="B203" s="25"/>
      <c r="C203" s="24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</row>
    <row r="204" spans="1:144" s="27" customFormat="1" ht="13.5" customHeight="1" x14ac:dyDescent="0.2">
      <c r="A204" s="24"/>
      <c r="B204" s="25"/>
      <c r="C204" s="24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</row>
    <row r="205" spans="1:144" s="27" customFormat="1" ht="13.5" customHeight="1" x14ac:dyDescent="0.2">
      <c r="A205" s="24"/>
      <c r="B205" s="25"/>
      <c r="C205" s="24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</row>
    <row r="206" spans="1:144" s="27" customFormat="1" ht="13.5" customHeight="1" x14ac:dyDescent="0.2">
      <c r="A206" s="24"/>
      <c r="B206" s="25"/>
      <c r="C206" s="24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</row>
    <row r="207" spans="1:144" s="27" customFormat="1" ht="13.5" customHeight="1" x14ac:dyDescent="0.2">
      <c r="A207" s="24"/>
      <c r="B207" s="25"/>
      <c r="C207" s="24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</row>
    <row r="208" spans="1:144" s="27" customFormat="1" ht="13.5" customHeight="1" x14ac:dyDescent="0.2">
      <c r="A208" s="24"/>
      <c r="B208" s="25"/>
      <c r="C208" s="24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O208" s="26"/>
      <c r="BP208" s="26"/>
      <c r="BQ208" s="26"/>
      <c r="BR208" s="26"/>
      <c r="BS208" s="26"/>
      <c r="BT208" s="26"/>
      <c r="BU208" s="26"/>
      <c r="BV208" s="26"/>
      <c r="BW208" s="26"/>
      <c r="BX208" s="26"/>
      <c r="BY208" s="26"/>
      <c r="BZ208" s="26"/>
      <c r="CA208" s="26"/>
      <c r="CB208" s="26"/>
      <c r="CC208" s="26"/>
      <c r="CD208" s="26"/>
      <c r="CE208" s="26"/>
      <c r="CF208" s="26"/>
      <c r="CG208" s="26"/>
      <c r="CH208" s="26"/>
      <c r="CI208" s="26"/>
      <c r="CJ208" s="26"/>
      <c r="CK208" s="26"/>
      <c r="CL208" s="26"/>
      <c r="CM208" s="26"/>
      <c r="CN208" s="26"/>
      <c r="CO208" s="26"/>
      <c r="CP208" s="26"/>
      <c r="CQ208" s="26"/>
      <c r="CR208" s="26"/>
      <c r="CS208" s="26"/>
      <c r="CT208" s="26"/>
      <c r="CU208" s="26"/>
      <c r="CV208" s="26"/>
      <c r="CW208" s="26"/>
      <c r="CX208" s="26"/>
      <c r="CY208" s="26"/>
      <c r="CZ208" s="26"/>
      <c r="DA208" s="26"/>
      <c r="DB208" s="26"/>
      <c r="DC208" s="26"/>
      <c r="DD208" s="26"/>
      <c r="DE208" s="26"/>
      <c r="DF208" s="26"/>
      <c r="DG208" s="26"/>
      <c r="DH208" s="26"/>
      <c r="DI208" s="26"/>
      <c r="DJ208" s="26"/>
      <c r="DK208" s="26"/>
      <c r="DL208" s="26"/>
      <c r="DM208" s="26"/>
      <c r="DN208" s="26"/>
      <c r="DO208" s="26"/>
      <c r="DP208" s="26"/>
      <c r="DQ208" s="26"/>
      <c r="DR208" s="26"/>
      <c r="DS208" s="26"/>
      <c r="DT208" s="26"/>
      <c r="DU208" s="26"/>
      <c r="DV208" s="26"/>
      <c r="DW208" s="26"/>
      <c r="DX208" s="26"/>
      <c r="DY208" s="26"/>
      <c r="DZ208" s="26"/>
      <c r="EA208" s="26"/>
      <c r="EB208" s="26"/>
      <c r="EC208" s="26"/>
      <c r="ED208" s="26"/>
      <c r="EE208" s="26"/>
      <c r="EF208" s="26"/>
      <c r="EG208" s="26"/>
      <c r="EH208" s="26"/>
      <c r="EI208" s="26"/>
      <c r="EJ208" s="26"/>
      <c r="EK208" s="26"/>
      <c r="EL208" s="26"/>
      <c r="EM208" s="26"/>
      <c r="EN208" s="26"/>
    </row>
    <row r="209" spans="1:144" s="27" customFormat="1" ht="13.5" customHeight="1" x14ac:dyDescent="0.2">
      <c r="A209" s="24"/>
      <c r="B209" s="25"/>
      <c r="C209" s="24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O209" s="26"/>
      <c r="BP209" s="26"/>
      <c r="BQ209" s="26"/>
      <c r="BR209" s="26"/>
      <c r="BS209" s="26"/>
      <c r="BT209" s="26"/>
      <c r="BU209" s="26"/>
      <c r="BV209" s="26"/>
      <c r="BW209" s="26"/>
      <c r="BX209" s="26"/>
      <c r="BY209" s="26"/>
      <c r="BZ209" s="26"/>
      <c r="CA209" s="26"/>
      <c r="CB209" s="26"/>
      <c r="CC209" s="26"/>
      <c r="CD209" s="26"/>
      <c r="CE209" s="26"/>
      <c r="CF209" s="26"/>
      <c r="CG209" s="26"/>
      <c r="CH209" s="26"/>
      <c r="CI209" s="26"/>
      <c r="CJ209" s="26"/>
      <c r="CK209" s="26"/>
      <c r="CL209" s="26"/>
      <c r="CM209" s="26"/>
      <c r="CN209" s="26"/>
      <c r="CO209" s="26"/>
      <c r="CP209" s="26"/>
      <c r="CQ209" s="26"/>
      <c r="CR209" s="26"/>
      <c r="CS209" s="26"/>
      <c r="CT209" s="26"/>
      <c r="CU209" s="26"/>
      <c r="CV209" s="26"/>
      <c r="CW209" s="26"/>
      <c r="CX209" s="26"/>
      <c r="CY209" s="26"/>
      <c r="CZ209" s="26"/>
      <c r="DA209" s="26"/>
      <c r="DB209" s="26"/>
      <c r="DC209" s="26"/>
      <c r="DD209" s="26"/>
      <c r="DE209" s="26"/>
      <c r="DF209" s="26"/>
      <c r="DG209" s="26"/>
      <c r="DH209" s="26"/>
      <c r="DI209" s="26"/>
      <c r="DJ209" s="26"/>
      <c r="DK209" s="26"/>
      <c r="DL209" s="26"/>
      <c r="DM209" s="26"/>
      <c r="DN209" s="26"/>
      <c r="DO209" s="26"/>
      <c r="DP209" s="26"/>
      <c r="DQ209" s="26"/>
      <c r="DR209" s="26"/>
      <c r="DS209" s="26"/>
      <c r="DT209" s="26"/>
      <c r="DU209" s="26"/>
      <c r="DV209" s="26"/>
      <c r="DW209" s="26"/>
      <c r="DX209" s="26"/>
      <c r="DY209" s="26"/>
      <c r="DZ209" s="26"/>
      <c r="EA209" s="26"/>
      <c r="EB209" s="26"/>
      <c r="EC209" s="26"/>
      <c r="ED209" s="26"/>
      <c r="EE209" s="26"/>
      <c r="EF209" s="26"/>
      <c r="EG209" s="26"/>
      <c r="EH209" s="26"/>
      <c r="EI209" s="26"/>
      <c r="EJ209" s="26"/>
      <c r="EK209" s="26"/>
      <c r="EL209" s="26"/>
      <c r="EM209" s="26"/>
      <c r="EN209" s="26"/>
    </row>
    <row r="210" spans="1:144" s="27" customFormat="1" ht="13.5" customHeight="1" x14ac:dyDescent="0.2">
      <c r="A210" s="24"/>
      <c r="B210" s="25"/>
      <c r="C210" s="24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O210" s="26"/>
      <c r="BP210" s="26"/>
      <c r="BQ210" s="26"/>
      <c r="BR210" s="26"/>
      <c r="BS210" s="26"/>
      <c r="BT210" s="26"/>
      <c r="BU210" s="26"/>
      <c r="BV210" s="26"/>
      <c r="BW210" s="26"/>
      <c r="BX210" s="26"/>
      <c r="BY210" s="26"/>
      <c r="BZ210" s="26"/>
      <c r="CA210" s="26"/>
      <c r="CB210" s="26"/>
      <c r="CC210" s="26"/>
      <c r="CD210" s="26"/>
      <c r="CE210" s="26"/>
      <c r="CF210" s="26"/>
      <c r="CG210" s="26"/>
      <c r="CH210" s="26"/>
      <c r="CI210" s="26"/>
      <c r="CJ210" s="26"/>
      <c r="CK210" s="26"/>
      <c r="CL210" s="26"/>
      <c r="CM210" s="26"/>
      <c r="CN210" s="26"/>
      <c r="CO210" s="26"/>
      <c r="CP210" s="26"/>
      <c r="CQ210" s="26"/>
      <c r="CR210" s="26"/>
      <c r="CS210" s="26"/>
      <c r="CT210" s="26"/>
      <c r="CU210" s="26"/>
      <c r="CV210" s="26"/>
      <c r="CW210" s="26"/>
      <c r="CX210" s="26"/>
      <c r="CY210" s="26"/>
      <c r="CZ210" s="26"/>
      <c r="DA210" s="26"/>
      <c r="DB210" s="26"/>
      <c r="DC210" s="26"/>
      <c r="DD210" s="26"/>
      <c r="DE210" s="26"/>
      <c r="DF210" s="26"/>
      <c r="DG210" s="26"/>
      <c r="DH210" s="26"/>
      <c r="DI210" s="26"/>
      <c r="DJ210" s="26"/>
      <c r="DK210" s="26"/>
      <c r="DL210" s="26"/>
      <c r="DM210" s="26"/>
      <c r="DN210" s="26"/>
      <c r="DO210" s="26"/>
      <c r="DP210" s="26"/>
      <c r="DQ210" s="26"/>
      <c r="DR210" s="26"/>
      <c r="DS210" s="26"/>
      <c r="DT210" s="26"/>
      <c r="DU210" s="26"/>
      <c r="DV210" s="26"/>
      <c r="DW210" s="26"/>
      <c r="DX210" s="26"/>
      <c r="DY210" s="26"/>
      <c r="DZ210" s="26"/>
      <c r="EA210" s="26"/>
      <c r="EB210" s="26"/>
      <c r="EC210" s="26"/>
      <c r="ED210" s="26"/>
      <c r="EE210" s="26"/>
      <c r="EF210" s="26"/>
      <c r="EG210" s="26"/>
      <c r="EH210" s="26"/>
      <c r="EI210" s="26"/>
      <c r="EJ210" s="26"/>
      <c r="EK210" s="26"/>
      <c r="EL210" s="26"/>
      <c r="EM210" s="26"/>
      <c r="EN210" s="26"/>
    </row>
    <row r="211" spans="1:144" s="27" customFormat="1" ht="13.5" customHeight="1" x14ac:dyDescent="0.2">
      <c r="A211" s="24"/>
      <c r="B211" s="25"/>
      <c r="C211" s="24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 s="26"/>
      <c r="DH211" s="26"/>
      <c r="DI211" s="26"/>
      <c r="DJ211" s="26"/>
      <c r="DK211" s="26"/>
      <c r="DL211" s="26"/>
      <c r="DM211" s="26"/>
      <c r="DN211" s="26"/>
      <c r="DO211" s="26"/>
      <c r="DP211" s="26"/>
      <c r="DQ211" s="26"/>
      <c r="DR211" s="26"/>
      <c r="DS211" s="26"/>
      <c r="DT211" s="26"/>
      <c r="DU211" s="26"/>
      <c r="DV211" s="26"/>
      <c r="DW211" s="26"/>
      <c r="DX211" s="26"/>
      <c r="DY211" s="26"/>
      <c r="DZ211" s="26"/>
      <c r="EA211" s="26"/>
      <c r="EB211" s="26"/>
      <c r="EC211" s="26"/>
      <c r="ED211" s="26"/>
      <c r="EE211" s="26"/>
      <c r="EF211" s="26"/>
      <c r="EG211" s="26"/>
      <c r="EH211" s="26"/>
      <c r="EI211" s="26"/>
      <c r="EJ211" s="26"/>
      <c r="EK211" s="26"/>
      <c r="EL211" s="26"/>
      <c r="EM211" s="26"/>
      <c r="EN211" s="26"/>
    </row>
    <row r="212" spans="1:144" s="27" customFormat="1" ht="13.5" customHeight="1" x14ac:dyDescent="0.2">
      <c r="A212" s="24"/>
      <c r="B212" s="25"/>
      <c r="C212" s="24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O212" s="26"/>
      <c r="BP212" s="26"/>
      <c r="BQ212" s="26"/>
      <c r="BR212" s="26"/>
      <c r="BS212" s="26"/>
      <c r="BT212" s="26"/>
      <c r="BU212" s="26"/>
      <c r="BV212" s="26"/>
      <c r="BW212" s="26"/>
      <c r="BX212" s="26"/>
      <c r="BY212" s="26"/>
      <c r="BZ212" s="26"/>
      <c r="CA212" s="26"/>
      <c r="CB212" s="26"/>
      <c r="CC212" s="26"/>
      <c r="CD212" s="26"/>
      <c r="CE212" s="26"/>
      <c r="CF212" s="26"/>
      <c r="CG212" s="26"/>
      <c r="CH212" s="26"/>
      <c r="CI212" s="26"/>
      <c r="CJ212" s="26"/>
      <c r="CK212" s="26"/>
      <c r="CL212" s="26"/>
      <c r="CM212" s="26"/>
      <c r="CN212" s="26"/>
      <c r="CO212" s="26"/>
      <c r="CP212" s="26"/>
      <c r="CQ212" s="26"/>
      <c r="CR212" s="26"/>
      <c r="CS212" s="26"/>
      <c r="CT212" s="26"/>
      <c r="CU212" s="26"/>
      <c r="CV212" s="26"/>
      <c r="CW212" s="26"/>
      <c r="CX212" s="26"/>
      <c r="CY212" s="26"/>
      <c r="CZ212" s="26"/>
      <c r="DA212" s="26"/>
      <c r="DB212" s="26"/>
      <c r="DC212" s="26"/>
      <c r="DD212" s="26"/>
      <c r="DE212" s="26"/>
      <c r="DF212" s="26"/>
      <c r="DG212" s="26"/>
      <c r="DH212" s="26"/>
      <c r="DI212" s="26"/>
      <c r="DJ212" s="26"/>
      <c r="DK212" s="26"/>
      <c r="DL212" s="26"/>
      <c r="DM212" s="26"/>
      <c r="DN212" s="26"/>
      <c r="DO212" s="26"/>
      <c r="DP212" s="26"/>
      <c r="DQ212" s="26"/>
      <c r="DR212" s="26"/>
      <c r="DS212" s="26"/>
      <c r="DT212" s="26"/>
      <c r="DU212" s="26"/>
      <c r="DV212" s="26"/>
      <c r="DW212" s="26"/>
      <c r="DX212" s="26"/>
      <c r="DY212" s="26"/>
      <c r="DZ212" s="26"/>
      <c r="EA212" s="26"/>
      <c r="EB212" s="26"/>
      <c r="EC212" s="26"/>
      <c r="ED212" s="26"/>
      <c r="EE212" s="26"/>
      <c r="EF212" s="26"/>
      <c r="EG212" s="26"/>
      <c r="EH212" s="26"/>
      <c r="EI212" s="26"/>
      <c r="EJ212" s="26"/>
      <c r="EK212" s="26"/>
      <c r="EL212" s="26"/>
      <c r="EM212" s="26"/>
      <c r="EN212" s="26"/>
    </row>
    <row r="213" spans="1:144" s="27" customFormat="1" ht="13.5" customHeight="1" x14ac:dyDescent="0.2">
      <c r="A213" s="24"/>
      <c r="B213" s="25"/>
      <c r="C213" s="24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O213" s="26"/>
      <c r="BP213" s="26"/>
      <c r="BQ213" s="26"/>
      <c r="BR213" s="26"/>
      <c r="BS213" s="26"/>
      <c r="BT213" s="26"/>
      <c r="BU213" s="26"/>
      <c r="BV213" s="26"/>
      <c r="BW213" s="26"/>
      <c r="BX213" s="26"/>
      <c r="BY213" s="26"/>
      <c r="BZ213" s="26"/>
      <c r="CA213" s="26"/>
      <c r="CB213" s="26"/>
      <c r="CC213" s="26"/>
      <c r="CD213" s="26"/>
      <c r="CE213" s="26"/>
      <c r="CF213" s="26"/>
      <c r="CG213" s="26"/>
      <c r="CH213" s="26"/>
      <c r="CI213" s="26"/>
      <c r="CJ213" s="26"/>
      <c r="CK213" s="26"/>
      <c r="CL213" s="26"/>
      <c r="CM213" s="26"/>
      <c r="CN213" s="26"/>
      <c r="CO213" s="26"/>
      <c r="CP213" s="26"/>
      <c r="CQ213" s="26"/>
      <c r="CR213" s="26"/>
      <c r="CS213" s="26"/>
      <c r="CT213" s="26"/>
      <c r="CU213" s="26"/>
      <c r="CV213" s="26"/>
      <c r="CW213" s="26"/>
      <c r="CX213" s="26"/>
      <c r="CY213" s="26"/>
      <c r="CZ213" s="26"/>
      <c r="DA213" s="26"/>
      <c r="DB213" s="26"/>
      <c r="DC213" s="26"/>
      <c r="DD213" s="26"/>
      <c r="DE213" s="26"/>
      <c r="DF213" s="26"/>
      <c r="DG213" s="26"/>
      <c r="DH213" s="26"/>
      <c r="DI213" s="26"/>
      <c r="DJ213" s="26"/>
      <c r="DK213" s="26"/>
      <c r="DL213" s="26"/>
      <c r="DM213" s="26"/>
      <c r="DN213" s="26"/>
      <c r="DO213" s="26"/>
      <c r="DP213" s="26"/>
      <c r="DQ213" s="26"/>
      <c r="DR213" s="26"/>
      <c r="DS213" s="26"/>
      <c r="DT213" s="26"/>
      <c r="DU213" s="26"/>
      <c r="DV213" s="26"/>
      <c r="DW213" s="26"/>
      <c r="DX213" s="26"/>
      <c r="DY213" s="26"/>
      <c r="DZ213" s="26"/>
      <c r="EA213" s="26"/>
      <c r="EB213" s="26"/>
      <c r="EC213" s="26"/>
      <c r="ED213" s="26"/>
      <c r="EE213" s="26"/>
      <c r="EF213" s="26"/>
      <c r="EG213" s="26"/>
      <c r="EH213" s="26"/>
      <c r="EI213" s="26"/>
      <c r="EJ213" s="26"/>
      <c r="EK213" s="26"/>
      <c r="EL213" s="26"/>
      <c r="EM213" s="26"/>
      <c r="EN213" s="26"/>
    </row>
    <row r="214" spans="1:144" s="27" customFormat="1" ht="13.5" customHeight="1" x14ac:dyDescent="0.2">
      <c r="A214" s="24"/>
      <c r="B214" s="25"/>
      <c r="C214" s="24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O214" s="26"/>
      <c r="BP214" s="26"/>
      <c r="BQ214" s="26"/>
      <c r="BR214" s="26"/>
      <c r="BS214" s="26"/>
      <c r="BT214" s="26"/>
      <c r="BU214" s="26"/>
      <c r="BV214" s="26"/>
      <c r="BW214" s="26"/>
      <c r="BX214" s="26"/>
      <c r="BY214" s="26"/>
      <c r="BZ214" s="26"/>
      <c r="CA214" s="26"/>
      <c r="CB214" s="26"/>
      <c r="CC214" s="26"/>
      <c r="CD214" s="26"/>
      <c r="CE214" s="26"/>
      <c r="CF214" s="26"/>
      <c r="CG214" s="26"/>
      <c r="CH214" s="26"/>
      <c r="CI214" s="26"/>
      <c r="CJ214" s="26"/>
      <c r="CK214" s="26"/>
      <c r="CL214" s="26"/>
      <c r="CM214" s="26"/>
      <c r="CN214" s="26"/>
      <c r="CO214" s="26"/>
      <c r="CP214" s="26"/>
      <c r="CQ214" s="26"/>
      <c r="CR214" s="26"/>
      <c r="CS214" s="26"/>
      <c r="CT214" s="26"/>
      <c r="CU214" s="26"/>
      <c r="CV214" s="26"/>
      <c r="CW214" s="26"/>
      <c r="CX214" s="26"/>
      <c r="CY214" s="26"/>
      <c r="CZ214" s="26"/>
      <c r="DA214" s="26"/>
      <c r="DB214" s="26"/>
      <c r="DC214" s="26"/>
      <c r="DD214" s="26"/>
      <c r="DE214" s="26"/>
      <c r="DF214" s="26"/>
      <c r="DG214" s="26"/>
      <c r="DH214" s="26"/>
      <c r="DI214" s="26"/>
      <c r="DJ214" s="26"/>
      <c r="DK214" s="26"/>
      <c r="DL214" s="26"/>
      <c r="DM214" s="26"/>
      <c r="DN214" s="26"/>
      <c r="DO214" s="26"/>
      <c r="DP214" s="26"/>
      <c r="DQ214" s="26"/>
      <c r="DR214" s="26"/>
      <c r="DS214" s="26"/>
      <c r="DT214" s="26"/>
      <c r="DU214" s="26"/>
      <c r="DV214" s="26"/>
      <c r="DW214" s="26"/>
      <c r="DX214" s="26"/>
      <c r="DY214" s="26"/>
      <c r="DZ214" s="26"/>
      <c r="EA214" s="26"/>
      <c r="EB214" s="26"/>
      <c r="EC214" s="26"/>
      <c r="ED214" s="26"/>
      <c r="EE214" s="26"/>
      <c r="EF214" s="26"/>
      <c r="EG214" s="26"/>
      <c r="EH214" s="26"/>
      <c r="EI214" s="26"/>
      <c r="EJ214" s="26"/>
      <c r="EK214" s="26"/>
      <c r="EL214" s="26"/>
      <c r="EM214" s="26"/>
      <c r="EN214" s="26"/>
    </row>
    <row r="215" spans="1:144" s="27" customFormat="1" ht="13.5" customHeight="1" x14ac:dyDescent="0.2">
      <c r="A215" s="24"/>
      <c r="B215" s="25"/>
      <c r="C215" s="24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  <c r="CB215" s="26"/>
      <c r="CC215" s="26"/>
      <c r="CD215" s="26"/>
      <c r="CE215" s="26"/>
      <c r="CF215" s="26"/>
      <c r="CG215" s="26"/>
      <c r="CH215" s="26"/>
      <c r="CI215" s="26"/>
      <c r="CJ215" s="26"/>
      <c r="CK215" s="26"/>
      <c r="CL215" s="26"/>
      <c r="CM215" s="26"/>
      <c r="CN215" s="26"/>
      <c r="CO215" s="26"/>
      <c r="CP215" s="26"/>
      <c r="CQ215" s="26"/>
      <c r="CR215" s="26"/>
      <c r="CS215" s="26"/>
      <c r="CT215" s="26"/>
      <c r="CU215" s="26"/>
      <c r="CV215" s="26"/>
      <c r="CW215" s="26"/>
      <c r="CX215" s="26"/>
      <c r="CY215" s="26"/>
      <c r="CZ215" s="26"/>
      <c r="DA215" s="26"/>
      <c r="DB215" s="26"/>
      <c r="DC215" s="26"/>
      <c r="DD215" s="26"/>
      <c r="DE215" s="26"/>
      <c r="DF215" s="26"/>
      <c r="DG215" s="26"/>
      <c r="DH215" s="26"/>
      <c r="DI215" s="26"/>
      <c r="DJ215" s="26"/>
      <c r="DK215" s="26"/>
      <c r="DL215" s="26"/>
      <c r="DM215" s="26"/>
      <c r="DN215" s="26"/>
      <c r="DO215" s="26"/>
      <c r="DP215" s="26"/>
      <c r="DQ215" s="26"/>
      <c r="DR215" s="26"/>
      <c r="DS215" s="26"/>
      <c r="DT215" s="26"/>
      <c r="DU215" s="26"/>
      <c r="DV215" s="26"/>
      <c r="DW215" s="26"/>
      <c r="DX215" s="26"/>
      <c r="DY215" s="26"/>
      <c r="DZ215" s="26"/>
      <c r="EA215" s="26"/>
      <c r="EB215" s="26"/>
      <c r="EC215" s="26"/>
      <c r="ED215" s="26"/>
      <c r="EE215" s="26"/>
      <c r="EF215" s="26"/>
      <c r="EG215" s="26"/>
      <c r="EH215" s="26"/>
      <c r="EI215" s="26"/>
      <c r="EJ215" s="26"/>
      <c r="EK215" s="26"/>
      <c r="EL215" s="26"/>
      <c r="EM215" s="26"/>
      <c r="EN215" s="26"/>
    </row>
    <row r="216" spans="1:144" s="27" customFormat="1" ht="13.5" customHeight="1" x14ac:dyDescent="0.2">
      <c r="A216" s="24"/>
      <c r="B216" s="25"/>
      <c r="C216" s="24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O216" s="26"/>
      <c r="BP216" s="26"/>
      <c r="BQ216" s="26"/>
      <c r="BR216" s="26"/>
      <c r="BS216" s="26"/>
      <c r="BT216" s="26"/>
      <c r="BU216" s="26"/>
      <c r="BV216" s="26"/>
      <c r="BW216" s="26"/>
      <c r="BX216" s="26"/>
      <c r="BY216" s="26"/>
      <c r="BZ216" s="26"/>
      <c r="CA216" s="26"/>
      <c r="CB216" s="26"/>
      <c r="CC216" s="26"/>
      <c r="CD216" s="26"/>
      <c r="CE216" s="26"/>
      <c r="CF216" s="26"/>
      <c r="CG216" s="26"/>
      <c r="CH216" s="26"/>
      <c r="CI216" s="26"/>
      <c r="CJ216" s="26"/>
      <c r="CK216" s="26"/>
      <c r="CL216" s="26"/>
      <c r="CM216" s="26"/>
      <c r="CN216" s="26"/>
      <c r="CO216" s="26"/>
      <c r="CP216" s="26"/>
      <c r="CQ216" s="26"/>
      <c r="CR216" s="26"/>
      <c r="CS216" s="26"/>
      <c r="CT216" s="26"/>
      <c r="CU216" s="26"/>
      <c r="CV216" s="26"/>
      <c r="CW216" s="26"/>
      <c r="CX216" s="26"/>
      <c r="CY216" s="26"/>
      <c r="CZ216" s="26"/>
      <c r="DA216" s="26"/>
      <c r="DB216" s="26"/>
      <c r="DC216" s="26"/>
      <c r="DD216" s="26"/>
      <c r="DE216" s="26"/>
      <c r="DF216" s="26"/>
      <c r="DG216" s="26"/>
      <c r="DH216" s="26"/>
      <c r="DI216" s="26"/>
      <c r="DJ216" s="26"/>
      <c r="DK216" s="26"/>
      <c r="DL216" s="26"/>
      <c r="DM216" s="26"/>
      <c r="DN216" s="26"/>
      <c r="DO216" s="26"/>
      <c r="DP216" s="26"/>
      <c r="DQ216" s="26"/>
      <c r="DR216" s="26"/>
      <c r="DS216" s="26"/>
      <c r="DT216" s="26"/>
      <c r="DU216" s="26"/>
      <c r="DV216" s="26"/>
      <c r="DW216" s="26"/>
      <c r="DX216" s="26"/>
      <c r="DY216" s="26"/>
      <c r="DZ216" s="26"/>
      <c r="EA216" s="26"/>
      <c r="EB216" s="26"/>
      <c r="EC216" s="26"/>
      <c r="ED216" s="26"/>
      <c r="EE216" s="26"/>
      <c r="EF216" s="26"/>
      <c r="EG216" s="26"/>
      <c r="EH216" s="26"/>
      <c r="EI216" s="26"/>
      <c r="EJ216" s="26"/>
      <c r="EK216" s="26"/>
      <c r="EL216" s="26"/>
      <c r="EM216" s="26"/>
      <c r="EN216" s="26"/>
    </row>
    <row r="217" spans="1:144" s="27" customFormat="1" ht="13.5" customHeight="1" x14ac:dyDescent="0.2">
      <c r="A217" s="24"/>
      <c r="B217" s="25"/>
      <c r="C217" s="24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O217" s="26"/>
      <c r="BP217" s="26"/>
      <c r="BQ217" s="26"/>
      <c r="BR217" s="26"/>
      <c r="BS217" s="26"/>
      <c r="BT217" s="26"/>
      <c r="BU217" s="26"/>
      <c r="BV217" s="26"/>
      <c r="BW217" s="26"/>
      <c r="BX217" s="26"/>
      <c r="BY217" s="26"/>
      <c r="BZ217" s="26"/>
      <c r="CA217" s="26"/>
      <c r="CB217" s="26"/>
      <c r="CC217" s="26"/>
      <c r="CD217" s="26"/>
      <c r="CE217" s="26"/>
      <c r="CF217" s="26"/>
      <c r="CG217" s="26"/>
      <c r="CH217" s="26"/>
      <c r="CI217" s="26"/>
      <c r="CJ217" s="26"/>
      <c r="CK217" s="26"/>
      <c r="CL217" s="26"/>
      <c r="CM217" s="26"/>
      <c r="CN217" s="26"/>
      <c r="CO217" s="26"/>
      <c r="CP217" s="26"/>
      <c r="CQ217" s="26"/>
      <c r="CR217" s="26"/>
      <c r="CS217" s="26"/>
      <c r="CT217" s="26"/>
      <c r="CU217" s="26"/>
      <c r="CV217" s="26"/>
      <c r="CW217" s="26"/>
      <c r="CX217" s="26"/>
      <c r="CY217" s="26"/>
      <c r="CZ217" s="26"/>
      <c r="DA217" s="26"/>
      <c r="DB217" s="26"/>
      <c r="DC217" s="26"/>
      <c r="DD217" s="26"/>
      <c r="DE217" s="26"/>
      <c r="DF217" s="26"/>
      <c r="DG217" s="26"/>
      <c r="DH217" s="26"/>
      <c r="DI217" s="26"/>
      <c r="DJ217" s="26"/>
      <c r="DK217" s="26"/>
      <c r="DL217" s="26"/>
      <c r="DM217" s="26"/>
      <c r="DN217" s="26"/>
      <c r="DO217" s="26"/>
      <c r="DP217" s="26"/>
      <c r="DQ217" s="26"/>
      <c r="DR217" s="26"/>
      <c r="DS217" s="26"/>
      <c r="DT217" s="26"/>
      <c r="DU217" s="26"/>
      <c r="DV217" s="26"/>
      <c r="DW217" s="26"/>
      <c r="DX217" s="26"/>
      <c r="DY217" s="26"/>
      <c r="DZ217" s="26"/>
      <c r="EA217" s="26"/>
      <c r="EB217" s="26"/>
      <c r="EC217" s="26"/>
      <c r="ED217" s="26"/>
      <c r="EE217" s="26"/>
      <c r="EF217" s="26"/>
      <c r="EG217" s="26"/>
      <c r="EH217" s="26"/>
      <c r="EI217" s="26"/>
      <c r="EJ217" s="26"/>
      <c r="EK217" s="26"/>
      <c r="EL217" s="26"/>
      <c r="EM217" s="26"/>
      <c r="EN217" s="26"/>
    </row>
    <row r="218" spans="1:144" s="27" customFormat="1" ht="13.5" customHeight="1" x14ac:dyDescent="0.2">
      <c r="A218" s="24"/>
      <c r="B218" s="25"/>
      <c r="C218" s="24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O218" s="26"/>
      <c r="BP218" s="26"/>
      <c r="BQ218" s="26"/>
      <c r="BR218" s="26"/>
      <c r="BS218" s="26"/>
      <c r="BT218" s="26"/>
      <c r="BU218" s="26"/>
      <c r="BV218" s="26"/>
      <c r="BW218" s="26"/>
      <c r="BX218" s="26"/>
      <c r="BY218" s="26"/>
      <c r="BZ218" s="26"/>
      <c r="CA218" s="26"/>
      <c r="CB218" s="26"/>
      <c r="CC218" s="26"/>
      <c r="CD218" s="26"/>
      <c r="CE218" s="26"/>
      <c r="CF218" s="26"/>
      <c r="CG218" s="26"/>
      <c r="CH218" s="26"/>
      <c r="CI218" s="26"/>
      <c r="CJ218" s="26"/>
      <c r="CK218" s="26"/>
      <c r="CL218" s="26"/>
      <c r="CM218" s="26"/>
      <c r="CN218" s="26"/>
      <c r="CO218" s="26"/>
      <c r="CP218" s="26"/>
      <c r="CQ218" s="26"/>
      <c r="CR218" s="26"/>
      <c r="CS218" s="26"/>
      <c r="CT218" s="26"/>
      <c r="CU218" s="26"/>
      <c r="CV218" s="26"/>
      <c r="CW218" s="26"/>
      <c r="CX218" s="26"/>
      <c r="CY218" s="26"/>
      <c r="CZ218" s="26"/>
      <c r="DA218" s="26"/>
      <c r="DB218" s="26"/>
      <c r="DC218" s="26"/>
      <c r="DD218" s="26"/>
      <c r="DE218" s="26"/>
      <c r="DF218" s="26"/>
      <c r="DG218" s="26"/>
      <c r="DH218" s="26"/>
      <c r="DI218" s="26"/>
      <c r="DJ218" s="26"/>
      <c r="DK218" s="26"/>
      <c r="DL218" s="26"/>
      <c r="DM218" s="26"/>
      <c r="DN218" s="26"/>
      <c r="DO218" s="26"/>
      <c r="DP218" s="26"/>
      <c r="DQ218" s="26"/>
      <c r="DR218" s="26"/>
      <c r="DS218" s="26"/>
      <c r="DT218" s="26"/>
      <c r="DU218" s="26"/>
      <c r="DV218" s="26"/>
      <c r="DW218" s="26"/>
      <c r="DX218" s="26"/>
      <c r="DY218" s="26"/>
      <c r="DZ218" s="26"/>
      <c r="EA218" s="26"/>
      <c r="EB218" s="26"/>
      <c r="EC218" s="26"/>
      <c r="ED218" s="26"/>
      <c r="EE218" s="26"/>
      <c r="EF218" s="26"/>
      <c r="EG218" s="26"/>
      <c r="EH218" s="26"/>
      <c r="EI218" s="26"/>
      <c r="EJ218" s="26"/>
      <c r="EK218" s="26"/>
      <c r="EL218" s="26"/>
      <c r="EM218" s="26"/>
      <c r="EN218" s="26"/>
    </row>
    <row r="219" spans="1:144" s="27" customFormat="1" ht="13.5" customHeight="1" x14ac:dyDescent="0.2">
      <c r="A219" s="24"/>
      <c r="B219" s="25"/>
      <c r="C219" s="24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O219" s="26"/>
      <c r="BP219" s="26"/>
      <c r="BQ219" s="26"/>
      <c r="BR219" s="26"/>
      <c r="BS219" s="26"/>
      <c r="BT219" s="26"/>
      <c r="BU219" s="26"/>
      <c r="BV219" s="26"/>
      <c r="BW219" s="26"/>
      <c r="BX219" s="26"/>
      <c r="BY219" s="26"/>
      <c r="BZ219" s="26"/>
      <c r="CA219" s="26"/>
      <c r="CB219" s="26"/>
      <c r="CC219" s="26"/>
      <c r="CD219" s="26"/>
      <c r="CE219" s="26"/>
      <c r="CF219" s="26"/>
      <c r="CG219" s="26"/>
      <c r="CH219" s="26"/>
      <c r="CI219" s="26"/>
      <c r="CJ219" s="26"/>
      <c r="CK219" s="26"/>
      <c r="CL219" s="26"/>
      <c r="CM219" s="26"/>
      <c r="CN219" s="26"/>
      <c r="CO219" s="26"/>
      <c r="CP219" s="26"/>
      <c r="CQ219" s="26"/>
      <c r="CR219" s="26"/>
      <c r="CS219" s="26"/>
      <c r="CT219" s="26"/>
      <c r="CU219" s="26"/>
      <c r="CV219" s="26"/>
      <c r="CW219" s="26"/>
      <c r="CX219" s="26"/>
      <c r="CY219" s="26"/>
      <c r="CZ219" s="26"/>
      <c r="DA219" s="26"/>
      <c r="DB219" s="26"/>
      <c r="DC219" s="26"/>
      <c r="DD219" s="26"/>
      <c r="DE219" s="26"/>
      <c r="DF219" s="26"/>
      <c r="DG219" s="26"/>
      <c r="DH219" s="26"/>
      <c r="DI219" s="26"/>
      <c r="DJ219" s="26"/>
      <c r="DK219" s="26"/>
      <c r="DL219" s="26"/>
      <c r="DM219" s="26"/>
      <c r="DN219" s="26"/>
      <c r="DO219" s="26"/>
      <c r="DP219" s="26"/>
      <c r="DQ219" s="26"/>
      <c r="DR219" s="26"/>
      <c r="DS219" s="26"/>
      <c r="DT219" s="26"/>
      <c r="DU219" s="26"/>
      <c r="DV219" s="26"/>
      <c r="DW219" s="26"/>
      <c r="DX219" s="26"/>
      <c r="DY219" s="26"/>
      <c r="DZ219" s="26"/>
      <c r="EA219" s="26"/>
      <c r="EB219" s="26"/>
      <c r="EC219" s="26"/>
      <c r="ED219" s="26"/>
      <c r="EE219" s="26"/>
      <c r="EF219" s="26"/>
      <c r="EG219" s="26"/>
      <c r="EH219" s="26"/>
      <c r="EI219" s="26"/>
      <c r="EJ219" s="26"/>
      <c r="EK219" s="26"/>
      <c r="EL219" s="26"/>
      <c r="EM219" s="26"/>
      <c r="EN219" s="26"/>
    </row>
    <row r="220" spans="1:144" s="27" customFormat="1" ht="13.5" customHeight="1" x14ac:dyDescent="0.2">
      <c r="A220" s="24"/>
      <c r="B220" s="25"/>
      <c r="C220" s="24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O220" s="26"/>
      <c r="BP220" s="26"/>
      <c r="BQ220" s="26"/>
      <c r="BR220" s="26"/>
      <c r="BS220" s="26"/>
      <c r="BT220" s="26"/>
      <c r="BU220" s="26"/>
      <c r="BV220" s="26"/>
      <c r="BW220" s="26"/>
      <c r="BX220" s="26"/>
      <c r="BY220" s="26"/>
      <c r="BZ220" s="26"/>
      <c r="CA220" s="26"/>
      <c r="CB220" s="26"/>
      <c r="CC220" s="26"/>
      <c r="CD220" s="26"/>
      <c r="CE220" s="26"/>
      <c r="CF220" s="26"/>
      <c r="CG220" s="26"/>
      <c r="CH220" s="26"/>
      <c r="CI220" s="26"/>
      <c r="CJ220" s="26"/>
      <c r="CK220" s="26"/>
      <c r="CL220" s="26"/>
      <c r="CM220" s="26"/>
      <c r="CN220" s="26"/>
      <c r="CO220" s="26"/>
      <c r="CP220" s="26"/>
      <c r="CQ220" s="26"/>
      <c r="CR220" s="26"/>
      <c r="CS220" s="26"/>
      <c r="CT220" s="26"/>
      <c r="CU220" s="26"/>
      <c r="CV220" s="26"/>
      <c r="CW220" s="26"/>
      <c r="CX220" s="26"/>
      <c r="CY220" s="26"/>
      <c r="CZ220" s="26"/>
      <c r="DA220" s="26"/>
      <c r="DB220" s="26"/>
      <c r="DC220" s="26"/>
      <c r="DD220" s="26"/>
      <c r="DE220" s="26"/>
      <c r="DF220" s="26"/>
      <c r="DG220" s="26"/>
      <c r="DH220" s="26"/>
      <c r="DI220" s="26"/>
      <c r="DJ220" s="26"/>
      <c r="DK220" s="26"/>
      <c r="DL220" s="26"/>
      <c r="DM220" s="26"/>
      <c r="DN220" s="26"/>
      <c r="DO220" s="26"/>
      <c r="DP220" s="26"/>
      <c r="DQ220" s="26"/>
      <c r="DR220" s="26"/>
      <c r="DS220" s="26"/>
      <c r="DT220" s="26"/>
      <c r="DU220" s="26"/>
      <c r="DV220" s="26"/>
      <c r="DW220" s="26"/>
      <c r="DX220" s="26"/>
      <c r="DY220" s="26"/>
      <c r="DZ220" s="26"/>
      <c r="EA220" s="26"/>
      <c r="EB220" s="26"/>
      <c r="EC220" s="26"/>
      <c r="ED220" s="26"/>
      <c r="EE220" s="26"/>
      <c r="EF220" s="26"/>
      <c r="EG220" s="26"/>
      <c r="EH220" s="26"/>
      <c r="EI220" s="26"/>
      <c r="EJ220" s="26"/>
      <c r="EK220" s="26"/>
      <c r="EL220" s="26"/>
      <c r="EM220" s="26"/>
      <c r="EN220" s="26"/>
    </row>
    <row r="221" spans="1:144" s="27" customFormat="1" ht="13.5" customHeight="1" x14ac:dyDescent="0.2">
      <c r="A221" s="24"/>
      <c r="B221" s="25"/>
      <c r="C221" s="24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O221" s="26"/>
      <c r="BP221" s="26"/>
      <c r="BQ221" s="26"/>
      <c r="BR221" s="26"/>
      <c r="BS221" s="26"/>
      <c r="BT221" s="26"/>
      <c r="BU221" s="26"/>
      <c r="BV221" s="26"/>
      <c r="BW221" s="26"/>
      <c r="BX221" s="26"/>
      <c r="BY221" s="26"/>
      <c r="BZ221" s="26"/>
      <c r="CA221" s="26"/>
      <c r="CB221" s="26"/>
      <c r="CC221" s="26"/>
      <c r="CD221" s="26"/>
      <c r="CE221" s="26"/>
      <c r="CF221" s="26"/>
      <c r="CG221" s="26"/>
      <c r="CH221" s="26"/>
      <c r="CI221" s="26"/>
      <c r="CJ221" s="26"/>
      <c r="CK221" s="26"/>
      <c r="CL221" s="26"/>
      <c r="CM221" s="26"/>
      <c r="CN221" s="26"/>
      <c r="CO221" s="26"/>
      <c r="CP221" s="26"/>
      <c r="CQ221" s="26"/>
      <c r="CR221" s="26"/>
      <c r="CS221" s="26"/>
      <c r="CT221" s="26"/>
      <c r="CU221" s="26"/>
      <c r="CV221" s="26"/>
      <c r="CW221" s="26"/>
      <c r="CX221" s="26"/>
      <c r="CY221" s="26"/>
      <c r="CZ221" s="26"/>
      <c r="DA221" s="26"/>
      <c r="DB221" s="26"/>
      <c r="DC221" s="26"/>
      <c r="DD221" s="26"/>
      <c r="DE221" s="26"/>
      <c r="DF221" s="26"/>
      <c r="DG221" s="26"/>
      <c r="DH221" s="26"/>
      <c r="DI221" s="26"/>
      <c r="DJ221" s="26"/>
      <c r="DK221" s="26"/>
      <c r="DL221" s="26"/>
      <c r="DM221" s="26"/>
      <c r="DN221" s="26"/>
      <c r="DO221" s="26"/>
      <c r="DP221" s="26"/>
      <c r="DQ221" s="26"/>
      <c r="DR221" s="26"/>
      <c r="DS221" s="26"/>
      <c r="DT221" s="26"/>
      <c r="DU221" s="26"/>
      <c r="DV221" s="26"/>
      <c r="DW221" s="26"/>
      <c r="DX221" s="26"/>
      <c r="DY221" s="26"/>
      <c r="DZ221" s="26"/>
      <c r="EA221" s="26"/>
      <c r="EB221" s="26"/>
      <c r="EC221" s="26"/>
      <c r="ED221" s="26"/>
      <c r="EE221" s="26"/>
      <c r="EF221" s="26"/>
      <c r="EG221" s="26"/>
      <c r="EH221" s="26"/>
      <c r="EI221" s="26"/>
      <c r="EJ221" s="26"/>
      <c r="EK221" s="26"/>
      <c r="EL221" s="26"/>
      <c r="EM221" s="26"/>
      <c r="EN221" s="26"/>
    </row>
    <row r="222" spans="1:144" s="27" customFormat="1" ht="13.5" customHeight="1" x14ac:dyDescent="0.2">
      <c r="A222" s="24"/>
      <c r="B222" s="25"/>
      <c r="C222" s="24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O222" s="26"/>
      <c r="BP222" s="26"/>
      <c r="BQ222" s="26"/>
      <c r="BR222" s="26"/>
      <c r="BS222" s="26"/>
      <c r="BT222" s="26"/>
      <c r="BU222" s="26"/>
      <c r="BV222" s="26"/>
      <c r="BW222" s="26"/>
      <c r="BX222" s="26"/>
      <c r="BY222" s="26"/>
      <c r="BZ222" s="26"/>
      <c r="CA222" s="26"/>
      <c r="CB222" s="26"/>
      <c r="CC222" s="26"/>
      <c r="CD222" s="26"/>
      <c r="CE222" s="26"/>
      <c r="CF222" s="26"/>
      <c r="CG222" s="26"/>
      <c r="CH222" s="26"/>
      <c r="CI222" s="26"/>
      <c r="CJ222" s="26"/>
      <c r="CK222" s="26"/>
      <c r="CL222" s="26"/>
      <c r="CM222" s="26"/>
      <c r="CN222" s="26"/>
      <c r="CO222" s="26"/>
      <c r="CP222" s="26"/>
      <c r="CQ222" s="26"/>
      <c r="CR222" s="26"/>
      <c r="CS222" s="26"/>
      <c r="CT222" s="26"/>
      <c r="CU222" s="26"/>
      <c r="CV222" s="26"/>
      <c r="CW222" s="26"/>
      <c r="CX222" s="26"/>
      <c r="CY222" s="26"/>
      <c r="CZ222" s="26"/>
      <c r="DA222" s="26"/>
      <c r="DB222" s="26"/>
      <c r="DC222" s="26"/>
      <c r="DD222" s="26"/>
      <c r="DE222" s="26"/>
      <c r="DF222" s="26"/>
      <c r="DG222" s="26"/>
      <c r="DH222" s="26"/>
      <c r="DI222" s="26"/>
      <c r="DJ222" s="26"/>
      <c r="DK222" s="26"/>
      <c r="DL222" s="26"/>
      <c r="DM222" s="26"/>
      <c r="DN222" s="26"/>
      <c r="DO222" s="26"/>
      <c r="DP222" s="26"/>
      <c r="DQ222" s="26"/>
      <c r="DR222" s="26"/>
      <c r="DS222" s="26"/>
      <c r="DT222" s="26"/>
      <c r="DU222" s="26"/>
      <c r="DV222" s="26"/>
      <c r="DW222" s="26"/>
      <c r="DX222" s="26"/>
      <c r="DY222" s="26"/>
      <c r="DZ222" s="26"/>
      <c r="EA222" s="26"/>
      <c r="EB222" s="26"/>
      <c r="EC222" s="26"/>
      <c r="ED222" s="26"/>
      <c r="EE222" s="26"/>
      <c r="EF222" s="26"/>
      <c r="EG222" s="26"/>
      <c r="EH222" s="26"/>
      <c r="EI222" s="26"/>
      <c r="EJ222" s="26"/>
      <c r="EK222" s="26"/>
      <c r="EL222" s="26"/>
      <c r="EM222" s="26"/>
      <c r="EN222" s="26"/>
    </row>
    <row r="223" spans="1:144" s="27" customFormat="1" ht="13.5" customHeight="1" x14ac:dyDescent="0.2">
      <c r="A223" s="24"/>
      <c r="B223" s="25"/>
      <c r="C223" s="24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O223" s="26"/>
      <c r="BP223" s="26"/>
      <c r="BQ223" s="26"/>
      <c r="BR223" s="26"/>
      <c r="BS223" s="26"/>
      <c r="BT223" s="26"/>
      <c r="BU223" s="26"/>
      <c r="BV223" s="26"/>
      <c r="BW223" s="26"/>
      <c r="BX223" s="26"/>
      <c r="BY223" s="26"/>
      <c r="BZ223" s="26"/>
      <c r="CA223" s="26"/>
      <c r="CB223" s="26"/>
      <c r="CC223" s="26"/>
      <c r="CD223" s="26"/>
      <c r="CE223" s="26"/>
      <c r="CF223" s="26"/>
      <c r="CG223" s="26"/>
      <c r="CH223" s="26"/>
      <c r="CI223" s="26"/>
      <c r="CJ223" s="26"/>
      <c r="CK223" s="26"/>
      <c r="CL223" s="26"/>
      <c r="CM223" s="26"/>
      <c r="CN223" s="26"/>
      <c r="CO223" s="26"/>
      <c r="CP223" s="26"/>
      <c r="CQ223" s="26"/>
      <c r="CR223" s="26"/>
      <c r="CS223" s="26"/>
      <c r="CT223" s="26"/>
      <c r="CU223" s="26"/>
      <c r="CV223" s="26"/>
      <c r="CW223" s="26"/>
      <c r="CX223" s="26"/>
      <c r="CY223" s="26"/>
      <c r="CZ223" s="26"/>
      <c r="DA223" s="26"/>
      <c r="DB223" s="26"/>
      <c r="DC223" s="26"/>
      <c r="DD223" s="26"/>
      <c r="DE223" s="26"/>
      <c r="DF223" s="26"/>
      <c r="DG223" s="26"/>
      <c r="DH223" s="26"/>
      <c r="DI223" s="26"/>
      <c r="DJ223" s="26"/>
      <c r="DK223" s="26"/>
      <c r="DL223" s="26"/>
      <c r="DM223" s="26"/>
      <c r="DN223" s="26"/>
      <c r="DO223" s="26"/>
      <c r="DP223" s="26"/>
      <c r="DQ223" s="26"/>
      <c r="DR223" s="26"/>
      <c r="DS223" s="26"/>
      <c r="DT223" s="26"/>
      <c r="DU223" s="26"/>
      <c r="DV223" s="26"/>
      <c r="DW223" s="26"/>
      <c r="DX223" s="26"/>
      <c r="DY223" s="26"/>
      <c r="DZ223" s="26"/>
      <c r="EA223" s="26"/>
      <c r="EB223" s="26"/>
      <c r="EC223" s="26"/>
      <c r="ED223" s="26"/>
      <c r="EE223" s="26"/>
      <c r="EF223" s="26"/>
      <c r="EG223" s="26"/>
      <c r="EH223" s="26"/>
      <c r="EI223" s="26"/>
      <c r="EJ223" s="26"/>
      <c r="EK223" s="26"/>
      <c r="EL223" s="26"/>
      <c r="EM223" s="26"/>
      <c r="EN223" s="26"/>
    </row>
    <row r="224" spans="1:144" s="27" customFormat="1" ht="13.5" customHeight="1" x14ac:dyDescent="0.2">
      <c r="A224" s="24"/>
      <c r="B224" s="25"/>
      <c r="C224" s="24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O224" s="26"/>
      <c r="BP224" s="26"/>
      <c r="BQ224" s="26"/>
      <c r="BR224" s="26"/>
      <c r="BS224" s="26"/>
      <c r="BT224" s="26"/>
      <c r="BU224" s="26"/>
      <c r="BV224" s="26"/>
      <c r="BW224" s="26"/>
      <c r="BX224" s="26"/>
      <c r="BY224" s="26"/>
      <c r="BZ224" s="26"/>
      <c r="CA224" s="26"/>
      <c r="CB224" s="26"/>
      <c r="CC224" s="26"/>
      <c r="CD224" s="26"/>
      <c r="CE224" s="26"/>
      <c r="CF224" s="26"/>
      <c r="CG224" s="26"/>
      <c r="CH224" s="26"/>
      <c r="CI224" s="26"/>
      <c r="CJ224" s="26"/>
      <c r="CK224" s="26"/>
      <c r="CL224" s="26"/>
      <c r="CM224" s="26"/>
      <c r="CN224" s="26"/>
      <c r="CO224" s="26"/>
      <c r="CP224" s="26"/>
      <c r="CQ224" s="26"/>
      <c r="CR224" s="26"/>
      <c r="CS224" s="26"/>
      <c r="CT224" s="26"/>
      <c r="CU224" s="26"/>
      <c r="CV224" s="26"/>
      <c r="CW224" s="26"/>
      <c r="CX224" s="26"/>
      <c r="CY224" s="26"/>
      <c r="CZ224" s="26"/>
      <c r="DA224" s="26"/>
      <c r="DB224" s="26"/>
      <c r="DC224" s="26"/>
      <c r="DD224" s="26"/>
      <c r="DE224" s="26"/>
      <c r="DF224" s="26"/>
      <c r="DG224" s="26"/>
      <c r="DH224" s="26"/>
      <c r="DI224" s="26"/>
      <c r="DJ224" s="26"/>
      <c r="DK224" s="26"/>
      <c r="DL224" s="26"/>
      <c r="DM224" s="26"/>
      <c r="DN224" s="26"/>
      <c r="DO224" s="26"/>
      <c r="DP224" s="26"/>
      <c r="DQ224" s="26"/>
      <c r="DR224" s="26"/>
      <c r="DS224" s="26"/>
      <c r="DT224" s="26"/>
      <c r="DU224" s="26"/>
      <c r="DV224" s="26"/>
      <c r="DW224" s="26"/>
      <c r="DX224" s="26"/>
      <c r="DY224" s="26"/>
      <c r="DZ224" s="26"/>
      <c r="EA224" s="26"/>
      <c r="EB224" s="26"/>
      <c r="EC224" s="26"/>
      <c r="ED224" s="26"/>
      <c r="EE224" s="26"/>
      <c r="EF224" s="26"/>
      <c r="EG224" s="26"/>
      <c r="EH224" s="26"/>
      <c r="EI224" s="26"/>
      <c r="EJ224" s="26"/>
      <c r="EK224" s="26"/>
      <c r="EL224" s="26"/>
      <c r="EM224" s="26"/>
      <c r="EN224" s="26"/>
    </row>
    <row r="225" spans="1:144" s="27" customFormat="1" ht="13.5" customHeight="1" x14ac:dyDescent="0.2">
      <c r="A225" s="24"/>
      <c r="B225" s="25"/>
      <c r="C225" s="24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O225" s="26"/>
      <c r="BP225" s="26"/>
      <c r="BQ225" s="26"/>
      <c r="BR225" s="26"/>
      <c r="BS225" s="26"/>
      <c r="BT225" s="26"/>
      <c r="BU225" s="26"/>
      <c r="BV225" s="26"/>
      <c r="BW225" s="26"/>
      <c r="BX225" s="26"/>
      <c r="BY225" s="26"/>
      <c r="BZ225" s="26"/>
      <c r="CA225" s="26"/>
      <c r="CB225" s="26"/>
      <c r="CC225" s="26"/>
      <c r="CD225" s="26"/>
      <c r="CE225" s="26"/>
      <c r="CF225" s="26"/>
      <c r="CG225" s="26"/>
      <c r="CH225" s="26"/>
      <c r="CI225" s="26"/>
      <c r="CJ225" s="26"/>
      <c r="CK225" s="26"/>
      <c r="CL225" s="26"/>
      <c r="CM225" s="26"/>
      <c r="CN225" s="26"/>
      <c r="CO225" s="26"/>
      <c r="CP225" s="26"/>
      <c r="CQ225" s="26"/>
      <c r="CR225" s="26"/>
      <c r="CS225" s="26"/>
      <c r="CT225" s="26"/>
      <c r="CU225" s="26"/>
      <c r="CV225" s="26"/>
      <c r="CW225" s="26"/>
      <c r="CX225" s="26"/>
      <c r="CY225" s="26"/>
      <c r="CZ225" s="26"/>
      <c r="DA225" s="26"/>
      <c r="DB225" s="26"/>
      <c r="DC225" s="26"/>
      <c r="DD225" s="26"/>
      <c r="DE225" s="26"/>
      <c r="DF225" s="26"/>
      <c r="DG225" s="26"/>
      <c r="DH225" s="26"/>
      <c r="DI225" s="26"/>
      <c r="DJ225" s="26"/>
      <c r="DK225" s="26"/>
      <c r="DL225" s="26"/>
      <c r="DM225" s="26"/>
      <c r="DN225" s="26"/>
      <c r="DO225" s="26"/>
      <c r="DP225" s="26"/>
      <c r="DQ225" s="26"/>
      <c r="DR225" s="26"/>
      <c r="DS225" s="26"/>
      <c r="DT225" s="26"/>
      <c r="DU225" s="26"/>
      <c r="DV225" s="26"/>
      <c r="DW225" s="26"/>
      <c r="DX225" s="26"/>
      <c r="DY225" s="26"/>
      <c r="DZ225" s="26"/>
      <c r="EA225" s="26"/>
      <c r="EB225" s="26"/>
      <c r="EC225" s="26"/>
      <c r="ED225" s="26"/>
      <c r="EE225" s="26"/>
      <c r="EF225" s="26"/>
      <c r="EG225" s="26"/>
      <c r="EH225" s="26"/>
      <c r="EI225" s="26"/>
      <c r="EJ225" s="26"/>
      <c r="EK225" s="26"/>
      <c r="EL225" s="26"/>
      <c r="EM225" s="26"/>
      <c r="EN225" s="26"/>
    </row>
    <row r="226" spans="1:144" s="27" customFormat="1" ht="13.5" customHeight="1" x14ac:dyDescent="0.2">
      <c r="A226" s="24"/>
      <c r="B226" s="25"/>
      <c r="C226" s="24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O226" s="26"/>
      <c r="BP226" s="26"/>
      <c r="BQ226" s="26"/>
      <c r="BR226" s="26"/>
      <c r="BS226" s="26"/>
      <c r="BT226" s="26"/>
      <c r="BU226" s="26"/>
      <c r="BV226" s="26"/>
      <c r="BW226" s="26"/>
      <c r="BX226" s="26"/>
      <c r="BY226" s="26"/>
      <c r="BZ226" s="26"/>
      <c r="CA226" s="26"/>
      <c r="CB226" s="26"/>
      <c r="CC226" s="26"/>
      <c r="CD226" s="26"/>
      <c r="CE226" s="26"/>
      <c r="CF226" s="26"/>
      <c r="CG226" s="26"/>
      <c r="CH226" s="26"/>
      <c r="CI226" s="26"/>
      <c r="CJ226" s="26"/>
      <c r="CK226" s="26"/>
      <c r="CL226" s="26"/>
      <c r="CM226" s="26"/>
      <c r="CN226" s="26"/>
      <c r="CO226" s="26"/>
      <c r="CP226" s="26"/>
      <c r="CQ226" s="26"/>
      <c r="CR226" s="26"/>
      <c r="CS226" s="26"/>
      <c r="CT226" s="26"/>
      <c r="CU226" s="26"/>
      <c r="CV226" s="26"/>
      <c r="CW226" s="26"/>
      <c r="CX226" s="26"/>
      <c r="CY226" s="26"/>
      <c r="CZ226" s="26"/>
      <c r="DA226" s="26"/>
      <c r="DB226" s="26"/>
      <c r="DC226" s="26"/>
      <c r="DD226" s="26"/>
      <c r="DE226" s="26"/>
      <c r="DF226" s="26"/>
      <c r="DG226" s="26"/>
      <c r="DH226" s="26"/>
      <c r="DI226" s="26"/>
      <c r="DJ226" s="26"/>
      <c r="DK226" s="26"/>
      <c r="DL226" s="26"/>
      <c r="DM226" s="26"/>
      <c r="DN226" s="26"/>
      <c r="DO226" s="26"/>
      <c r="DP226" s="26"/>
      <c r="DQ226" s="26"/>
      <c r="DR226" s="26"/>
      <c r="DS226" s="26"/>
      <c r="DT226" s="26"/>
      <c r="DU226" s="26"/>
      <c r="DV226" s="26"/>
      <c r="DW226" s="26"/>
      <c r="DX226" s="26"/>
      <c r="DY226" s="26"/>
      <c r="DZ226" s="26"/>
      <c r="EA226" s="26"/>
      <c r="EB226" s="26"/>
      <c r="EC226" s="26"/>
      <c r="ED226" s="26"/>
      <c r="EE226" s="26"/>
      <c r="EF226" s="26"/>
      <c r="EG226" s="26"/>
      <c r="EH226" s="26"/>
      <c r="EI226" s="26"/>
      <c r="EJ226" s="26"/>
      <c r="EK226" s="26"/>
      <c r="EL226" s="26"/>
      <c r="EM226" s="26"/>
      <c r="EN226" s="26"/>
    </row>
    <row r="227" spans="1:144" s="27" customFormat="1" ht="13.5" customHeight="1" x14ac:dyDescent="0.2">
      <c r="A227" s="24"/>
      <c r="B227" s="25"/>
      <c r="C227" s="24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O227" s="26"/>
      <c r="BP227" s="26"/>
      <c r="BQ227" s="26"/>
      <c r="BR227" s="26"/>
      <c r="BS227" s="26"/>
      <c r="BT227" s="26"/>
      <c r="BU227" s="26"/>
      <c r="BV227" s="26"/>
      <c r="BW227" s="26"/>
      <c r="BX227" s="26"/>
      <c r="BY227" s="26"/>
      <c r="BZ227" s="26"/>
      <c r="CA227" s="26"/>
      <c r="CB227" s="26"/>
      <c r="CC227" s="26"/>
      <c r="CD227" s="26"/>
      <c r="CE227" s="26"/>
      <c r="CF227" s="26"/>
      <c r="CG227" s="26"/>
      <c r="CH227" s="26"/>
      <c r="CI227" s="26"/>
      <c r="CJ227" s="26"/>
      <c r="CK227" s="26"/>
      <c r="CL227" s="26"/>
      <c r="CM227" s="26"/>
      <c r="CN227" s="26"/>
      <c r="CO227" s="26"/>
      <c r="CP227" s="26"/>
      <c r="CQ227" s="26"/>
      <c r="CR227" s="26"/>
      <c r="CS227" s="26"/>
      <c r="CT227" s="26"/>
      <c r="CU227" s="26"/>
      <c r="CV227" s="26"/>
      <c r="CW227" s="26"/>
      <c r="CX227" s="26"/>
      <c r="CY227" s="26"/>
      <c r="CZ227" s="26"/>
      <c r="DA227" s="26"/>
      <c r="DB227" s="26"/>
      <c r="DC227" s="26"/>
      <c r="DD227" s="26"/>
      <c r="DE227" s="26"/>
      <c r="DF227" s="26"/>
      <c r="DG227" s="26"/>
      <c r="DH227" s="26"/>
      <c r="DI227" s="26"/>
      <c r="DJ227" s="26"/>
      <c r="DK227" s="26"/>
      <c r="DL227" s="26"/>
      <c r="DM227" s="26"/>
      <c r="DN227" s="26"/>
      <c r="DO227" s="26"/>
      <c r="DP227" s="26"/>
      <c r="DQ227" s="26"/>
      <c r="DR227" s="26"/>
      <c r="DS227" s="26"/>
      <c r="DT227" s="26"/>
      <c r="DU227" s="26"/>
      <c r="DV227" s="26"/>
      <c r="DW227" s="26"/>
      <c r="DX227" s="26"/>
      <c r="DY227" s="26"/>
      <c r="DZ227" s="26"/>
      <c r="EA227" s="26"/>
      <c r="EB227" s="26"/>
      <c r="EC227" s="26"/>
      <c r="ED227" s="26"/>
      <c r="EE227" s="26"/>
      <c r="EF227" s="26"/>
      <c r="EG227" s="26"/>
      <c r="EH227" s="26"/>
      <c r="EI227" s="26"/>
      <c r="EJ227" s="26"/>
      <c r="EK227" s="26"/>
      <c r="EL227" s="26"/>
      <c r="EM227" s="26"/>
      <c r="EN227" s="26"/>
    </row>
    <row r="228" spans="1:144" s="27" customFormat="1" ht="13.5" customHeight="1" x14ac:dyDescent="0.2">
      <c r="A228" s="24"/>
      <c r="B228" s="25"/>
      <c r="C228" s="24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O228" s="26"/>
      <c r="BP228" s="26"/>
      <c r="BQ228" s="26"/>
      <c r="BR228" s="26"/>
      <c r="BS228" s="26"/>
      <c r="BT228" s="26"/>
      <c r="BU228" s="26"/>
      <c r="BV228" s="26"/>
      <c r="BW228" s="26"/>
      <c r="BX228" s="26"/>
      <c r="BY228" s="26"/>
      <c r="BZ228" s="26"/>
      <c r="CA228" s="26"/>
      <c r="CB228" s="26"/>
      <c r="CC228" s="26"/>
      <c r="CD228" s="26"/>
      <c r="CE228" s="26"/>
      <c r="CF228" s="26"/>
      <c r="CG228" s="26"/>
      <c r="CH228" s="26"/>
      <c r="CI228" s="26"/>
      <c r="CJ228" s="26"/>
      <c r="CK228" s="26"/>
      <c r="CL228" s="26"/>
      <c r="CM228" s="26"/>
      <c r="CN228" s="26"/>
      <c r="CO228" s="26"/>
      <c r="CP228" s="26"/>
      <c r="CQ228" s="26"/>
      <c r="CR228" s="26"/>
      <c r="CS228" s="26"/>
      <c r="CT228" s="26"/>
      <c r="CU228" s="26"/>
      <c r="CV228" s="26"/>
      <c r="CW228" s="26"/>
      <c r="CX228" s="26"/>
      <c r="CY228" s="26"/>
      <c r="CZ228" s="26"/>
      <c r="DA228" s="26"/>
      <c r="DB228" s="26"/>
      <c r="DC228" s="26"/>
      <c r="DD228" s="26"/>
      <c r="DE228" s="26"/>
      <c r="DF228" s="26"/>
      <c r="DG228" s="26"/>
      <c r="DH228" s="26"/>
      <c r="DI228" s="26"/>
      <c r="DJ228" s="26"/>
      <c r="DK228" s="26"/>
      <c r="DL228" s="26"/>
      <c r="DM228" s="26"/>
      <c r="DN228" s="26"/>
      <c r="DO228" s="26"/>
      <c r="DP228" s="26"/>
      <c r="DQ228" s="26"/>
      <c r="DR228" s="26"/>
      <c r="DS228" s="26"/>
      <c r="DT228" s="26"/>
      <c r="DU228" s="26"/>
      <c r="DV228" s="26"/>
      <c r="DW228" s="26"/>
      <c r="DX228" s="26"/>
      <c r="DY228" s="26"/>
      <c r="DZ228" s="26"/>
      <c r="EA228" s="26"/>
      <c r="EB228" s="26"/>
      <c r="EC228" s="26"/>
      <c r="ED228" s="26"/>
      <c r="EE228" s="26"/>
      <c r="EF228" s="26"/>
      <c r="EG228" s="26"/>
      <c r="EH228" s="26"/>
      <c r="EI228" s="26"/>
      <c r="EJ228" s="26"/>
      <c r="EK228" s="26"/>
      <c r="EL228" s="26"/>
      <c r="EM228" s="26"/>
      <c r="EN228" s="26"/>
    </row>
    <row r="229" spans="1:144" s="27" customFormat="1" ht="13.5" customHeight="1" x14ac:dyDescent="0.2">
      <c r="A229" s="24"/>
      <c r="B229" s="25"/>
      <c r="C229" s="24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O229" s="26"/>
      <c r="BP229" s="26"/>
      <c r="BQ229" s="26"/>
      <c r="BR229" s="26"/>
      <c r="BS229" s="26"/>
      <c r="BT229" s="26"/>
      <c r="BU229" s="26"/>
      <c r="BV229" s="26"/>
      <c r="BW229" s="26"/>
      <c r="BX229" s="26"/>
      <c r="BY229" s="26"/>
      <c r="BZ229" s="26"/>
      <c r="CA229" s="26"/>
      <c r="CB229" s="26"/>
      <c r="CC229" s="26"/>
      <c r="CD229" s="26"/>
      <c r="CE229" s="26"/>
      <c r="CF229" s="26"/>
      <c r="CG229" s="26"/>
      <c r="CH229" s="26"/>
      <c r="CI229" s="26"/>
      <c r="CJ229" s="26"/>
      <c r="CK229" s="26"/>
      <c r="CL229" s="26"/>
      <c r="CM229" s="26"/>
      <c r="CN229" s="26"/>
      <c r="CO229" s="26"/>
      <c r="CP229" s="26"/>
      <c r="CQ229" s="26"/>
      <c r="CR229" s="26"/>
      <c r="CS229" s="26"/>
      <c r="CT229" s="26"/>
      <c r="CU229" s="26"/>
      <c r="CV229" s="26"/>
      <c r="CW229" s="26"/>
      <c r="CX229" s="26"/>
      <c r="CY229" s="26"/>
      <c r="CZ229" s="26"/>
      <c r="DA229" s="26"/>
      <c r="DB229" s="26"/>
      <c r="DC229" s="26"/>
      <c r="DD229" s="26"/>
      <c r="DE229" s="26"/>
      <c r="DF229" s="26"/>
      <c r="DG229" s="26"/>
      <c r="DH229" s="26"/>
      <c r="DI229" s="26"/>
      <c r="DJ229" s="26"/>
      <c r="DK229" s="26"/>
      <c r="DL229" s="26"/>
      <c r="DM229" s="26"/>
      <c r="DN229" s="26"/>
      <c r="DO229" s="26"/>
      <c r="DP229" s="26"/>
      <c r="DQ229" s="26"/>
      <c r="DR229" s="26"/>
      <c r="DS229" s="26"/>
      <c r="DT229" s="26"/>
      <c r="DU229" s="26"/>
      <c r="DV229" s="26"/>
      <c r="DW229" s="26"/>
      <c r="DX229" s="26"/>
      <c r="DY229" s="26"/>
      <c r="DZ229" s="26"/>
      <c r="EA229" s="26"/>
      <c r="EB229" s="26"/>
      <c r="EC229" s="26"/>
      <c r="ED229" s="26"/>
      <c r="EE229" s="26"/>
      <c r="EF229" s="26"/>
      <c r="EG229" s="26"/>
      <c r="EH229" s="26"/>
      <c r="EI229" s="26"/>
      <c r="EJ229" s="26"/>
      <c r="EK229" s="26"/>
      <c r="EL229" s="26"/>
      <c r="EM229" s="26"/>
      <c r="EN229" s="26"/>
    </row>
    <row r="230" spans="1:144" s="27" customFormat="1" ht="13.5" customHeight="1" x14ac:dyDescent="0.2">
      <c r="A230" s="24"/>
      <c r="B230" s="25"/>
      <c r="C230" s="24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O230" s="26"/>
      <c r="BP230" s="26"/>
      <c r="BQ230" s="26"/>
      <c r="BR230" s="26"/>
      <c r="BS230" s="26"/>
      <c r="BT230" s="26"/>
      <c r="BU230" s="26"/>
      <c r="BV230" s="26"/>
      <c r="BW230" s="26"/>
      <c r="BX230" s="26"/>
      <c r="BY230" s="26"/>
      <c r="BZ230" s="26"/>
      <c r="CA230" s="26"/>
      <c r="CB230" s="26"/>
      <c r="CC230" s="26"/>
      <c r="CD230" s="26"/>
      <c r="CE230" s="26"/>
      <c r="CF230" s="26"/>
      <c r="CG230" s="26"/>
      <c r="CH230" s="26"/>
      <c r="CI230" s="26"/>
      <c r="CJ230" s="26"/>
      <c r="CK230" s="26"/>
      <c r="CL230" s="26"/>
      <c r="CM230" s="26"/>
      <c r="CN230" s="26"/>
      <c r="CO230" s="26"/>
      <c r="CP230" s="26"/>
      <c r="CQ230" s="26"/>
      <c r="CR230" s="26"/>
      <c r="CS230" s="26"/>
      <c r="CT230" s="26"/>
      <c r="CU230" s="26"/>
      <c r="CV230" s="26"/>
      <c r="CW230" s="26"/>
      <c r="CX230" s="26"/>
      <c r="CY230" s="26"/>
      <c r="CZ230" s="26"/>
      <c r="DA230" s="26"/>
      <c r="DB230" s="26"/>
      <c r="DC230" s="26"/>
      <c r="DD230" s="26"/>
      <c r="DE230" s="26"/>
      <c r="DF230" s="26"/>
      <c r="DG230" s="26"/>
      <c r="DH230" s="26"/>
      <c r="DI230" s="26"/>
      <c r="DJ230" s="26"/>
      <c r="DK230" s="26"/>
      <c r="DL230" s="26"/>
      <c r="DM230" s="26"/>
      <c r="DN230" s="26"/>
      <c r="DO230" s="26"/>
      <c r="DP230" s="26"/>
      <c r="DQ230" s="26"/>
      <c r="DR230" s="26"/>
      <c r="DS230" s="26"/>
      <c r="DT230" s="26"/>
      <c r="DU230" s="26"/>
      <c r="DV230" s="26"/>
      <c r="DW230" s="26"/>
      <c r="DX230" s="26"/>
      <c r="DY230" s="26"/>
      <c r="DZ230" s="26"/>
      <c r="EA230" s="26"/>
      <c r="EB230" s="26"/>
      <c r="EC230" s="26"/>
      <c r="ED230" s="26"/>
      <c r="EE230" s="26"/>
      <c r="EF230" s="26"/>
      <c r="EG230" s="26"/>
      <c r="EH230" s="26"/>
      <c r="EI230" s="26"/>
      <c r="EJ230" s="26"/>
      <c r="EK230" s="26"/>
      <c r="EL230" s="26"/>
      <c r="EM230" s="26"/>
      <c r="EN230" s="26"/>
    </row>
    <row r="231" spans="1:144" s="27" customFormat="1" ht="13.5" customHeight="1" x14ac:dyDescent="0.2">
      <c r="A231" s="24"/>
      <c r="B231" s="25"/>
      <c r="C231" s="24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O231" s="26"/>
      <c r="BP231" s="26"/>
      <c r="BQ231" s="26"/>
      <c r="BR231" s="26"/>
      <c r="BS231" s="26"/>
      <c r="BT231" s="26"/>
      <c r="BU231" s="26"/>
      <c r="BV231" s="26"/>
      <c r="BW231" s="26"/>
      <c r="BX231" s="26"/>
      <c r="BY231" s="26"/>
      <c r="BZ231" s="26"/>
      <c r="CA231" s="26"/>
      <c r="CB231" s="26"/>
      <c r="CC231" s="26"/>
      <c r="CD231" s="26"/>
      <c r="CE231" s="26"/>
      <c r="CF231" s="26"/>
      <c r="CG231" s="26"/>
      <c r="CH231" s="26"/>
      <c r="CI231" s="26"/>
      <c r="CJ231" s="26"/>
      <c r="CK231" s="26"/>
      <c r="CL231" s="26"/>
      <c r="CM231" s="26"/>
      <c r="CN231" s="26"/>
      <c r="CO231" s="26"/>
      <c r="CP231" s="26"/>
      <c r="CQ231" s="26"/>
      <c r="CR231" s="26"/>
      <c r="CS231" s="26"/>
      <c r="CT231" s="26"/>
      <c r="CU231" s="26"/>
      <c r="CV231" s="26"/>
      <c r="CW231" s="26"/>
      <c r="CX231" s="26"/>
      <c r="CY231" s="26"/>
      <c r="CZ231" s="26"/>
      <c r="DA231" s="26"/>
      <c r="DB231" s="26"/>
      <c r="DC231" s="26"/>
      <c r="DD231" s="26"/>
      <c r="DE231" s="26"/>
      <c r="DF231" s="26"/>
      <c r="DG231" s="26"/>
      <c r="DH231" s="26"/>
      <c r="DI231" s="26"/>
      <c r="DJ231" s="26"/>
      <c r="DK231" s="26"/>
      <c r="DL231" s="26"/>
      <c r="DM231" s="26"/>
      <c r="DN231" s="26"/>
      <c r="DO231" s="26"/>
      <c r="DP231" s="26"/>
      <c r="DQ231" s="26"/>
      <c r="DR231" s="26"/>
      <c r="DS231" s="26"/>
      <c r="DT231" s="26"/>
      <c r="DU231" s="26"/>
      <c r="DV231" s="26"/>
      <c r="DW231" s="26"/>
      <c r="DX231" s="26"/>
      <c r="DY231" s="26"/>
      <c r="DZ231" s="26"/>
      <c r="EA231" s="26"/>
      <c r="EB231" s="26"/>
      <c r="EC231" s="26"/>
      <c r="ED231" s="26"/>
      <c r="EE231" s="26"/>
      <c r="EF231" s="26"/>
      <c r="EG231" s="26"/>
      <c r="EH231" s="26"/>
      <c r="EI231" s="26"/>
      <c r="EJ231" s="26"/>
      <c r="EK231" s="26"/>
      <c r="EL231" s="26"/>
      <c r="EM231" s="26"/>
      <c r="EN231" s="26"/>
    </row>
    <row r="232" spans="1:144" s="27" customFormat="1" ht="13.5" customHeight="1" x14ac:dyDescent="0.2">
      <c r="A232" s="24"/>
      <c r="B232" s="25"/>
      <c r="C232" s="24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O232" s="26"/>
      <c r="BP232" s="26"/>
      <c r="BQ232" s="26"/>
      <c r="BR232" s="26"/>
      <c r="BS232" s="26"/>
      <c r="BT232" s="26"/>
      <c r="BU232" s="26"/>
      <c r="BV232" s="26"/>
      <c r="BW232" s="26"/>
      <c r="BX232" s="26"/>
      <c r="BY232" s="26"/>
      <c r="BZ232" s="26"/>
      <c r="CA232" s="26"/>
      <c r="CB232" s="26"/>
      <c r="CC232" s="26"/>
      <c r="CD232" s="26"/>
      <c r="CE232" s="26"/>
      <c r="CF232" s="26"/>
      <c r="CG232" s="26"/>
      <c r="CH232" s="26"/>
      <c r="CI232" s="26"/>
      <c r="CJ232" s="26"/>
      <c r="CK232" s="26"/>
      <c r="CL232" s="26"/>
      <c r="CM232" s="26"/>
      <c r="CN232" s="26"/>
      <c r="CO232" s="26"/>
      <c r="CP232" s="26"/>
      <c r="CQ232" s="26"/>
      <c r="CR232" s="26"/>
      <c r="CS232" s="26"/>
      <c r="CT232" s="26"/>
      <c r="CU232" s="26"/>
      <c r="CV232" s="26"/>
      <c r="CW232" s="26"/>
      <c r="CX232" s="26"/>
      <c r="CY232" s="26"/>
      <c r="CZ232" s="26"/>
      <c r="DA232" s="26"/>
      <c r="DB232" s="26"/>
      <c r="DC232" s="26"/>
      <c r="DD232" s="26"/>
      <c r="DE232" s="26"/>
      <c r="DF232" s="26"/>
      <c r="DG232" s="26"/>
      <c r="DH232" s="26"/>
      <c r="DI232" s="26"/>
      <c r="DJ232" s="26"/>
      <c r="DK232" s="26"/>
      <c r="DL232" s="26"/>
      <c r="DM232" s="26"/>
      <c r="DN232" s="26"/>
      <c r="DO232" s="26"/>
      <c r="DP232" s="26"/>
      <c r="DQ232" s="26"/>
      <c r="DR232" s="26"/>
      <c r="DS232" s="26"/>
      <c r="DT232" s="26"/>
      <c r="DU232" s="26"/>
      <c r="DV232" s="26"/>
      <c r="DW232" s="26"/>
      <c r="DX232" s="26"/>
      <c r="DY232" s="26"/>
      <c r="DZ232" s="26"/>
      <c r="EA232" s="26"/>
      <c r="EB232" s="26"/>
      <c r="EC232" s="26"/>
      <c r="ED232" s="26"/>
      <c r="EE232" s="26"/>
      <c r="EF232" s="26"/>
      <c r="EG232" s="26"/>
      <c r="EH232" s="26"/>
      <c r="EI232" s="26"/>
      <c r="EJ232" s="26"/>
      <c r="EK232" s="26"/>
      <c r="EL232" s="26"/>
      <c r="EM232" s="26"/>
      <c r="EN232" s="26"/>
    </row>
    <row r="233" spans="1:144" s="27" customFormat="1" ht="13.5" customHeight="1" x14ac:dyDescent="0.2">
      <c r="A233" s="24"/>
      <c r="B233" s="25"/>
      <c r="C233" s="24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O233" s="26"/>
      <c r="BP233" s="26"/>
      <c r="BQ233" s="26"/>
      <c r="BR233" s="26"/>
      <c r="BS233" s="26"/>
      <c r="BT233" s="26"/>
      <c r="BU233" s="26"/>
      <c r="BV233" s="26"/>
      <c r="BW233" s="26"/>
      <c r="BX233" s="26"/>
      <c r="BY233" s="26"/>
      <c r="BZ233" s="26"/>
      <c r="CA233" s="26"/>
      <c r="CB233" s="26"/>
      <c r="CC233" s="26"/>
      <c r="CD233" s="26"/>
      <c r="CE233" s="26"/>
      <c r="CF233" s="26"/>
      <c r="CG233" s="26"/>
      <c r="CH233" s="26"/>
      <c r="CI233" s="26"/>
      <c r="CJ233" s="26"/>
      <c r="CK233" s="26"/>
      <c r="CL233" s="26"/>
      <c r="CM233" s="26"/>
      <c r="CN233" s="26"/>
      <c r="CO233" s="26"/>
      <c r="CP233" s="26"/>
      <c r="CQ233" s="26"/>
      <c r="CR233" s="26"/>
      <c r="CS233" s="26"/>
      <c r="CT233" s="26"/>
      <c r="CU233" s="26"/>
      <c r="CV233" s="26"/>
      <c r="CW233" s="26"/>
      <c r="CX233" s="26"/>
      <c r="CY233" s="26"/>
      <c r="CZ233" s="26"/>
      <c r="DA233" s="26"/>
      <c r="DB233" s="26"/>
      <c r="DC233" s="26"/>
      <c r="DD233" s="26"/>
      <c r="DE233" s="26"/>
      <c r="DF233" s="26"/>
      <c r="DG233" s="26"/>
      <c r="DH233" s="26"/>
      <c r="DI233" s="26"/>
      <c r="DJ233" s="26"/>
      <c r="DK233" s="26"/>
      <c r="DL233" s="26"/>
      <c r="DM233" s="26"/>
      <c r="DN233" s="26"/>
      <c r="DO233" s="26"/>
      <c r="DP233" s="26"/>
      <c r="DQ233" s="26"/>
      <c r="DR233" s="26"/>
      <c r="DS233" s="26"/>
      <c r="DT233" s="26"/>
      <c r="DU233" s="26"/>
      <c r="DV233" s="26"/>
      <c r="DW233" s="26"/>
      <c r="DX233" s="26"/>
      <c r="DY233" s="26"/>
      <c r="DZ233" s="26"/>
      <c r="EA233" s="26"/>
      <c r="EB233" s="26"/>
      <c r="EC233" s="26"/>
      <c r="ED233" s="26"/>
      <c r="EE233" s="26"/>
      <c r="EF233" s="26"/>
      <c r="EG233" s="26"/>
      <c r="EH233" s="26"/>
      <c r="EI233" s="26"/>
      <c r="EJ233" s="26"/>
      <c r="EK233" s="26"/>
      <c r="EL233" s="26"/>
      <c r="EM233" s="26"/>
      <c r="EN233" s="26"/>
    </row>
    <row r="234" spans="1:144" s="27" customFormat="1" ht="13.5" customHeight="1" x14ac:dyDescent="0.2">
      <c r="A234" s="24"/>
      <c r="B234" s="25"/>
      <c r="C234" s="24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  <c r="CB234" s="26"/>
      <c r="CC234" s="26"/>
      <c r="CD234" s="26"/>
      <c r="CE234" s="26"/>
      <c r="CF234" s="26"/>
      <c r="CG234" s="26"/>
      <c r="CH234" s="26"/>
      <c r="CI234" s="26"/>
      <c r="CJ234" s="26"/>
      <c r="CK234" s="26"/>
      <c r="CL234" s="26"/>
      <c r="CM234" s="26"/>
      <c r="CN234" s="26"/>
      <c r="CO234" s="26"/>
      <c r="CP234" s="26"/>
      <c r="CQ234" s="26"/>
      <c r="CR234" s="26"/>
      <c r="CS234" s="26"/>
      <c r="CT234" s="26"/>
      <c r="CU234" s="26"/>
      <c r="CV234" s="26"/>
      <c r="CW234" s="26"/>
      <c r="CX234" s="26"/>
      <c r="CY234" s="26"/>
      <c r="CZ234" s="26"/>
      <c r="DA234" s="26"/>
      <c r="DB234" s="26"/>
      <c r="DC234" s="26"/>
      <c r="DD234" s="26"/>
      <c r="DE234" s="26"/>
      <c r="DF234" s="26"/>
      <c r="DG234" s="26"/>
      <c r="DH234" s="26"/>
      <c r="DI234" s="26"/>
      <c r="DJ234" s="26"/>
      <c r="DK234" s="26"/>
      <c r="DL234" s="26"/>
      <c r="DM234" s="26"/>
      <c r="DN234" s="26"/>
      <c r="DO234" s="26"/>
      <c r="DP234" s="26"/>
      <c r="DQ234" s="26"/>
      <c r="DR234" s="26"/>
      <c r="DS234" s="26"/>
      <c r="DT234" s="26"/>
      <c r="DU234" s="26"/>
      <c r="DV234" s="26"/>
      <c r="DW234" s="26"/>
      <c r="DX234" s="26"/>
      <c r="DY234" s="26"/>
      <c r="DZ234" s="26"/>
      <c r="EA234" s="26"/>
      <c r="EB234" s="26"/>
      <c r="EC234" s="26"/>
      <c r="ED234" s="26"/>
      <c r="EE234" s="26"/>
      <c r="EF234" s="26"/>
      <c r="EG234" s="26"/>
      <c r="EH234" s="26"/>
      <c r="EI234" s="26"/>
      <c r="EJ234" s="26"/>
      <c r="EK234" s="26"/>
      <c r="EL234" s="26"/>
      <c r="EM234" s="26"/>
      <c r="EN234" s="26"/>
    </row>
    <row r="235" spans="1:144" s="27" customFormat="1" ht="13.5" customHeight="1" x14ac:dyDescent="0.2">
      <c r="A235" s="24"/>
      <c r="B235" s="25"/>
      <c r="C235" s="24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O235" s="26"/>
      <c r="BP235" s="26"/>
      <c r="BQ235" s="26"/>
      <c r="BR235" s="26"/>
      <c r="BS235" s="26"/>
      <c r="BT235" s="26"/>
      <c r="BU235" s="26"/>
      <c r="BV235" s="26"/>
      <c r="BW235" s="26"/>
      <c r="BX235" s="26"/>
      <c r="BY235" s="26"/>
      <c r="BZ235" s="26"/>
      <c r="CA235" s="26"/>
      <c r="CB235" s="26"/>
      <c r="CC235" s="26"/>
      <c r="CD235" s="26"/>
      <c r="CE235" s="26"/>
      <c r="CF235" s="26"/>
      <c r="CG235" s="26"/>
      <c r="CH235" s="26"/>
      <c r="CI235" s="26"/>
      <c r="CJ235" s="26"/>
      <c r="CK235" s="26"/>
      <c r="CL235" s="26"/>
      <c r="CM235" s="26"/>
      <c r="CN235" s="26"/>
      <c r="CO235" s="26"/>
      <c r="CP235" s="26"/>
      <c r="CQ235" s="26"/>
      <c r="CR235" s="26"/>
      <c r="CS235" s="26"/>
      <c r="CT235" s="26"/>
      <c r="CU235" s="26"/>
      <c r="CV235" s="26"/>
      <c r="CW235" s="26"/>
      <c r="CX235" s="26"/>
      <c r="CY235" s="26"/>
      <c r="CZ235" s="26"/>
      <c r="DA235" s="26"/>
      <c r="DB235" s="26"/>
      <c r="DC235" s="26"/>
      <c r="DD235" s="26"/>
      <c r="DE235" s="26"/>
      <c r="DF235" s="26"/>
      <c r="DG235" s="26"/>
      <c r="DH235" s="26"/>
      <c r="DI235" s="26"/>
      <c r="DJ235" s="26"/>
      <c r="DK235" s="26"/>
      <c r="DL235" s="26"/>
      <c r="DM235" s="26"/>
      <c r="DN235" s="26"/>
      <c r="DO235" s="26"/>
      <c r="DP235" s="26"/>
      <c r="DQ235" s="26"/>
      <c r="DR235" s="26"/>
      <c r="DS235" s="26"/>
      <c r="DT235" s="26"/>
      <c r="DU235" s="26"/>
      <c r="DV235" s="26"/>
      <c r="DW235" s="26"/>
      <c r="DX235" s="26"/>
      <c r="DY235" s="26"/>
      <c r="DZ235" s="26"/>
      <c r="EA235" s="26"/>
      <c r="EB235" s="26"/>
      <c r="EC235" s="26"/>
      <c r="ED235" s="26"/>
      <c r="EE235" s="26"/>
      <c r="EF235" s="26"/>
      <c r="EG235" s="26"/>
      <c r="EH235" s="26"/>
      <c r="EI235" s="26"/>
      <c r="EJ235" s="26"/>
      <c r="EK235" s="26"/>
      <c r="EL235" s="26"/>
      <c r="EM235" s="26"/>
      <c r="EN235" s="26"/>
    </row>
    <row r="236" spans="1:144" s="27" customFormat="1" ht="13.5" customHeight="1" x14ac:dyDescent="0.2">
      <c r="A236" s="24"/>
      <c r="B236" s="25"/>
      <c r="C236" s="24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O236" s="26"/>
      <c r="BP236" s="26"/>
      <c r="BQ236" s="26"/>
      <c r="BR236" s="26"/>
      <c r="BS236" s="26"/>
      <c r="BT236" s="26"/>
      <c r="BU236" s="26"/>
      <c r="BV236" s="26"/>
      <c r="BW236" s="26"/>
      <c r="BX236" s="26"/>
      <c r="BY236" s="26"/>
      <c r="BZ236" s="26"/>
      <c r="CA236" s="26"/>
      <c r="CB236" s="26"/>
      <c r="CC236" s="26"/>
      <c r="CD236" s="26"/>
      <c r="CE236" s="26"/>
      <c r="CF236" s="26"/>
      <c r="CG236" s="26"/>
      <c r="CH236" s="26"/>
      <c r="CI236" s="26"/>
      <c r="CJ236" s="26"/>
      <c r="CK236" s="26"/>
      <c r="CL236" s="26"/>
      <c r="CM236" s="26"/>
      <c r="CN236" s="26"/>
      <c r="CO236" s="26"/>
      <c r="CP236" s="26"/>
      <c r="CQ236" s="26"/>
      <c r="CR236" s="26"/>
      <c r="CS236" s="26"/>
      <c r="CT236" s="26"/>
      <c r="CU236" s="26"/>
      <c r="CV236" s="26"/>
      <c r="CW236" s="26"/>
      <c r="CX236" s="26"/>
      <c r="CY236" s="26"/>
      <c r="CZ236" s="26"/>
      <c r="DA236" s="26"/>
      <c r="DB236" s="26"/>
      <c r="DC236" s="26"/>
      <c r="DD236" s="26"/>
      <c r="DE236" s="26"/>
      <c r="DF236" s="26"/>
      <c r="DG236" s="26"/>
      <c r="DH236" s="26"/>
      <c r="DI236" s="26"/>
      <c r="DJ236" s="26"/>
      <c r="DK236" s="26"/>
      <c r="DL236" s="26"/>
      <c r="DM236" s="26"/>
      <c r="DN236" s="26"/>
      <c r="DO236" s="26"/>
      <c r="DP236" s="26"/>
      <c r="DQ236" s="26"/>
      <c r="DR236" s="26"/>
      <c r="DS236" s="26"/>
      <c r="DT236" s="26"/>
      <c r="DU236" s="26"/>
      <c r="DV236" s="26"/>
      <c r="DW236" s="26"/>
      <c r="DX236" s="26"/>
      <c r="DY236" s="26"/>
      <c r="DZ236" s="26"/>
      <c r="EA236" s="26"/>
      <c r="EB236" s="26"/>
      <c r="EC236" s="26"/>
      <c r="ED236" s="26"/>
      <c r="EE236" s="26"/>
      <c r="EF236" s="26"/>
      <c r="EG236" s="26"/>
      <c r="EH236" s="26"/>
      <c r="EI236" s="26"/>
      <c r="EJ236" s="26"/>
      <c r="EK236" s="26"/>
      <c r="EL236" s="26"/>
      <c r="EM236" s="26"/>
      <c r="EN236" s="26"/>
    </row>
    <row r="237" spans="1:144" s="27" customFormat="1" ht="13.5" customHeight="1" x14ac:dyDescent="0.2">
      <c r="A237" s="24"/>
      <c r="B237" s="25"/>
      <c r="C237" s="24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O237" s="26"/>
      <c r="BP237" s="26"/>
      <c r="BQ237" s="26"/>
      <c r="BR237" s="26"/>
      <c r="BS237" s="26"/>
      <c r="BT237" s="26"/>
      <c r="BU237" s="26"/>
      <c r="BV237" s="26"/>
      <c r="BW237" s="26"/>
      <c r="BX237" s="26"/>
      <c r="BY237" s="26"/>
      <c r="BZ237" s="26"/>
      <c r="CA237" s="26"/>
      <c r="CB237" s="26"/>
      <c r="CC237" s="26"/>
      <c r="CD237" s="26"/>
      <c r="CE237" s="26"/>
      <c r="CF237" s="26"/>
      <c r="CG237" s="26"/>
      <c r="CH237" s="26"/>
      <c r="CI237" s="26"/>
      <c r="CJ237" s="26"/>
      <c r="CK237" s="26"/>
      <c r="CL237" s="26"/>
      <c r="CM237" s="26"/>
      <c r="CN237" s="26"/>
      <c r="CO237" s="26"/>
      <c r="CP237" s="26"/>
      <c r="CQ237" s="26"/>
      <c r="CR237" s="26"/>
      <c r="CS237" s="26"/>
      <c r="CT237" s="26"/>
      <c r="CU237" s="26"/>
      <c r="CV237" s="26"/>
      <c r="CW237" s="26"/>
      <c r="CX237" s="26"/>
      <c r="CY237" s="26"/>
      <c r="CZ237" s="26"/>
      <c r="DA237" s="26"/>
      <c r="DB237" s="26"/>
      <c r="DC237" s="26"/>
      <c r="DD237" s="26"/>
      <c r="DE237" s="26"/>
      <c r="DF237" s="26"/>
      <c r="DG237" s="26"/>
      <c r="DH237" s="26"/>
      <c r="DI237" s="26"/>
      <c r="DJ237" s="26"/>
      <c r="DK237" s="26"/>
      <c r="DL237" s="26"/>
      <c r="DM237" s="26"/>
      <c r="DN237" s="26"/>
      <c r="DO237" s="26"/>
      <c r="DP237" s="26"/>
      <c r="DQ237" s="26"/>
      <c r="DR237" s="26"/>
      <c r="DS237" s="26"/>
      <c r="DT237" s="26"/>
      <c r="DU237" s="26"/>
      <c r="DV237" s="26"/>
      <c r="DW237" s="26"/>
      <c r="DX237" s="26"/>
      <c r="DY237" s="26"/>
      <c r="DZ237" s="26"/>
      <c r="EA237" s="26"/>
      <c r="EB237" s="26"/>
      <c r="EC237" s="26"/>
      <c r="ED237" s="26"/>
      <c r="EE237" s="26"/>
      <c r="EF237" s="26"/>
      <c r="EG237" s="26"/>
      <c r="EH237" s="26"/>
      <c r="EI237" s="26"/>
      <c r="EJ237" s="26"/>
      <c r="EK237" s="26"/>
      <c r="EL237" s="26"/>
      <c r="EM237" s="26"/>
      <c r="EN237" s="26"/>
    </row>
    <row r="238" spans="1:144" s="27" customFormat="1" ht="13.5" customHeight="1" x14ac:dyDescent="0.2">
      <c r="A238" s="24"/>
      <c r="B238" s="25"/>
      <c r="C238" s="24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O238" s="26"/>
      <c r="BP238" s="26"/>
      <c r="BQ238" s="26"/>
      <c r="BR238" s="26"/>
      <c r="BS238" s="26"/>
      <c r="BT238" s="26"/>
      <c r="BU238" s="26"/>
      <c r="BV238" s="26"/>
      <c r="BW238" s="26"/>
      <c r="BX238" s="26"/>
      <c r="BY238" s="26"/>
      <c r="BZ238" s="26"/>
      <c r="CA238" s="26"/>
      <c r="CB238" s="26"/>
      <c r="CC238" s="26"/>
      <c r="CD238" s="26"/>
      <c r="CE238" s="26"/>
      <c r="CF238" s="26"/>
      <c r="CG238" s="26"/>
      <c r="CH238" s="26"/>
      <c r="CI238" s="26"/>
      <c r="CJ238" s="26"/>
      <c r="CK238" s="26"/>
      <c r="CL238" s="26"/>
      <c r="CM238" s="26"/>
      <c r="CN238" s="26"/>
      <c r="CO238" s="26"/>
      <c r="CP238" s="26"/>
      <c r="CQ238" s="26"/>
      <c r="CR238" s="26"/>
      <c r="CS238" s="26"/>
      <c r="CT238" s="26"/>
      <c r="CU238" s="26"/>
      <c r="CV238" s="26"/>
      <c r="CW238" s="26"/>
      <c r="CX238" s="26"/>
      <c r="CY238" s="26"/>
      <c r="CZ238" s="26"/>
      <c r="DA238" s="26"/>
      <c r="DB238" s="26"/>
      <c r="DC238" s="26"/>
      <c r="DD238" s="26"/>
      <c r="DE238" s="26"/>
      <c r="DF238" s="26"/>
      <c r="DG238" s="26"/>
      <c r="DH238" s="26"/>
      <c r="DI238" s="26"/>
      <c r="DJ238" s="26"/>
      <c r="DK238" s="26"/>
      <c r="DL238" s="26"/>
      <c r="DM238" s="26"/>
      <c r="DN238" s="26"/>
      <c r="DO238" s="26"/>
      <c r="DP238" s="26"/>
      <c r="DQ238" s="26"/>
      <c r="DR238" s="26"/>
      <c r="DS238" s="26"/>
      <c r="DT238" s="26"/>
      <c r="DU238" s="26"/>
      <c r="DV238" s="26"/>
      <c r="DW238" s="26"/>
      <c r="DX238" s="26"/>
      <c r="DY238" s="26"/>
      <c r="DZ238" s="26"/>
      <c r="EA238" s="26"/>
      <c r="EB238" s="26"/>
      <c r="EC238" s="26"/>
      <c r="ED238" s="26"/>
      <c r="EE238" s="26"/>
      <c r="EF238" s="26"/>
      <c r="EG238" s="26"/>
      <c r="EH238" s="26"/>
      <c r="EI238" s="26"/>
      <c r="EJ238" s="26"/>
      <c r="EK238" s="26"/>
      <c r="EL238" s="26"/>
      <c r="EM238" s="26"/>
      <c r="EN238" s="26"/>
    </row>
    <row r="239" spans="1:144" s="27" customFormat="1" ht="13.5" customHeight="1" x14ac:dyDescent="0.2">
      <c r="A239" s="24"/>
      <c r="B239" s="25"/>
      <c r="C239" s="24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O239" s="26"/>
      <c r="BP239" s="26"/>
      <c r="BQ239" s="26"/>
      <c r="BR239" s="26"/>
      <c r="BS239" s="26"/>
      <c r="BT239" s="26"/>
      <c r="BU239" s="26"/>
      <c r="BV239" s="26"/>
      <c r="BW239" s="26"/>
      <c r="BX239" s="26"/>
      <c r="BY239" s="26"/>
      <c r="BZ239" s="26"/>
      <c r="CA239" s="26"/>
      <c r="CB239" s="26"/>
      <c r="CC239" s="26"/>
      <c r="CD239" s="26"/>
      <c r="CE239" s="26"/>
      <c r="CF239" s="26"/>
      <c r="CG239" s="26"/>
      <c r="CH239" s="26"/>
      <c r="CI239" s="26"/>
      <c r="CJ239" s="26"/>
      <c r="CK239" s="26"/>
      <c r="CL239" s="26"/>
      <c r="CM239" s="26"/>
      <c r="CN239" s="26"/>
      <c r="CO239" s="26"/>
      <c r="CP239" s="26"/>
      <c r="CQ239" s="26"/>
      <c r="CR239" s="26"/>
      <c r="CS239" s="26"/>
      <c r="CT239" s="26"/>
      <c r="CU239" s="26"/>
      <c r="CV239" s="26"/>
      <c r="CW239" s="26"/>
      <c r="CX239" s="26"/>
      <c r="CY239" s="26"/>
      <c r="CZ239" s="26"/>
      <c r="DA239" s="26"/>
      <c r="DB239" s="26"/>
      <c r="DC239" s="26"/>
      <c r="DD239" s="26"/>
      <c r="DE239" s="26"/>
      <c r="DF239" s="26"/>
      <c r="DG239" s="26"/>
      <c r="DH239" s="26"/>
      <c r="DI239" s="26"/>
      <c r="DJ239" s="26"/>
      <c r="DK239" s="26"/>
      <c r="DL239" s="26"/>
      <c r="DM239" s="26"/>
      <c r="DN239" s="26"/>
      <c r="DO239" s="26"/>
      <c r="DP239" s="26"/>
      <c r="DQ239" s="26"/>
      <c r="DR239" s="26"/>
      <c r="DS239" s="26"/>
      <c r="DT239" s="26"/>
      <c r="DU239" s="26"/>
      <c r="DV239" s="26"/>
      <c r="DW239" s="26"/>
      <c r="DX239" s="26"/>
      <c r="DY239" s="26"/>
      <c r="DZ239" s="26"/>
      <c r="EA239" s="26"/>
      <c r="EB239" s="26"/>
      <c r="EC239" s="26"/>
      <c r="ED239" s="26"/>
      <c r="EE239" s="26"/>
      <c r="EF239" s="26"/>
      <c r="EG239" s="26"/>
      <c r="EH239" s="26"/>
      <c r="EI239" s="26"/>
      <c r="EJ239" s="26"/>
      <c r="EK239" s="26"/>
      <c r="EL239" s="26"/>
      <c r="EM239" s="26"/>
      <c r="EN239" s="26"/>
    </row>
    <row r="240" spans="1:144" s="27" customFormat="1" ht="13.5" customHeight="1" x14ac:dyDescent="0.2">
      <c r="A240" s="24"/>
      <c r="B240" s="25"/>
      <c r="C240" s="24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O240" s="26"/>
      <c r="BP240" s="26"/>
      <c r="BQ240" s="26"/>
      <c r="BR240" s="26"/>
      <c r="BS240" s="26"/>
      <c r="BT240" s="26"/>
      <c r="BU240" s="26"/>
      <c r="BV240" s="26"/>
      <c r="BW240" s="26"/>
      <c r="BX240" s="26"/>
      <c r="BY240" s="26"/>
      <c r="BZ240" s="26"/>
      <c r="CA240" s="26"/>
      <c r="CB240" s="26"/>
      <c r="CC240" s="26"/>
      <c r="CD240" s="26"/>
      <c r="CE240" s="26"/>
      <c r="CF240" s="26"/>
      <c r="CG240" s="26"/>
      <c r="CH240" s="26"/>
      <c r="CI240" s="26"/>
      <c r="CJ240" s="26"/>
      <c r="CK240" s="26"/>
      <c r="CL240" s="26"/>
      <c r="CM240" s="26"/>
      <c r="CN240" s="26"/>
      <c r="CO240" s="26"/>
      <c r="CP240" s="26"/>
      <c r="CQ240" s="26"/>
      <c r="CR240" s="26"/>
      <c r="CS240" s="26"/>
      <c r="CT240" s="26"/>
      <c r="CU240" s="26"/>
      <c r="CV240" s="26"/>
      <c r="CW240" s="26"/>
      <c r="CX240" s="26"/>
      <c r="CY240" s="26"/>
      <c r="CZ240" s="26"/>
      <c r="DA240" s="26"/>
      <c r="DB240" s="26"/>
      <c r="DC240" s="26"/>
      <c r="DD240" s="26"/>
      <c r="DE240" s="26"/>
      <c r="DF240" s="26"/>
      <c r="DG240" s="26"/>
      <c r="DH240" s="26"/>
      <c r="DI240" s="26"/>
      <c r="DJ240" s="26"/>
      <c r="DK240" s="26"/>
      <c r="DL240" s="26"/>
      <c r="DM240" s="26"/>
      <c r="DN240" s="26"/>
      <c r="DO240" s="26"/>
      <c r="DP240" s="26"/>
      <c r="DQ240" s="26"/>
      <c r="DR240" s="26"/>
      <c r="DS240" s="26"/>
      <c r="DT240" s="26"/>
      <c r="DU240" s="26"/>
      <c r="DV240" s="26"/>
      <c r="DW240" s="26"/>
      <c r="DX240" s="26"/>
      <c r="DY240" s="26"/>
      <c r="DZ240" s="26"/>
      <c r="EA240" s="26"/>
      <c r="EB240" s="26"/>
      <c r="EC240" s="26"/>
      <c r="ED240" s="26"/>
      <c r="EE240" s="26"/>
      <c r="EF240" s="26"/>
      <c r="EG240" s="26"/>
      <c r="EH240" s="26"/>
      <c r="EI240" s="26"/>
      <c r="EJ240" s="26"/>
      <c r="EK240" s="26"/>
      <c r="EL240" s="26"/>
      <c r="EM240" s="26"/>
      <c r="EN240" s="26"/>
    </row>
    <row r="241" spans="1:144" s="27" customFormat="1" ht="13.5" customHeight="1" x14ac:dyDescent="0.2">
      <c r="A241" s="24"/>
      <c r="B241" s="25"/>
      <c r="C241" s="24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O241" s="26"/>
      <c r="BP241" s="26"/>
      <c r="BQ241" s="26"/>
      <c r="BR241" s="26"/>
      <c r="BS241" s="26"/>
      <c r="BT241" s="26"/>
      <c r="BU241" s="26"/>
      <c r="BV241" s="26"/>
      <c r="BW241" s="26"/>
      <c r="BX241" s="26"/>
      <c r="BY241" s="26"/>
      <c r="BZ241" s="26"/>
      <c r="CA241" s="26"/>
      <c r="CB241" s="26"/>
      <c r="CC241" s="26"/>
      <c r="CD241" s="26"/>
      <c r="CE241" s="26"/>
      <c r="CF241" s="26"/>
      <c r="CG241" s="26"/>
      <c r="CH241" s="26"/>
      <c r="CI241" s="26"/>
      <c r="CJ241" s="26"/>
      <c r="CK241" s="26"/>
      <c r="CL241" s="26"/>
      <c r="CM241" s="26"/>
      <c r="CN241" s="26"/>
      <c r="CO241" s="26"/>
      <c r="CP241" s="26"/>
      <c r="CQ241" s="26"/>
      <c r="CR241" s="26"/>
      <c r="CS241" s="26"/>
      <c r="CT241" s="26"/>
      <c r="CU241" s="26"/>
      <c r="CV241" s="26"/>
      <c r="CW241" s="26"/>
      <c r="CX241" s="26"/>
      <c r="CY241" s="26"/>
      <c r="CZ241" s="26"/>
      <c r="DA241" s="26"/>
      <c r="DB241" s="26"/>
      <c r="DC241" s="26"/>
      <c r="DD241" s="26"/>
      <c r="DE241" s="26"/>
      <c r="DF241" s="26"/>
      <c r="DG241" s="26"/>
      <c r="DH241" s="26"/>
      <c r="DI241" s="26"/>
      <c r="DJ241" s="26"/>
      <c r="DK241" s="26"/>
      <c r="DL241" s="26"/>
      <c r="DM241" s="26"/>
      <c r="DN241" s="26"/>
      <c r="DO241" s="26"/>
      <c r="DP241" s="26"/>
      <c r="DQ241" s="26"/>
      <c r="DR241" s="26"/>
      <c r="DS241" s="26"/>
      <c r="DT241" s="26"/>
      <c r="DU241" s="26"/>
      <c r="DV241" s="26"/>
      <c r="DW241" s="26"/>
      <c r="DX241" s="26"/>
      <c r="DY241" s="26"/>
      <c r="DZ241" s="26"/>
      <c r="EA241" s="26"/>
      <c r="EB241" s="26"/>
      <c r="EC241" s="26"/>
      <c r="ED241" s="26"/>
      <c r="EE241" s="26"/>
      <c r="EF241" s="26"/>
      <c r="EG241" s="26"/>
      <c r="EH241" s="26"/>
      <c r="EI241" s="26"/>
      <c r="EJ241" s="26"/>
      <c r="EK241" s="26"/>
      <c r="EL241" s="26"/>
      <c r="EM241" s="26"/>
      <c r="EN241" s="26"/>
    </row>
    <row r="242" spans="1:144" s="27" customFormat="1" ht="13.5" customHeight="1" x14ac:dyDescent="0.2">
      <c r="A242" s="24"/>
      <c r="B242" s="25"/>
      <c r="C242" s="24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O242" s="26"/>
      <c r="BP242" s="26"/>
      <c r="BQ242" s="26"/>
      <c r="BR242" s="26"/>
      <c r="BS242" s="26"/>
      <c r="BT242" s="26"/>
      <c r="BU242" s="26"/>
      <c r="BV242" s="26"/>
      <c r="BW242" s="26"/>
      <c r="BX242" s="26"/>
      <c r="BY242" s="26"/>
      <c r="BZ242" s="26"/>
      <c r="CA242" s="26"/>
      <c r="CB242" s="26"/>
      <c r="CC242" s="26"/>
      <c r="CD242" s="26"/>
      <c r="CE242" s="26"/>
      <c r="CF242" s="26"/>
      <c r="CG242" s="26"/>
      <c r="CH242" s="26"/>
      <c r="CI242" s="26"/>
      <c r="CJ242" s="26"/>
      <c r="CK242" s="26"/>
      <c r="CL242" s="26"/>
      <c r="CM242" s="26"/>
      <c r="CN242" s="26"/>
      <c r="CO242" s="26"/>
      <c r="CP242" s="26"/>
      <c r="CQ242" s="26"/>
      <c r="CR242" s="26"/>
      <c r="CS242" s="26"/>
      <c r="CT242" s="26"/>
      <c r="CU242" s="26"/>
      <c r="CV242" s="26"/>
      <c r="CW242" s="26"/>
      <c r="CX242" s="26"/>
      <c r="CY242" s="26"/>
      <c r="CZ242" s="26"/>
      <c r="DA242" s="26"/>
      <c r="DB242" s="26"/>
      <c r="DC242" s="26"/>
      <c r="DD242" s="26"/>
      <c r="DE242" s="26"/>
      <c r="DF242" s="26"/>
      <c r="DG242" s="26"/>
      <c r="DH242" s="26"/>
      <c r="DI242" s="26"/>
      <c r="DJ242" s="26"/>
      <c r="DK242" s="26"/>
      <c r="DL242" s="26"/>
      <c r="DM242" s="26"/>
      <c r="DN242" s="26"/>
      <c r="DO242" s="26"/>
      <c r="DP242" s="26"/>
      <c r="DQ242" s="26"/>
      <c r="DR242" s="26"/>
      <c r="DS242" s="26"/>
      <c r="DT242" s="26"/>
      <c r="DU242" s="26"/>
      <c r="DV242" s="26"/>
      <c r="DW242" s="26"/>
      <c r="DX242" s="26"/>
      <c r="DY242" s="26"/>
      <c r="DZ242" s="26"/>
      <c r="EA242" s="26"/>
      <c r="EB242" s="26"/>
      <c r="EC242" s="26"/>
      <c r="ED242" s="26"/>
      <c r="EE242" s="26"/>
      <c r="EF242" s="26"/>
      <c r="EG242" s="26"/>
      <c r="EH242" s="26"/>
      <c r="EI242" s="26"/>
      <c r="EJ242" s="26"/>
      <c r="EK242" s="26"/>
      <c r="EL242" s="26"/>
      <c r="EM242" s="26"/>
      <c r="EN242" s="26"/>
    </row>
    <row r="243" spans="1:144" s="27" customFormat="1" ht="13.5" customHeight="1" x14ac:dyDescent="0.2">
      <c r="A243" s="24"/>
      <c r="B243" s="25"/>
      <c r="C243" s="24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O243" s="26"/>
      <c r="BP243" s="26"/>
      <c r="BQ243" s="26"/>
      <c r="BR243" s="26"/>
      <c r="BS243" s="26"/>
      <c r="BT243" s="26"/>
      <c r="BU243" s="26"/>
      <c r="BV243" s="26"/>
      <c r="BW243" s="26"/>
      <c r="BX243" s="26"/>
      <c r="BY243" s="26"/>
      <c r="BZ243" s="26"/>
      <c r="CA243" s="26"/>
      <c r="CB243" s="26"/>
      <c r="CC243" s="26"/>
      <c r="CD243" s="26"/>
      <c r="CE243" s="26"/>
      <c r="CF243" s="26"/>
      <c r="CG243" s="26"/>
      <c r="CH243" s="26"/>
      <c r="CI243" s="26"/>
      <c r="CJ243" s="26"/>
      <c r="CK243" s="26"/>
      <c r="CL243" s="26"/>
      <c r="CM243" s="26"/>
      <c r="CN243" s="26"/>
      <c r="CO243" s="26"/>
      <c r="CP243" s="26"/>
      <c r="CQ243" s="26"/>
      <c r="CR243" s="26"/>
      <c r="CS243" s="26"/>
      <c r="CT243" s="26"/>
      <c r="CU243" s="26"/>
      <c r="CV243" s="26"/>
      <c r="CW243" s="26"/>
      <c r="CX243" s="26"/>
      <c r="CY243" s="26"/>
      <c r="CZ243" s="26"/>
      <c r="DA243" s="26"/>
      <c r="DB243" s="26"/>
      <c r="DC243" s="26"/>
      <c r="DD243" s="26"/>
      <c r="DE243" s="26"/>
      <c r="DF243" s="26"/>
      <c r="DG243" s="26"/>
      <c r="DH243" s="26"/>
      <c r="DI243" s="26"/>
      <c r="DJ243" s="26"/>
      <c r="DK243" s="26"/>
      <c r="DL243" s="26"/>
      <c r="DM243" s="26"/>
      <c r="DN243" s="26"/>
      <c r="DO243" s="26"/>
      <c r="DP243" s="26"/>
      <c r="DQ243" s="26"/>
      <c r="DR243" s="26"/>
      <c r="DS243" s="26"/>
      <c r="DT243" s="26"/>
      <c r="DU243" s="26"/>
      <c r="DV243" s="26"/>
      <c r="DW243" s="26"/>
      <c r="DX243" s="26"/>
      <c r="DY243" s="26"/>
      <c r="DZ243" s="26"/>
      <c r="EA243" s="26"/>
      <c r="EB243" s="26"/>
      <c r="EC243" s="26"/>
      <c r="ED243" s="26"/>
      <c r="EE243" s="26"/>
      <c r="EF243" s="26"/>
      <c r="EG243" s="26"/>
      <c r="EH243" s="26"/>
      <c r="EI243" s="26"/>
      <c r="EJ243" s="26"/>
      <c r="EK243" s="26"/>
      <c r="EL243" s="26"/>
      <c r="EM243" s="26"/>
      <c r="EN243" s="26"/>
    </row>
    <row r="244" spans="1:144" s="27" customFormat="1" ht="13.5" customHeight="1" x14ac:dyDescent="0.2">
      <c r="A244" s="24"/>
      <c r="B244" s="25"/>
      <c r="C244" s="24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O244" s="26"/>
      <c r="BP244" s="26"/>
      <c r="BQ244" s="26"/>
      <c r="BR244" s="26"/>
      <c r="BS244" s="26"/>
      <c r="BT244" s="26"/>
      <c r="BU244" s="26"/>
      <c r="BV244" s="26"/>
      <c r="BW244" s="26"/>
      <c r="BX244" s="26"/>
      <c r="BY244" s="26"/>
      <c r="BZ244" s="26"/>
      <c r="CA244" s="26"/>
      <c r="CB244" s="26"/>
      <c r="CC244" s="26"/>
      <c r="CD244" s="26"/>
      <c r="CE244" s="26"/>
      <c r="CF244" s="26"/>
      <c r="CG244" s="26"/>
      <c r="CH244" s="26"/>
      <c r="CI244" s="26"/>
      <c r="CJ244" s="26"/>
      <c r="CK244" s="26"/>
      <c r="CL244" s="26"/>
      <c r="CM244" s="26"/>
      <c r="CN244" s="26"/>
      <c r="CO244" s="26"/>
      <c r="CP244" s="26"/>
      <c r="CQ244" s="26"/>
      <c r="CR244" s="26"/>
      <c r="CS244" s="26"/>
      <c r="CT244" s="26"/>
      <c r="CU244" s="26"/>
      <c r="CV244" s="26"/>
      <c r="CW244" s="26"/>
      <c r="CX244" s="26"/>
      <c r="CY244" s="26"/>
      <c r="CZ244" s="26"/>
      <c r="DA244" s="26"/>
      <c r="DB244" s="26"/>
      <c r="DC244" s="26"/>
      <c r="DD244" s="26"/>
      <c r="DE244" s="26"/>
      <c r="DF244" s="26"/>
      <c r="DG244" s="26"/>
      <c r="DH244" s="26"/>
      <c r="DI244" s="26"/>
      <c r="DJ244" s="26"/>
      <c r="DK244" s="26"/>
      <c r="DL244" s="26"/>
      <c r="DM244" s="26"/>
      <c r="DN244" s="26"/>
      <c r="DO244" s="26"/>
      <c r="DP244" s="26"/>
      <c r="DQ244" s="26"/>
      <c r="DR244" s="26"/>
      <c r="DS244" s="26"/>
      <c r="DT244" s="26"/>
      <c r="DU244" s="26"/>
      <c r="DV244" s="26"/>
      <c r="DW244" s="26"/>
      <c r="DX244" s="26"/>
      <c r="DY244" s="26"/>
      <c r="DZ244" s="26"/>
      <c r="EA244" s="26"/>
      <c r="EB244" s="26"/>
      <c r="EC244" s="26"/>
      <c r="ED244" s="26"/>
      <c r="EE244" s="26"/>
      <c r="EF244" s="26"/>
      <c r="EG244" s="26"/>
      <c r="EH244" s="26"/>
      <c r="EI244" s="26"/>
      <c r="EJ244" s="26"/>
      <c r="EK244" s="26"/>
      <c r="EL244" s="26"/>
      <c r="EM244" s="26"/>
      <c r="EN244" s="26"/>
    </row>
    <row r="245" spans="1:144" s="27" customFormat="1" ht="13.5" customHeight="1" x14ac:dyDescent="0.2">
      <c r="A245" s="24"/>
      <c r="B245" s="25"/>
      <c r="C245" s="24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O245" s="26"/>
      <c r="BP245" s="26"/>
      <c r="BQ245" s="26"/>
      <c r="BR245" s="26"/>
      <c r="BS245" s="26"/>
      <c r="BT245" s="26"/>
      <c r="BU245" s="26"/>
      <c r="BV245" s="26"/>
      <c r="BW245" s="26"/>
      <c r="BX245" s="26"/>
      <c r="BY245" s="26"/>
      <c r="BZ245" s="26"/>
      <c r="CA245" s="26"/>
      <c r="CB245" s="26"/>
      <c r="CC245" s="26"/>
      <c r="CD245" s="26"/>
      <c r="CE245" s="26"/>
      <c r="CF245" s="26"/>
      <c r="CG245" s="26"/>
      <c r="CH245" s="26"/>
      <c r="CI245" s="26"/>
      <c r="CJ245" s="26"/>
      <c r="CK245" s="26"/>
      <c r="CL245" s="26"/>
      <c r="CM245" s="26"/>
      <c r="CN245" s="26"/>
      <c r="CO245" s="26"/>
      <c r="CP245" s="26"/>
      <c r="CQ245" s="26"/>
      <c r="CR245" s="26"/>
      <c r="CS245" s="26"/>
      <c r="CT245" s="26"/>
      <c r="CU245" s="26"/>
      <c r="CV245" s="26"/>
      <c r="CW245" s="26"/>
      <c r="CX245" s="26"/>
      <c r="CY245" s="26"/>
      <c r="CZ245" s="26"/>
      <c r="DA245" s="26"/>
      <c r="DB245" s="26"/>
      <c r="DC245" s="26"/>
      <c r="DD245" s="26"/>
      <c r="DE245" s="26"/>
      <c r="DF245" s="26"/>
      <c r="DG245" s="26"/>
      <c r="DH245" s="26"/>
      <c r="DI245" s="26"/>
      <c r="DJ245" s="26"/>
      <c r="DK245" s="26"/>
      <c r="DL245" s="26"/>
      <c r="DM245" s="26"/>
      <c r="DN245" s="26"/>
      <c r="DO245" s="26"/>
      <c r="DP245" s="26"/>
      <c r="DQ245" s="26"/>
      <c r="DR245" s="26"/>
      <c r="DS245" s="26"/>
      <c r="DT245" s="26"/>
      <c r="DU245" s="26"/>
      <c r="DV245" s="26"/>
      <c r="DW245" s="26"/>
      <c r="DX245" s="26"/>
      <c r="DY245" s="26"/>
      <c r="DZ245" s="26"/>
      <c r="EA245" s="26"/>
      <c r="EB245" s="26"/>
      <c r="EC245" s="26"/>
      <c r="ED245" s="26"/>
      <c r="EE245" s="26"/>
      <c r="EF245" s="26"/>
      <c r="EG245" s="26"/>
      <c r="EH245" s="26"/>
      <c r="EI245" s="26"/>
      <c r="EJ245" s="26"/>
      <c r="EK245" s="26"/>
      <c r="EL245" s="26"/>
      <c r="EM245" s="26"/>
      <c r="EN245" s="26"/>
    </row>
    <row r="246" spans="1:144" s="27" customFormat="1" ht="13.5" customHeight="1" x14ac:dyDescent="0.2">
      <c r="A246" s="24"/>
      <c r="B246" s="25"/>
      <c r="C246" s="24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O246" s="26"/>
      <c r="BP246" s="26"/>
      <c r="BQ246" s="26"/>
      <c r="BR246" s="26"/>
      <c r="BS246" s="26"/>
      <c r="BT246" s="26"/>
      <c r="BU246" s="26"/>
      <c r="BV246" s="26"/>
      <c r="BW246" s="26"/>
      <c r="BX246" s="26"/>
      <c r="BY246" s="26"/>
      <c r="BZ246" s="26"/>
      <c r="CA246" s="26"/>
      <c r="CB246" s="26"/>
      <c r="CC246" s="26"/>
      <c r="CD246" s="26"/>
      <c r="CE246" s="26"/>
      <c r="CF246" s="26"/>
      <c r="CG246" s="26"/>
      <c r="CH246" s="26"/>
      <c r="CI246" s="26"/>
      <c r="CJ246" s="26"/>
      <c r="CK246" s="26"/>
      <c r="CL246" s="26"/>
      <c r="CM246" s="26"/>
      <c r="CN246" s="26"/>
      <c r="CO246" s="26"/>
      <c r="CP246" s="26"/>
      <c r="CQ246" s="26"/>
      <c r="CR246" s="26"/>
      <c r="CS246" s="26"/>
      <c r="CT246" s="26"/>
      <c r="CU246" s="26"/>
      <c r="CV246" s="26"/>
      <c r="CW246" s="26"/>
      <c r="CX246" s="26"/>
      <c r="CY246" s="26"/>
      <c r="CZ246" s="26"/>
      <c r="DA246" s="26"/>
      <c r="DB246" s="26"/>
      <c r="DC246" s="26"/>
      <c r="DD246" s="26"/>
      <c r="DE246" s="26"/>
      <c r="DF246" s="26"/>
      <c r="DG246" s="26"/>
      <c r="DH246" s="26"/>
      <c r="DI246" s="26"/>
      <c r="DJ246" s="26"/>
      <c r="DK246" s="26"/>
      <c r="DL246" s="26"/>
      <c r="DM246" s="26"/>
      <c r="DN246" s="26"/>
      <c r="DO246" s="26"/>
      <c r="DP246" s="26"/>
      <c r="DQ246" s="26"/>
      <c r="DR246" s="26"/>
      <c r="DS246" s="26"/>
      <c r="DT246" s="26"/>
      <c r="DU246" s="26"/>
      <c r="DV246" s="26"/>
      <c r="DW246" s="26"/>
      <c r="DX246" s="26"/>
      <c r="DY246" s="26"/>
      <c r="DZ246" s="26"/>
      <c r="EA246" s="26"/>
      <c r="EB246" s="26"/>
      <c r="EC246" s="26"/>
      <c r="ED246" s="26"/>
      <c r="EE246" s="26"/>
      <c r="EF246" s="26"/>
      <c r="EG246" s="26"/>
      <c r="EH246" s="26"/>
      <c r="EI246" s="26"/>
      <c r="EJ246" s="26"/>
      <c r="EK246" s="26"/>
      <c r="EL246" s="26"/>
      <c r="EM246" s="26"/>
      <c r="EN246" s="26"/>
    </row>
    <row r="247" spans="1:144" s="27" customFormat="1" ht="13.5" customHeight="1" x14ac:dyDescent="0.2">
      <c r="A247" s="24"/>
      <c r="B247" s="25"/>
      <c r="C247" s="24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O247" s="26"/>
      <c r="BP247" s="26"/>
      <c r="BQ247" s="26"/>
      <c r="BR247" s="26"/>
      <c r="BS247" s="26"/>
      <c r="BT247" s="26"/>
      <c r="BU247" s="26"/>
      <c r="BV247" s="26"/>
      <c r="BW247" s="26"/>
      <c r="BX247" s="26"/>
      <c r="BY247" s="26"/>
      <c r="BZ247" s="26"/>
      <c r="CA247" s="26"/>
      <c r="CB247" s="26"/>
      <c r="CC247" s="26"/>
      <c r="CD247" s="26"/>
      <c r="CE247" s="26"/>
      <c r="CF247" s="26"/>
      <c r="CG247" s="26"/>
      <c r="CH247" s="26"/>
      <c r="CI247" s="26"/>
      <c r="CJ247" s="26"/>
      <c r="CK247" s="26"/>
      <c r="CL247" s="26"/>
      <c r="CM247" s="26"/>
      <c r="CN247" s="26"/>
      <c r="CO247" s="26"/>
      <c r="CP247" s="26"/>
      <c r="CQ247" s="26"/>
      <c r="CR247" s="26"/>
      <c r="CS247" s="26"/>
      <c r="CT247" s="26"/>
      <c r="CU247" s="26"/>
      <c r="CV247" s="26"/>
      <c r="CW247" s="26"/>
      <c r="CX247" s="26"/>
      <c r="CY247" s="26"/>
      <c r="CZ247" s="26"/>
      <c r="DA247" s="26"/>
      <c r="DB247" s="26"/>
      <c r="DC247" s="26"/>
      <c r="DD247" s="26"/>
      <c r="DE247" s="26"/>
      <c r="DF247" s="26"/>
      <c r="DG247" s="26"/>
      <c r="DH247" s="26"/>
      <c r="DI247" s="26"/>
      <c r="DJ247" s="26"/>
      <c r="DK247" s="26"/>
      <c r="DL247" s="26"/>
      <c r="DM247" s="26"/>
      <c r="DN247" s="26"/>
      <c r="DO247" s="26"/>
      <c r="DP247" s="26"/>
      <c r="DQ247" s="26"/>
      <c r="DR247" s="26"/>
      <c r="DS247" s="26"/>
      <c r="DT247" s="26"/>
      <c r="DU247" s="26"/>
      <c r="DV247" s="26"/>
      <c r="DW247" s="26"/>
      <c r="DX247" s="26"/>
      <c r="DY247" s="26"/>
      <c r="DZ247" s="26"/>
      <c r="EA247" s="26"/>
      <c r="EB247" s="26"/>
      <c r="EC247" s="26"/>
      <c r="ED247" s="26"/>
      <c r="EE247" s="26"/>
      <c r="EF247" s="26"/>
      <c r="EG247" s="26"/>
      <c r="EH247" s="26"/>
      <c r="EI247" s="26"/>
      <c r="EJ247" s="26"/>
      <c r="EK247" s="26"/>
      <c r="EL247" s="26"/>
      <c r="EM247" s="26"/>
      <c r="EN247" s="26"/>
    </row>
    <row r="248" spans="1:144" s="27" customFormat="1" ht="13.5" customHeight="1" x14ac:dyDescent="0.2">
      <c r="A248" s="24"/>
      <c r="B248" s="25"/>
      <c r="C248" s="24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O248" s="26"/>
      <c r="BP248" s="26"/>
      <c r="BQ248" s="26"/>
      <c r="BR248" s="26"/>
      <c r="BS248" s="26"/>
      <c r="BT248" s="26"/>
      <c r="BU248" s="26"/>
      <c r="BV248" s="26"/>
      <c r="BW248" s="26"/>
      <c r="BX248" s="26"/>
      <c r="BY248" s="26"/>
      <c r="BZ248" s="26"/>
      <c r="CA248" s="26"/>
      <c r="CB248" s="26"/>
      <c r="CC248" s="26"/>
      <c r="CD248" s="26"/>
      <c r="CE248" s="26"/>
      <c r="CF248" s="26"/>
      <c r="CG248" s="26"/>
      <c r="CH248" s="26"/>
      <c r="CI248" s="26"/>
      <c r="CJ248" s="26"/>
      <c r="CK248" s="26"/>
      <c r="CL248" s="26"/>
      <c r="CM248" s="26"/>
      <c r="CN248" s="26"/>
      <c r="CO248" s="26"/>
      <c r="CP248" s="26"/>
      <c r="CQ248" s="26"/>
      <c r="CR248" s="26"/>
      <c r="CS248" s="26"/>
      <c r="CT248" s="26"/>
      <c r="CU248" s="26"/>
      <c r="CV248" s="26"/>
      <c r="CW248" s="26"/>
      <c r="CX248" s="26"/>
      <c r="CY248" s="26"/>
      <c r="CZ248" s="26"/>
      <c r="DA248" s="26"/>
      <c r="DB248" s="26"/>
      <c r="DC248" s="26"/>
      <c r="DD248" s="26"/>
      <c r="DE248" s="26"/>
      <c r="DF248" s="26"/>
      <c r="DG248" s="26"/>
      <c r="DH248" s="26"/>
      <c r="DI248" s="26"/>
      <c r="DJ248" s="26"/>
      <c r="DK248" s="26"/>
      <c r="DL248" s="26"/>
      <c r="DM248" s="26"/>
      <c r="DN248" s="26"/>
      <c r="DO248" s="26"/>
      <c r="DP248" s="26"/>
      <c r="DQ248" s="26"/>
      <c r="DR248" s="26"/>
      <c r="DS248" s="26"/>
      <c r="DT248" s="26"/>
      <c r="DU248" s="26"/>
      <c r="DV248" s="26"/>
      <c r="DW248" s="26"/>
      <c r="DX248" s="26"/>
      <c r="DY248" s="26"/>
      <c r="DZ248" s="26"/>
      <c r="EA248" s="26"/>
      <c r="EB248" s="26"/>
      <c r="EC248" s="26"/>
      <c r="ED248" s="26"/>
      <c r="EE248" s="26"/>
      <c r="EF248" s="26"/>
      <c r="EG248" s="26"/>
      <c r="EH248" s="26"/>
      <c r="EI248" s="26"/>
      <c r="EJ248" s="26"/>
      <c r="EK248" s="26"/>
      <c r="EL248" s="26"/>
      <c r="EM248" s="26"/>
      <c r="EN248" s="26"/>
    </row>
    <row r="249" spans="1:144" s="27" customFormat="1" ht="13.5" customHeight="1" x14ac:dyDescent="0.2">
      <c r="A249" s="24"/>
      <c r="B249" s="25"/>
      <c r="C249" s="24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O249" s="26"/>
      <c r="BP249" s="26"/>
      <c r="BQ249" s="26"/>
      <c r="BR249" s="26"/>
      <c r="BS249" s="26"/>
      <c r="BT249" s="26"/>
      <c r="BU249" s="26"/>
      <c r="BV249" s="26"/>
      <c r="BW249" s="26"/>
      <c r="BX249" s="26"/>
      <c r="BY249" s="26"/>
      <c r="BZ249" s="26"/>
      <c r="CA249" s="26"/>
      <c r="CB249" s="26"/>
      <c r="CC249" s="26"/>
      <c r="CD249" s="26"/>
      <c r="CE249" s="26"/>
      <c r="CF249" s="26"/>
      <c r="CG249" s="26"/>
      <c r="CH249" s="26"/>
      <c r="CI249" s="26"/>
      <c r="CJ249" s="26"/>
      <c r="CK249" s="26"/>
      <c r="CL249" s="26"/>
      <c r="CM249" s="26"/>
      <c r="CN249" s="26"/>
      <c r="CO249" s="26"/>
      <c r="CP249" s="26"/>
      <c r="CQ249" s="26"/>
      <c r="CR249" s="26"/>
      <c r="CS249" s="26"/>
      <c r="CT249" s="26"/>
      <c r="CU249" s="26"/>
      <c r="CV249" s="26"/>
      <c r="CW249" s="26"/>
      <c r="CX249" s="26"/>
      <c r="CY249" s="26"/>
      <c r="CZ249" s="26"/>
      <c r="DA249" s="26"/>
      <c r="DB249" s="26"/>
      <c r="DC249" s="26"/>
      <c r="DD249" s="26"/>
      <c r="DE249" s="26"/>
      <c r="DF249" s="26"/>
      <c r="DG249" s="26"/>
      <c r="DH249" s="26"/>
      <c r="DI249" s="26"/>
      <c r="DJ249" s="26"/>
      <c r="DK249" s="26"/>
      <c r="DL249" s="26"/>
      <c r="DM249" s="26"/>
      <c r="DN249" s="26"/>
      <c r="DO249" s="26"/>
      <c r="DP249" s="26"/>
      <c r="DQ249" s="26"/>
      <c r="DR249" s="26"/>
      <c r="DS249" s="26"/>
      <c r="DT249" s="26"/>
      <c r="DU249" s="26"/>
      <c r="DV249" s="26"/>
      <c r="DW249" s="26"/>
      <c r="DX249" s="26"/>
      <c r="DY249" s="26"/>
      <c r="DZ249" s="26"/>
      <c r="EA249" s="26"/>
      <c r="EB249" s="26"/>
      <c r="EC249" s="26"/>
      <c r="ED249" s="26"/>
      <c r="EE249" s="26"/>
      <c r="EF249" s="26"/>
      <c r="EG249" s="26"/>
      <c r="EH249" s="26"/>
      <c r="EI249" s="26"/>
      <c r="EJ249" s="26"/>
      <c r="EK249" s="26"/>
      <c r="EL249" s="26"/>
      <c r="EM249" s="26"/>
      <c r="EN249" s="26"/>
    </row>
    <row r="250" spans="1:144" s="27" customFormat="1" ht="13.5" customHeight="1" x14ac:dyDescent="0.2">
      <c r="A250" s="24"/>
      <c r="B250" s="25"/>
      <c r="C250" s="24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O250" s="26"/>
      <c r="BP250" s="26"/>
      <c r="BQ250" s="26"/>
      <c r="BR250" s="26"/>
      <c r="BS250" s="26"/>
      <c r="BT250" s="26"/>
      <c r="BU250" s="26"/>
      <c r="BV250" s="26"/>
      <c r="BW250" s="26"/>
      <c r="BX250" s="26"/>
      <c r="BY250" s="26"/>
      <c r="BZ250" s="26"/>
      <c r="CA250" s="26"/>
      <c r="CB250" s="26"/>
      <c r="CC250" s="26"/>
      <c r="CD250" s="26"/>
      <c r="CE250" s="26"/>
      <c r="CF250" s="26"/>
      <c r="CG250" s="26"/>
      <c r="CH250" s="26"/>
      <c r="CI250" s="26"/>
      <c r="CJ250" s="26"/>
      <c r="CK250" s="26"/>
      <c r="CL250" s="26"/>
      <c r="CM250" s="26"/>
      <c r="CN250" s="26"/>
      <c r="CO250" s="26"/>
      <c r="CP250" s="26"/>
      <c r="CQ250" s="26"/>
      <c r="CR250" s="26"/>
      <c r="CS250" s="26"/>
      <c r="CT250" s="26"/>
      <c r="CU250" s="26"/>
      <c r="CV250" s="26"/>
      <c r="CW250" s="26"/>
      <c r="CX250" s="26"/>
      <c r="CY250" s="26"/>
      <c r="CZ250" s="26"/>
      <c r="DA250" s="26"/>
      <c r="DB250" s="26"/>
      <c r="DC250" s="26"/>
      <c r="DD250" s="26"/>
      <c r="DE250" s="26"/>
      <c r="DF250" s="26"/>
      <c r="DG250" s="26"/>
      <c r="DH250" s="26"/>
      <c r="DI250" s="26"/>
      <c r="DJ250" s="26"/>
      <c r="DK250" s="26"/>
      <c r="DL250" s="26"/>
      <c r="DM250" s="26"/>
      <c r="DN250" s="26"/>
      <c r="DO250" s="26"/>
      <c r="DP250" s="26"/>
      <c r="DQ250" s="26"/>
      <c r="DR250" s="26"/>
      <c r="DS250" s="26"/>
      <c r="DT250" s="26"/>
      <c r="DU250" s="26"/>
      <c r="DV250" s="26"/>
      <c r="DW250" s="26"/>
      <c r="DX250" s="26"/>
      <c r="DY250" s="26"/>
      <c r="DZ250" s="26"/>
      <c r="EA250" s="26"/>
      <c r="EB250" s="26"/>
      <c r="EC250" s="26"/>
      <c r="ED250" s="26"/>
      <c r="EE250" s="26"/>
      <c r="EF250" s="26"/>
      <c r="EG250" s="26"/>
      <c r="EH250" s="26"/>
      <c r="EI250" s="26"/>
      <c r="EJ250" s="26"/>
      <c r="EK250" s="26"/>
      <c r="EL250" s="26"/>
      <c r="EM250" s="26"/>
      <c r="EN250" s="26"/>
    </row>
    <row r="251" spans="1:144" s="27" customFormat="1" ht="13.5" customHeight="1" x14ac:dyDescent="0.2">
      <c r="A251" s="24"/>
      <c r="B251" s="25"/>
      <c r="C251" s="24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  <c r="CB251" s="26"/>
      <c r="CC251" s="26"/>
      <c r="CD251" s="26"/>
      <c r="CE251" s="26"/>
      <c r="CF251" s="26"/>
      <c r="CG251" s="26"/>
      <c r="CH251" s="26"/>
      <c r="CI251" s="26"/>
      <c r="CJ251" s="26"/>
      <c r="CK251" s="26"/>
      <c r="CL251" s="26"/>
      <c r="CM251" s="26"/>
      <c r="CN251" s="26"/>
      <c r="CO251" s="26"/>
      <c r="CP251" s="26"/>
      <c r="CQ251" s="26"/>
      <c r="CR251" s="26"/>
      <c r="CS251" s="26"/>
      <c r="CT251" s="26"/>
      <c r="CU251" s="26"/>
      <c r="CV251" s="26"/>
      <c r="CW251" s="26"/>
      <c r="CX251" s="26"/>
      <c r="CY251" s="26"/>
      <c r="CZ251" s="26"/>
      <c r="DA251" s="26"/>
      <c r="DB251" s="26"/>
      <c r="DC251" s="26"/>
      <c r="DD251" s="26"/>
      <c r="DE251" s="26"/>
      <c r="DF251" s="26"/>
      <c r="DG251" s="26"/>
      <c r="DH251" s="26"/>
      <c r="DI251" s="26"/>
      <c r="DJ251" s="26"/>
      <c r="DK251" s="26"/>
      <c r="DL251" s="26"/>
      <c r="DM251" s="26"/>
      <c r="DN251" s="26"/>
      <c r="DO251" s="26"/>
      <c r="DP251" s="26"/>
      <c r="DQ251" s="26"/>
      <c r="DR251" s="26"/>
      <c r="DS251" s="26"/>
      <c r="DT251" s="26"/>
      <c r="DU251" s="26"/>
      <c r="DV251" s="26"/>
      <c r="DW251" s="26"/>
      <c r="DX251" s="26"/>
      <c r="DY251" s="26"/>
      <c r="DZ251" s="26"/>
      <c r="EA251" s="26"/>
      <c r="EB251" s="26"/>
      <c r="EC251" s="26"/>
      <c r="ED251" s="26"/>
      <c r="EE251" s="26"/>
      <c r="EF251" s="26"/>
      <c r="EG251" s="26"/>
      <c r="EH251" s="26"/>
      <c r="EI251" s="26"/>
      <c r="EJ251" s="26"/>
      <c r="EK251" s="26"/>
      <c r="EL251" s="26"/>
      <c r="EM251" s="26"/>
      <c r="EN251" s="26"/>
    </row>
    <row r="252" spans="1:144" s="27" customFormat="1" ht="13.5" customHeight="1" x14ac:dyDescent="0.2">
      <c r="A252" s="24"/>
      <c r="B252" s="25"/>
      <c r="C252" s="24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O252" s="26"/>
      <c r="BP252" s="26"/>
      <c r="BQ252" s="26"/>
      <c r="BR252" s="26"/>
      <c r="BS252" s="26"/>
      <c r="BT252" s="26"/>
      <c r="BU252" s="26"/>
      <c r="BV252" s="26"/>
      <c r="BW252" s="26"/>
      <c r="BX252" s="26"/>
      <c r="BY252" s="26"/>
      <c r="BZ252" s="26"/>
      <c r="CA252" s="26"/>
      <c r="CB252" s="26"/>
      <c r="CC252" s="26"/>
      <c r="CD252" s="26"/>
      <c r="CE252" s="26"/>
      <c r="CF252" s="26"/>
      <c r="CG252" s="26"/>
      <c r="CH252" s="26"/>
      <c r="CI252" s="26"/>
      <c r="CJ252" s="26"/>
      <c r="CK252" s="26"/>
      <c r="CL252" s="26"/>
      <c r="CM252" s="26"/>
      <c r="CN252" s="26"/>
      <c r="CO252" s="26"/>
      <c r="CP252" s="26"/>
      <c r="CQ252" s="26"/>
      <c r="CR252" s="26"/>
      <c r="CS252" s="26"/>
      <c r="CT252" s="26"/>
      <c r="CU252" s="26"/>
      <c r="CV252" s="26"/>
      <c r="CW252" s="26"/>
      <c r="CX252" s="26"/>
      <c r="CY252" s="26"/>
      <c r="CZ252" s="26"/>
      <c r="DA252" s="26"/>
      <c r="DB252" s="26"/>
      <c r="DC252" s="26"/>
      <c r="DD252" s="26"/>
      <c r="DE252" s="26"/>
      <c r="DF252" s="26"/>
      <c r="DG252" s="26"/>
      <c r="DH252" s="26"/>
      <c r="DI252" s="26"/>
      <c r="DJ252" s="26"/>
      <c r="DK252" s="26"/>
      <c r="DL252" s="26"/>
      <c r="DM252" s="26"/>
      <c r="DN252" s="26"/>
      <c r="DO252" s="26"/>
      <c r="DP252" s="26"/>
      <c r="DQ252" s="26"/>
      <c r="DR252" s="26"/>
      <c r="DS252" s="26"/>
      <c r="DT252" s="26"/>
      <c r="DU252" s="26"/>
      <c r="DV252" s="26"/>
      <c r="DW252" s="26"/>
      <c r="DX252" s="26"/>
      <c r="DY252" s="26"/>
      <c r="DZ252" s="26"/>
      <c r="EA252" s="26"/>
      <c r="EB252" s="26"/>
      <c r="EC252" s="26"/>
      <c r="ED252" s="26"/>
      <c r="EE252" s="26"/>
      <c r="EF252" s="26"/>
      <c r="EG252" s="26"/>
      <c r="EH252" s="26"/>
      <c r="EI252" s="26"/>
      <c r="EJ252" s="26"/>
      <c r="EK252" s="26"/>
      <c r="EL252" s="26"/>
      <c r="EM252" s="26"/>
      <c r="EN252" s="26"/>
    </row>
    <row r="253" spans="1:144" s="27" customFormat="1" ht="13.5" customHeight="1" x14ac:dyDescent="0.2">
      <c r="A253" s="24"/>
      <c r="B253" s="25"/>
      <c r="C253" s="24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O253" s="26"/>
      <c r="BP253" s="26"/>
      <c r="BQ253" s="26"/>
      <c r="BR253" s="26"/>
      <c r="BS253" s="26"/>
      <c r="BT253" s="26"/>
      <c r="BU253" s="26"/>
      <c r="BV253" s="26"/>
      <c r="BW253" s="26"/>
      <c r="BX253" s="26"/>
      <c r="BY253" s="26"/>
      <c r="BZ253" s="26"/>
      <c r="CA253" s="26"/>
      <c r="CB253" s="26"/>
      <c r="CC253" s="26"/>
      <c r="CD253" s="26"/>
      <c r="CE253" s="26"/>
      <c r="CF253" s="26"/>
      <c r="CG253" s="26"/>
      <c r="CH253" s="26"/>
      <c r="CI253" s="26"/>
      <c r="CJ253" s="26"/>
      <c r="CK253" s="26"/>
      <c r="CL253" s="26"/>
      <c r="CM253" s="26"/>
      <c r="CN253" s="26"/>
      <c r="CO253" s="26"/>
      <c r="CP253" s="26"/>
      <c r="CQ253" s="26"/>
      <c r="CR253" s="26"/>
      <c r="CS253" s="26"/>
      <c r="CT253" s="26"/>
      <c r="CU253" s="26"/>
      <c r="CV253" s="26"/>
      <c r="CW253" s="26"/>
      <c r="CX253" s="26"/>
      <c r="CY253" s="26"/>
      <c r="CZ253" s="26"/>
      <c r="DA253" s="26"/>
      <c r="DB253" s="26"/>
      <c r="DC253" s="26"/>
      <c r="DD253" s="26"/>
      <c r="DE253" s="26"/>
      <c r="DF253" s="26"/>
      <c r="DG253" s="26"/>
      <c r="DH253" s="26"/>
      <c r="DI253" s="26"/>
      <c r="DJ253" s="26"/>
      <c r="DK253" s="26"/>
      <c r="DL253" s="26"/>
      <c r="DM253" s="26"/>
      <c r="DN253" s="26"/>
      <c r="DO253" s="26"/>
      <c r="DP253" s="26"/>
      <c r="DQ253" s="26"/>
      <c r="DR253" s="26"/>
      <c r="DS253" s="26"/>
      <c r="DT253" s="26"/>
      <c r="DU253" s="26"/>
      <c r="DV253" s="26"/>
      <c r="DW253" s="26"/>
      <c r="DX253" s="26"/>
      <c r="DY253" s="26"/>
      <c r="DZ253" s="26"/>
      <c r="EA253" s="26"/>
      <c r="EB253" s="26"/>
      <c r="EC253" s="26"/>
      <c r="ED253" s="26"/>
      <c r="EE253" s="26"/>
      <c r="EF253" s="26"/>
      <c r="EG253" s="26"/>
      <c r="EH253" s="26"/>
      <c r="EI253" s="26"/>
      <c r="EJ253" s="26"/>
      <c r="EK253" s="26"/>
      <c r="EL253" s="26"/>
      <c r="EM253" s="26"/>
      <c r="EN253" s="26"/>
    </row>
    <row r="254" spans="1:144" s="27" customFormat="1" ht="13.5" customHeight="1" x14ac:dyDescent="0.2">
      <c r="A254" s="24"/>
      <c r="B254" s="25"/>
      <c r="C254" s="24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O254" s="26"/>
      <c r="BP254" s="26"/>
      <c r="BQ254" s="26"/>
      <c r="BR254" s="26"/>
      <c r="BS254" s="26"/>
      <c r="BT254" s="26"/>
      <c r="BU254" s="26"/>
      <c r="BV254" s="26"/>
      <c r="BW254" s="26"/>
      <c r="BX254" s="26"/>
      <c r="BY254" s="26"/>
      <c r="BZ254" s="26"/>
      <c r="CA254" s="26"/>
      <c r="CB254" s="26"/>
      <c r="CC254" s="26"/>
      <c r="CD254" s="26"/>
      <c r="CE254" s="26"/>
      <c r="CF254" s="26"/>
      <c r="CG254" s="26"/>
      <c r="CH254" s="26"/>
      <c r="CI254" s="26"/>
      <c r="CJ254" s="26"/>
      <c r="CK254" s="26"/>
      <c r="CL254" s="26"/>
      <c r="CM254" s="26"/>
      <c r="CN254" s="26"/>
      <c r="CO254" s="26"/>
      <c r="CP254" s="26"/>
      <c r="CQ254" s="26"/>
      <c r="CR254" s="26"/>
      <c r="CS254" s="26"/>
      <c r="CT254" s="26"/>
      <c r="CU254" s="26"/>
      <c r="CV254" s="26"/>
      <c r="CW254" s="26"/>
      <c r="CX254" s="26"/>
      <c r="CY254" s="26"/>
      <c r="CZ254" s="26"/>
      <c r="DA254" s="26"/>
      <c r="DB254" s="26"/>
      <c r="DC254" s="26"/>
      <c r="DD254" s="26"/>
      <c r="DE254" s="26"/>
      <c r="DF254" s="26"/>
      <c r="DG254" s="26"/>
      <c r="DH254" s="26"/>
      <c r="DI254" s="26"/>
      <c r="DJ254" s="26"/>
      <c r="DK254" s="26"/>
      <c r="DL254" s="26"/>
      <c r="DM254" s="26"/>
      <c r="DN254" s="26"/>
      <c r="DO254" s="26"/>
      <c r="DP254" s="26"/>
      <c r="DQ254" s="26"/>
      <c r="DR254" s="26"/>
      <c r="DS254" s="26"/>
      <c r="DT254" s="26"/>
      <c r="DU254" s="26"/>
      <c r="DV254" s="26"/>
      <c r="DW254" s="26"/>
      <c r="DX254" s="26"/>
      <c r="DY254" s="26"/>
      <c r="DZ254" s="26"/>
      <c r="EA254" s="26"/>
      <c r="EB254" s="26"/>
      <c r="EC254" s="26"/>
      <c r="ED254" s="26"/>
      <c r="EE254" s="26"/>
      <c r="EF254" s="26"/>
      <c r="EG254" s="26"/>
      <c r="EH254" s="26"/>
      <c r="EI254" s="26"/>
      <c r="EJ254" s="26"/>
      <c r="EK254" s="26"/>
      <c r="EL254" s="26"/>
      <c r="EM254" s="26"/>
      <c r="EN254" s="26"/>
    </row>
    <row r="255" spans="1:144" s="27" customFormat="1" ht="13.5" customHeight="1" x14ac:dyDescent="0.2">
      <c r="A255" s="24"/>
      <c r="B255" s="25"/>
      <c r="C255" s="24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O255" s="26"/>
      <c r="BP255" s="26"/>
      <c r="BQ255" s="26"/>
      <c r="BR255" s="26"/>
      <c r="BS255" s="26"/>
      <c r="BT255" s="26"/>
      <c r="BU255" s="26"/>
      <c r="BV255" s="26"/>
      <c r="BW255" s="26"/>
      <c r="BX255" s="26"/>
      <c r="BY255" s="26"/>
      <c r="BZ255" s="26"/>
      <c r="CA255" s="26"/>
      <c r="CB255" s="26"/>
      <c r="CC255" s="26"/>
      <c r="CD255" s="26"/>
      <c r="CE255" s="26"/>
      <c r="CF255" s="26"/>
      <c r="CG255" s="26"/>
      <c r="CH255" s="26"/>
      <c r="CI255" s="26"/>
      <c r="CJ255" s="26"/>
      <c r="CK255" s="26"/>
      <c r="CL255" s="26"/>
      <c r="CM255" s="26"/>
      <c r="CN255" s="26"/>
      <c r="CO255" s="26"/>
      <c r="CP255" s="26"/>
      <c r="CQ255" s="26"/>
      <c r="CR255" s="26"/>
      <c r="CS255" s="26"/>
      <c r="CT255" s="26"/>
      <c r="CU255" s="26"/>
      <c r="CV255" s="26"/>
      <c r="CW255" s="26"/>
      <c r="CX255" s="26"/>
      <c r="CY255" s="26"/>
      <c r="CZ255" s="26"/>
      <c r="DA255" s="26"/>
      <c r="DB255" s="26"/>
      <c r="DC255" s="26"/>
      <c r="DD255" s="26"/>
      <c r="DE255" s="26"/>
      <c r="DF255" s="26"/>
      <c r="DG255" s="26"/>
      <c r="DH255" s="26"/>
      <c r="DI255" s="26"/>
      <c r="DJ255" s="26"/>
      <c r="DK255" s="26"/>
      <c r="DL255" s="26"/>
      <c r="DM255" s="26"/>
      <c r="DN255" s="26"/>
      <c r="DO255" s="26"/>
      <c r="DP255" s="26"/>
      <c r="DQ255" s="26"/>
      <c r="DR255" s="26"/>
      <c r="DS255" s="26"/>
      <c r="DT255" s="26"/>
      <c r="DU255" s="26"/>
      <c r="DV255" s="26"/>
      <c r="DW255" s="26"/>
      <c r="DX255" s="26"/>
      <c r="DY255" s="26"/>
      <c r="DZ255" s="26"/>
      <c r="EA255" s="26"/>
      <c r="EB255" s="26"/>
      <c r="EC255" s="26"/>
      <c r="ED255" s="26"/>
      <c r="EE255" s="26"/>
      <c r="EF255" s="26"/>
      <c r="EG255" s="26"/>
      <c r="EH255" s="26"/>
      <c r="EI255" s="26"/>
      <c r="EJ255" s="26"/>
      <c r="EK255" s="26"/>
      <c r="EL255" s="26"/>
      <c r="EM255" s="26"/>
      <c r="EN255" s="26"/>
    </row>
    <row r="256" spans="1:144" s="27" customFormat="1" ht="13.5" customHeight="1" x14ac:dyDescent="0.2">
      <c r="A256" s="24"/>
      <c r="B256" s="25"/>
      <c r="C256" s="24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O256" s="26"/>
      <c r="BP256" s="26"/>
      <c r="BQ256" s="26"/>
      <c r="BR256" s="26"/>
      <c r="BS256" s="26"/>
      <c r="BT256" s="26"/>
      <c r="BU256" s="26"/>
      <c r="BV256" s="26"/>
      <c r="BW256" s="26"/>
      <c r="BX256" s="26"/>
      <c r="BY256" s="26"/>
      <c r="BZ256" s="26"/>
      <c r="CA256" s="26"/>
      <c r="CB256" s="26"/>
      <c r="CC256" s="26"/>
      <c r="CD256" s="26"/>
      <c r="CE256" s="26"/>
      <c r="CF256" s="26"/>
      <c r="CG256" s="26"/>
      <c r="CH256" s="26"/>
      <c r="CI256" s="26"/>
      <c r="CJ256" s="26"/>
      <c r="CK256" s="26"/>
      <c r="CL256" s="26"/>
      <c r="CM256" s="26"/>
      <c r="CN256" s="26"/>
      <c r="CO256" s="26"/>
      <c r="CP256" s="26"/>
      <c r="CQ256" s="26"/>
      <c r="CR256" s="26"/>
      <c r="CS256" s="26"/>
      <c r="CT256" s="26"/>
      <c r="CU256" s="26"/>
      <c r="CV256" s="26"/>
      <c r="CW256" s="26"/>
      <c r="CX256" s="26"/>
      <c r="CY256" s="26"/>
      <c r="CZ256" s="26"/>
      <c r="DA256" s="26"/>
      <c r="DB256" s="26"/>
      <c r="DC256" s="26"/>
      <c r="DD256" s="26"/>
      <c r="DE256" s="26"/>
      <c r="DF256" s="26"/>
      <c r="DG256" s="26"/>
      <c r="DH256" s="26"/>
      <c r="DI256" s="26"/>
      <c r="DJ256" s="26"/>
      <c r="DK256" s="26"/>
      <c r="DL256" s="26"/>
      <c r="DM256" s="26"/>
      <c r="DN256" s="26"/>
      <c r="DO256" s="26"/>
      <c r="DP256" s="26"/>
      <c r="DQ256" s="26"/>
      <c r="DR256" s="26"/>
      <c r="DS256" s="26"/>
      <c r="DT256" s="26"/>
      <c r="DU256" s="26"/>
      <c r="DV256" s="26"/>
      <c r="DW256" s="26"/>
      <c r="DX256" s="26"/>
      <c r="DY256" s="26"/>
      <c r="DZ256" s="26"/>
      <c r="EA256" s="26"/>
      <c r="EB256" s="26"/>
      <c r="EC256" s="26"/>
      <c r="ED256" s="26"/>
      <c r="EE256" s="26"/>
      <c r="EF256" s="26"/>
      <c r="EG256" s="26"/>
      <c r="EH256" s="26"/>
      <c r="EI256" s="26"/>
      <c r="EJ256" s="26"/>
      <c r="EK256" s="26"/>
      <c r="EL256" s="26"/>
      <c r="EM256" s="26"/>
      <c r="EN256" s="26"/>
    </row>
    <row r="257" spans="1:144" s="27" customFormat="1" ht="13.5" customHeight="1" x14ac:dyDescent="0.2">
      <c r="A257" s="24"/>
      <c r="B257" s="25"/>
      <c r="C257" s="24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O257" s="26"/>
      <c r="BP257" s="26"/>
      <c r="BQ257" s="26"/>
      <c r="BR257" s="26"/>
      <c r="BS257" s="26"/>
      <c r="BT257" s="26"/>
      <c r="BU257" s="26"/>
      <c r="BV257" s="26"/>
      <c r="BW257" s="26"/>
      <c r="BX257" s="26"/>
      <c r="BY257" s="26"/>
      <c r="BZ257" s="26"/>
      <c r="CA257" s="26"/>
      <c r="CB257" s="26"/>
      <c r="CC257" s="26"/>
      <c r="CD257" s="26"/>
      <c r="CE257" s="26"/>
      <c r="CF257" s="26"/>
      <c r="CG257" s="26"/>
      <c r="CH257" s="26"/>
      <c r="CI257" s="26"/>
      <c r="CJ257" s="26"/>
      <c r="CK257" s="26"/>
      <c r="CL257" s="26"/>
      <c r="CM257" s="26"/>
      <c r="CN257" s="26"/>
      <c r="CO257" s="26"/>
      <c r="CP257" s="26"/>
      <c r="CQ257" s="26"/>
      <c r="CR257" s="26"/>
      <c r="CS257" s="26"/>
      <c r="CT257" s="26"/>
      <c r="CU257" s="26"/>
      <c r="CV257" s="26"/>
      <c r="CW257" s="26"/>
      <c r="CX257" s="26"/>
      <c r="CY257" s="26"/>
      <c r="CZ257" s="26"/>
      <c r="DA257" s="26"/>
      <c r="DB257" s="26"/>
      <c r="DC257" s="26"/>
      <c r="DD257" s="26"/>
      <c r="DE257" s="26"/>
      <c r="DF257" s="26"/>
      <c r="DG257" s="26"/>
      <c r="DH257" s="26"/>
      <c r="DI257" s="26"/>
      <c r="DJ257" s="26"/>
      <c r="DK257" s="26"/>
      <c r="DL257" s="26"/>
      <c r="DM257" s="26"/>
      <c r="DN257" s="26"/>
      <c r="DO257" s="26"/>
      <c r="DP257" s="26"/>
      <c r="DQ257" s="26"/>
      <c r="DR257" s="26"/>
      <c r="DS257" s="26"/>
      <c r="DT257" s="26"/>
      <c r="DU257" s="26"/>
      <c r="DV257" s="26"/>
      <c r="DW257" s="26"/>
      <c r="DX257" s="26"/>
      <c r="DY257" s="26"/>
      <c r="DZ257" s="26"/>
      <c r="EA257" s="26"/>
      <c r="EB257" s="26"/>
      <c r="EC257" s="26"/>
      <c r="ED257" s="26"/>
      <c r="EE257" s="26"/>
      <c r="EF257" s="26"/>
      <c r="EG257" s="26"/>
      <c r="EH257" s="26"/>
      <c r="EI257" s="26"/>
      <c r="EJ257" s="26"/>
      <c r="EK257" s="26"/>
      <c r="EL257" s="26"/>
      <c r="EM257" s="26"/>
      <c r="EN257" s="26"/>
    </row>
    <row r="258" spans="1:144" s="27" customFormat="1" ht="13.5" customHeight="1" x14ac:dyDescent="0.2">
      <c r="A258" s="24"/>
      <c r="B258" s="25"/>
      <c r="C258" s="24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O258" s="26"/>
      <c r="BP258" s="26"/>
      <c r="BQ258" s="26"/>
      <c r="BR258" s="26"/>
      <c r="BS258" s="26"/>
      <c r="BT258" s="26"/>
      <c r="BU258" s="26"/>
      <c r="BV258" s="26"/>
      <c r="BW258" s="26"/>
      <c r="BX258" s="26"/>
      <c r="BY258" s="26"/>
      <c r="BZ258" s="26"/>
      <c r="CA258" s="26"/>
      <c r="CB258" s="26"/>
      <c r="CC258" s="26"/>
      <c r="CD258" s="26"/>
      <c r="CE258" s="26"/>
      <c r="CF258" s="26"/>
      <c r="CG258" s="26"/>
      <c r="CH258" s="26"/>
      <c r="CI258" s="26"/>
      <c r="CJ258" s="26"/>
      <c r="CK258" s="26"/>
      <c r="CL258" s="26"/>
      <c r="CM258" s="26"/>
      <c r="CN258" s="26"/>
      <c r="CO258" s="26"/>
      <c r="CP258" s="26"/>
      <c r="CQ258" s="26"/>
      <c r="CR258" s="26"/>
      <c r="CS258" s="26"/>
      <c r="CT258" s="26"/>
      <c r="CU258" s="26"/>
      <c r="CV258" s="26"/>
      <c r="CW258" s="26"/>
      <c r="CX258" s="26"/>
      <c r="CY258" s="26"/>
      <c r="CZ258" s="26"/>
      <c r="DA258" s="26"/>
      <c r="DB258" s="26"/>
      <c r="DC258" s="26"/>
      <c r="DD258" s="26"/>
      <c r="DE258" s="26"/>
      <c r="DF258" s="26"/>
      <c r="DG258" s="26"/>
      <c r="DH258" s="26"/>
      <c r="DI258" s="26"/>
      <c r="DJ258" s="26"/>
      <c r="DK258" s="26"/>
      <c r="DL258" s="26"/>
      <c r="DM258" s="26"/>
      <c r="DN258" s="26"/>
      <c r="DO258" s="26"/>
      <c r="DP258" s="26"/>
      <c r="DQ258" s="26"/>
      <c r="DR258" s="26"/>
      <c r="DS258" s="26"/>
      <c r="DT258" s="26"/>
      <c r="DU258" s="26"/>
      <c r="DV258" s="26"/>
      <c r="DW258" s="26"/>
      <c r="DX258" s="26"/>
      <c r="DY258" s="26"/>
      <c r="DZ258" s="26"/>
      <c r="EA258" s="26"/>
      <c r="EB258" s="26"/>
      <c r="EC258" s="26"/>
      <c r="ED258" s="26"/>
      <c r="EE258" s="26"/>
      <c r="EF258" s="26"/>
      <c r="EG258" s="26"/>
      <c r="EH258" s="26"/>
      <c r="EI258" s="26"/>
      <c r="EJ258" s="26"/>
      <c r="EK258" s="26"/>
      <c r="EL258" s="26"/>
      <c r="EM258" s="26"/>
      <c r="EN258" s="26"/>
    </row>
    <row r="259" spans="1:144" s="27" customFormat="1" ht="13.5" customHeight="1" x14ac:dyDescent="0.2">
      <c r="A259" s="24"/>
      <c r="B259" s="25"/>
      <c r="C259" s="24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O259" s="26"/>
      <c r="BP259" s="26"/>
      <c r="BQ259" s="26"/>
      <c r="BR259" s="26"/>
      <c r="BS259" s="26"/>
      <c r="BT259" s="26"/>
      <c r="BU259" s="26"/>
      <c r="BV259" s="26"/>
      <c r="BW259" s="26"/>
      <c r="BX259" s="26"/>
      <c r="BY259" s="26"/>
      <c r="BZ259" s="26"/>
      <c r="CA259" s="26"/>
      <c r="CB259" s="26"/>
      <c r="CC259" s="26"/>
      <c r="CD259" s="26"/>
      <c r="CE259" s="26"/>
      <c r="CF259" s="26"/>
      <c r="CG259" s="26"/>
      <c r="CH259" s="26"/>
      <c r="CI259" s="26"/>
      <c r="CJ259" s="26"/>
      <c r="CK259" s="26"/>
      <c r="CL259" s="26"/>
      <c r="CM259" s="26"/>
      <c r="CN259" s="26"/>
      <c r="CO259" s="26"/>
      <c r="CP259" s="26"/>
      <c r="CQ259" s="26"/>
      <c r="CR259" s="26"/>
      <c r="CS259" s="26"/>
      <c r="CT259" s="26"/>
      <c r="CU259" s="26"/>
      <c r="CV259" s="26"/>
      <c r="CW259" s="26"/>
      <c r="CX259" s="26"/>
      <c r="CY259" s="26"/>
      <c r="CZ259" s="26"/>
      <c r="DA259" s="26"/>
      <c r="DB259" s="26"/>
      <c r="DC259" s="26"/>
      <c r="DD259" s="26"/>
      <c r="DE259" s="26"/>
      <c r="DF259" s="26"/>
      <c r="DG259" s="26"/>
      <c r="DH259" s="26"/>
      <c r="DI259" s="26"/>
      <c r="DJ259" s="26"/>
      <c r="DK259" s="26"/>
      <c r="DL259" s="26"/>
      <c r="DM259" s="26"/>
      <c r="DN259" s="26"/>
      <c r="DO259" s="26"/>
      <c r="DP259" s="26"/>
      <c r="DQ259" s="26"/>
      <c r="DR259" s="26"/>
      <c r="DS259" s="26"/>
      <c r="DT259" s="26"/>
      <c r="DU259" s="26"/>
      <c r="DV259" s="26"/>
      <c r="DW259" s="26"/>
      <c r="DX259" s="26"/>
      <c r="DY259" s="26"/>
      <c r="DZ259" s="26"/>
      <c r="EA259" s="26"/>
      <c r="EB259" s="26"/>
      <c r="EC259" s="26"/>
      <c r="ED259" s="26"/>
      <c r="EE259" s="26"/>
      <c r="EF259" s="26"/>
      <c r="EG259" s="26"/>
      <c r="EH259" s="26"/>
      <c r="EI259" s="26"/>
      <c r="EJ259" s="26"/>
      <c r="EK259" s="26"/>
      <c r="EL259" s="26"/>
      <c r="EM259" s="26"/>
      <c r="EN259" s="26"/>
    </row>
    <row r="260" spans="1:144" s="27" customFormat="1" ht="13.5" customHeight="1" x14ac:dyDescent="0.2">
      <c r="A260" s="24"/>
      <c r="B260" s="25"/>
      <c r="C260" s="24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O260" s="26"/>
      <c r="BP260" s="26"/>
      <c r="BQ260" s="26"/>
      <c r="BR260" s="26"/>
      <c r="BS260" s="26"/>
      <c r="BT260" s="26"/>
      <c r="BU260" s="26"/>
      <c r="BV260" s="26"/>
      <c r="BW260" s="26"/>
      <c r="BX260" s="26"/>
      <c r="BY260" s="26"/>
      <c r="BZ260" s="26"/>
      <c r="CA260" s="26"/>
      <c r="CB260" s="26"/>
      <c r="CC260" s="26"/>
      <c r="CD260" s="26"/>
      <c r="CE260" s="26"/>
      <c r="CF260" s="26"/>
      <c r="CG260" s="26"/>
      <c r="CH260" s="26"/>
      <c r="CI260" s="26"/>
      <c r="CJ260" s="26"/>
      <c r="CK260" s="26"/>
      <c r="CL260" s="26"/>
      <c r="CM260" s="26"/>
      <c r="CN260" s="26"/>
      <c r="CO260" s="26"/>
      <c r="CP260" s="26"/>
      <c r="CQ260" s="26"/>
      <c r="CR260" s="26"/>
      <c r="CS260" s="26"/>
      <c r="CT260" s="26"/>
      <c r="CU260" s="26"/>
      <c r="CV260" s="26"/>
      <c r="CW260" s="26"/>
      <c r="CX260" s="26"/>
      <c r="CY260" s="26"/>
      <c r="CZ260" s="26"/>
      <c r="DA260" s="26"/>
      <c r="DB260" s="26"/>
      <c r="DC260" s="26"/>
      <c r="DD260" s="26"/>
      <c r="DE260" s="26"/>
      <c r="DF260" s="26"/>
      <c r="DG260" s="26"/>
      <c r="DH260" s="26"/>
      <c r="DI260" s="26"/>
      <c r="DJ260" s="26"/>
      <c r="DK260" s="26"/>
      <c r="DL260" s="26"/>
      <c r="DM260" s="26"/>
      <c r="DN260" s="26"/>
      <c r="DO260" s="26"/>
      <c r="DP260" s="26"/>
      <c r="DQ260" s="26"/>
      <c r="DR260" s="26"/>
      <c r="DS260" s="26"/>
      <c r="DT260" s="26"/>
      <c r="DU260" s="26"/>
      <c r="DV260" s="26"/>
      <c r="DW260" s="26"/>
      <c r="DX260" s="26"/>
      <c r="DY260" s="26"/>
      <c r="DZ260" s="26"/>
      <c r="EA260" s="26"/>
      <c r="EB260" s="26"/>
      <c r="EC260" s="26"/>
      <c r="ED260" s="26"/>
      <c r="EE260" s="26"/>
      <c r="EF260" s="26"/>
      <c r="EG260" s="26"/>
      <c r="EH260" s="26"/>
      <c r="EI260" s="26"/>
      <c r="EJ260" s="26"/>
      <c r="EK260" s="26"/>
      <c r="EL260" s="26"/>
      <c r="EM260" s="26"/>
      <c r="EN260" s="26"/>
    </row>
    <row r="261" spans="1:144" s="27" customFormat="1" ht="13.5" customHeight="1" x14ac:dyDescent="0.2">
      <c r="A261" s="24"/>
      <c r="B261" s="25"/>
      <c r="C261" s="24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O261" s="26"/>
      <c r="BP261" s="26"/>
      <c r="BQ261" s="26"/>
      <c r="BR261" s="26"/>
      <c r="BS261" s="26"/>
      <c r="BT261" s="26"/>
      <c r="BU261" s="26"/>
      <c r="BV261" s="26"/>
      <c r="BW261" s="26"/>
      <c r="BX261" s="26"/>
      <c r="BY261" s="26"/>
      <c r="BZ261" s="26"/>
      <c r="CA261" s="26"/>
      <c r="CB261" s="26"/>
      <c r="CC261" s="26"/>
      <c r="CD261" s="26"/>
      <c r="CE261" s="26"/>
      <c r="CF261" s="26"/>
      <c r="CG261" s="26"/>
      <c r="CH261" s="26"/>
      <c r="CI261" s="26"/>
      <c r="CJ261" s="26"/>
      <c r="CK261" s="26"/>
      <c r="CL261" s="26"/>
      <c r="CM261" s="26"/>
      <c r="CN261" s="26"/>
      <c r="CO261" s="26"/>
      <c r="CP261" s="26"/>
      <c r="CQ261" s="26"/>
      <c r="CR261" s="26"/>
      <c r="CS261" s="26"/>
      <c r="CT261" s="26"/>
      <c r="CU261" s="26"/>
      <c r="CV261" s="26"/>
      <c r="CW261" s="26"/>
      <c r="CX261" s="26"/>
      <c r="CY261" s="26"/>
      <c r="CZ261" s="26"/>
      <c r="DA261" s="26"/>
      <c r="DB261" s="26"/>
      <c r="DC261" s="26"/>
      <c r="DD261" s="26"/>
      <c r="DE261" s="26"/>
      <c r="DF261" s="26"/>
      <c r="DG261" s="26"/>
      <c r="DH261" s="26"/>
      <c r="DI261" s="26"/>
      <c r="DJ261" s="26"/>
      <c r="DK261" s="26"/>
      <c r="DL261" s="26"/>
      <c r="DM261" s="26"/>
      <c r="DN261" s="26"/>
      <c r="DO261" s="26"/>
      <c r="DP261" s="26"/>
      <c r="DQ261" s="26"/>
      <c r="DR261" s="26"/>
      <c r="DS261" s="26"/>
      <c r="DT261" s="26"/>
      <c r="DU261" s="26"/>
      <c r="DV261" s="26"/>
      <c r="DW261" s="26"/>
      <c r="DX261" s="26"/>
      <c r="DY261" s="26"/>
      <c r="DZ261" s="26"/>
      <c r="EA261" s="26"/>
      <c r="EB261" s="26"/>
      <c r="EC261" s="26"/>
      <c r="ED261" s="26"/>
      <c r="EE261" s="26"/>
      <c r="EF261" s="26"/>
      <c r="EG261" s="26"/>
      <c r="EH261" s="26"/>
      <c r="EI261" s="26"/>
      <c r="EJ261" s="26"/>
      <c r="EK261" s="26"/>
      <c r="EL261" s="26"/>
      <c r="EM261" s="26"/>
      <c r="EN261" s="26"/>
    </row>
    <row r="262" spans="1:144" s="27" customFormat="1" ht="13.5" customHeight="1" x14ac:dyDescent="0.2">
      <c r="A262" s="24"/>
      <c r="B262" s="25"/>
      <c r="C262" s="24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O262" s="26"/>
      <c r="BP262" s="26"/>
      <c r="BQ262" s="26"/>
      <c r="BR262" s="26"/>
      <c r="BS262" s="26"/>
      <c r="BT262" s="26"/>
      <c r="BU262" s="26"/>
      <c r="BV262" s="26"/>
      <c r="BW262" s="26"/>
      <c r="BX262" s="26"/>
      <c r="BY262" s="26"/>
      <c r="BZ262" s="26"/>
      <c r="CA262" s="26"/>
      <c r="CB262" s="26"/>
      <c r="CC262" s="26"/>
      <c r="CD262" s="26"/>
      <c r="CE262" s="26"/>
      <c r="CF262" s="26"/>
      <c r="CG262" s="26"/>
      <c r="CH262" s="26"/>
      <c r="CI262" s="26"/>
      <c r="CJ262" s="26"/>
      <c r="CK262" s="26"/>
      <c r="CL262" s="26"/>
      <c r="CM262" s="26"/>
      <c r="CN262" s="26"/>
      <c r="CO262" s="26"/>
      <c r="CP262" s="26"/>
      <c r="CQ262" s="26"/>
      <c r="CR262" s="26"/>
      <c r="CS262" s="26"/>
      <c r="CT262" s="26"/>
      <c r="CU262" s="26"/>
      <c r="CV262" s="26"/>
      <c r="CW262" s="26"/>
      <c r="CX262" s="26"/>
      <c r="CY262" s="26"/>
      <c r="CZ262" s="26"/>
      <c r="DA262" s="26"/>
      <c r="DB262" s="26"/>
      <c r="DC262" s="26"/>
      <c r="DD262" s="26"/>
      <c r="DE262" s="26"/>
      <c r="DF262" s="26"/>
      <c r="DG262" s="26"/>
      <c r="DH262" s="26"/>
      <c r="DI262" s="26"/>
      <c r="DJ262" s="26"/>
      <c r="DK262" s="26"/>
      <c r="DL262" s="26"/>
      <c r="DM262" s="26"/>
      <c r="DN262" s="26"/>
      <c r="DO262" s="26"/>
      <c r="DP262" s="26"/>
      <c r="DQ262" s="26"/>
      <c r="DR262" s="26"/>
      <c r="DS262" s="26"/>
      <c r="DT262" s="26"/>
      <c r="DU262" s="26"/>
      <c r="DV262" s="26"/>
      <c r="DW262" s="26"/>
      <c r="DX262" s="26"/>
      <c r="DY262" s="26"/>
      <c r="DZ262" s="26"/>
      <c r="EA262" s="26"/>
      <c r="EB262" s="26"/>
      <c r="EC262" s="26"/>
      <c r="ED262" s="26"/>
      <c r="EE262" s="26"/>
      <c r="EF262" s="26"/>
      <c r="EG262" s="26"/>
      <c r="EH262" s="26"/>
      <c r="EI262" s="26"/>
      <c r="EJ262" s="26"/>
      <c r="EK262" s="26"/>
      <c r="EL262" s="26"/>
      <c r="EM262" s="26"/>
      <c r="EN262" s="26"/>
    </row>
    <row r="263" spans="1:144" s="27" customFormat="1" ht="13.5" customHeight="1" x14ac:dyDescent="0.2">
      <c r="A263" s="24"/>
      <c r="B263" s="25"/>
      <c r="C263" s="24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O263" s="26"/>
      <c r="BP263" s="26"/>
      <c r="BQ263" s="26"/>
      <c r="BR263" s="26"/>
      <c r="BS263" s="26"/>
      <c r="BT263" s="26"/>
      <c r="BU263" s="26"/>
      <c r="BV263" s="26"/>
      <c r="BW263" s="26"/>
      <c r="BX263" s="26"/>
      <c r="BY263" s="26"/>
      <c r="BZ263" s="26"/>
      <c r="CA263" s="26"/>
      <c r="CB263" s="26"/>
      <c r="CC263" s="26"/>
      <c r="CD263" s="26"/>
      <c r="CE263" s="26"/>
      <c r="CF263" s="26"/>
      <c r="CG263" s="26"/>
      <c r="CH263" s="26"/>
      <c r="CI263" s="26"/>
      <c r="CJ263" s="26"/>
      <c r="CK263" s="26"/>
      <c r="CL263" s="26"/>
      <c r="CM263" s="26"/>
      <c r="CN263" s="26"/>
      <c r="CO263" s="26"/>
      <c r="CP263" s="26"/>
      <c r="CQ263" s="26"/>
      <c r="CR263" s="26"/>
      <c r="CS263" s="26"/>
      <c r="CT263" s="26"/>
      <c r="CU263" s="26"/>
      <c r="CV263" s="26"/>
      <c r="CW263" s="26"/>
      <c r="CX263" s="26"/>
      <c r="CY263" s="26"/>
      <c r="CZ263" s="26"/>
      <c r="DA263" s="26"/>
      <c r="DB263" s="26"/>
      <c r="DC263" s="26"/>
      <c r="DD263" s="26"/>
      <c r="DE263" s="26"/>
      <c r="DF263" s="26"/>
      <c r="DG263" s="26"/>
      <c r="DH263" s="26"/>
      <c r="DI263" s="26"/>
      <c r="DJ263" s="26"/>
      <c r="DK263" s="26"/>
      <c r="DL263" s="26"/>
      <c r="DM263" s="26"/>
      <c r="DN263" s="26"/>
      <c r="DO263" s="26"/>
      <c r="DP263" s="26"/>
      <c r="DQ263" s="26"/>
      <c r="DR263" s="26"/>
      <c r="DS263" s="26"/>
      <c r="DT263" s="26"/>
      <c r="DU263" s="26"/>
      <c r="DV263" s="26"/>
      <c r="DW263" s="26"/>
      <c r="DX263" s="26"/>
      <c r="DY263" s="26"/>
      <c r="DZ263" s="26"/>
      <c r="EA263" s="26"/>
      <c r="EB263" s="26"/>
      <c r="EC263" s="26"/>
      <c r="ED263" s="26"/>
      <c r="EE263" s="26"/>
      <c r="EF263" s="26"/>
      <c r="EG263" s="26"/>
      <c r="EH263" s="26"/>
      <c r="EI263" s="26"/>
      <c r="EJ263" s="26"/>
      <c r="EK263" s="26"/>
      <c r="EL263" s="26"/>
      <c r="EM263" s="26"/>
      <c r="EN263" s="26"/>
    </row>
    <row r="264" spans="1:144" s="27" customFormat="1" ht="13.5" customHeight="1" x14ac:dyDescent="0.2">
      <c r="A264" s="24"/>
      <c r="B264" s="25"/>
      <c r="C264" s="24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O264" s="26"/>
      <c r="BP264" s="26"/>
      <c r="BQ264" s="26"/>
      <c r="BR264" s="26"/>
      <c r="BS264" s="26"/>
      <c r="BT264" s="26"/>
      <c r="BU264" s="26"/>
      <c r="BV264" s="26"/>
      <c r="BW264" s="26"/>
      <c r="BX264" s="26"/>
      <c r="BY264" s="26"/>
      <c r="BZ264" s="26"/>
      <c r="CA264" s="26"/>
      <c r="CB264" s="26"/>
      <c r="CC264" s="26"/>
      <c r="CD264" s="26"/>
      <c r="CE264" s="26"/>
      <c r="CF264" s="26"/>
      <c r="CG264" s="26"/>
      <c r="CH264" s="26"/>
      <c r="CI264" s="26"/>
      <c r="CJ264" s="26"/>
      <c r="CK264" s="26"/>
      <c r="CL264" s="26"/>
      <c r="CM264" s="26"/>
      <c r="CN264" s="26"/>
      <c r="CO264" s="26"/>
      <c r="CP264" s="26"/>
      <c r="CQ264" s="26"/>
      <c r="CR264" s="26"/>
      <c r="CS264" s="26"/>
      <c r="CT264" s="26"/>
      <c r="CU264" s="26"/>
      <c r="CV264" s="26"/>
      <c r="CW264" s="26"/>
      <c r="CX264" s="26"/>
      <c r="CY264" s="26"/>
      <c r="CZ264" s="26"/>
      <c r="DA264" s="26"/>
      <c r="DB264" s="26"/>
      <c r="DC264" s="26"/>
      <c r="DD264" s="26"/>
      <c r="DE264" s="26"/>
      <c r="DF264" s="26"/>
      <c r="DG264" s="26"/>
      <c r="DH264" s="26"/>
      <c r="DI264" s="26"/>
      <c r="DJ264" s="26"/>
      <c r="DK264" s="26"/>
      <c r="DL264" s="26"/>
      <c r="DM264" s="26"/>
      <c r="DN264" s="26"/>
      <c r="DO264" s="26"/>
      <c r="DP264" s="26"/>
      <c r="DQ264" s="26"/>
      <c r="DR264" s="26"/>
      <c r="DS264" s="26"/>
      <c r="DT264" s="26"/>
      <c r="DU264" s="26"/>
      <c r="DV264" s="26"/>
      <c r="DW264" s="26"/>
      <c r="DX264" s="26"/>
      <c r="DY264" s="26"/>
      <c r="DZ264" s="26"/>
      <c r="EA264" s="26"/>
      <c r="EB264" s="26"/>
      <c r="EC264" s="26"/>
      <c r="ED264" s="26"/>
      <c r="EE264" s="26"/>
      <c r="EF264" s="26"/>
      <c r="EG264" s="26"/>
      <c r="EH264" s="26"/>
      <c r="EI264" s="26"/>
      <c r="EJ264" s="26"/>
      <c r="EK264" s="26"/>
      <c r="EL264" s="26"/>
      <c r="EM264" s="26"/>
      <c r="EN264" s="26"/>
    </row>
    <row r="265" spans="1:144" s="27" customFormat="1" ht="13.5" customHeight="1" x14ac:dyDescent="0.2">
      <c r="A265" s="24"/>
      <c r="B265" s="25"/>
      <c r="C265" s="24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O265" s="26"/>
      <c r="BP265" s="26"/>
      <c r="BQ265" s="26"/>
      <c r="BR265" s="26"/>
      <c r="BS265" s="26"/>
      <c r="BT265" s="26"/>
      <c r="BU265" s="26"/>
      <c r="BV265" s="26"/>
      <c r="BW265" s="26"/>
      <c r="BX265" s="26"/>
      <c r="BY265" s="26"/>
      <c r="BZ265" s="26"/>
      <c r="CA265" s="26"/>
      <c r="CB265" s="26"/>
      <c r="CC265" s="26"/>
      <c r="CD265" s="26"/>
      <c r="CE265" s="26"/>
      <c r="CF265" s="26"/>
      <c r="CG265" s="26"/>
      <c r="CH265" s="26"/>
      <c r="CI265" s="26"/>
      <c r="CJ265" s="26"/>
      <c r="CK265" s="26"/>
      <c r="CL265" s="26"/>
      <c r="CM265" s="26"/>
      <c r="CN265" s="26"/>
      <c r="CO265" s="26"/>
      <c r="CP265" s="26"/>
      <c r="CQ265" s="26"/>
      <c r="CR265" s="26"/>
      <c r="CS265" s="26"/>
      <c r="CT265" s="26"/>
      <c r="CU265" s="26"/>
      <c r="CV265" s="26"/>
      <c r="CW265" s="26"/>
      <c r="CX265" s="26"/>
      <c r="CY265" s="26"/>
      <c r="CZ265" s="26"/>
      <c r="DA265" s="26"/>
      <c r="DB265" s="26"/>
      <c r="DC265" s="26"/>
      <c r="DD265" s="26"/>
      <c r="DE265" s="26"/>
      <c r="DF265" s="26"/>
      <c r="DG265" s="26"/>
      <c r="DH265" s="26"/>
      <c r="DI265" s="26"/>
      <c r="DJ265" s="26"/>
      <c r="DK265" s="26"/>
      <c r="DL265" s="26"/>
      <c r="DM265" s="26"/>
      <c r="DN265" s="26"/>
      <c r="DO265" s="26"/>
      <c r="DP265" s="26"/>
      <c r="DQ265" s="26"/>
      <c r="DR265" s="26"/>
      <c r="DS265" s="26"/>
      <c r="DT265" s="26"/>
      <c r="DU265" s="26"/>
      <c r="DV265" s="26"/>
      <c r="DW265" s="26"/>
      <c r="DX265" s="26"/>
      <c r="DY265" s="26"/>
      <c r="DZ265" s="26"/>
      <c r="EA265" s="26"/>
      <c r="EB265" s="26"/>
      <c r="EC265" s="26"/>
      <c r="ED265" s="26"/>
      <c r="EE265" s="26"/>
      <c r="EF265" s="26"/>
      <c r="EG265" s="26"/>
      <c r="EH265" s="26"/>
      <c r="EI265" s="26"/>
      <c r="EJ265" s="26"/>
      <c r="EK265" s="26"/>
      <c r="EL265" s="26"/>
      <c r="EM265" s="26"/>
      <c r="EN265" s="26"/>
    </row>
    <row r="266" spans="1:144" s="27" customFormat="1" ht="13.5" customHeight="1" x14ac:dyDescent="0.2">
      <c r="A266" s="24"/>
      <c r="B266" s="25"/>
      <c r="C266" s="24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O266" s="26"/>
      <c r="BP266" s="26"/>
      <c r="BQ266" s="26"/>
      <c r="BR266" s="26"/>
      <c r="BS266" s="26"/>
      <c r="BT266" s="26"/>
      <c r="BU266" s="26"/>
      <c r="BV266" s="26"/>
      <c r="BW266" s="26"/>
      <c r="BX266" s="26"/>
      <c r="BY266" s="26"/>
      <c r="BZ266" s="26"/>
      <c r="CA266" s="26"/>
      <c r="CB266" s="26"/>
      <c r="CC266" s="26"/>
      <c r="CD266" s="26"/>
      <c r="CE266" s="26"/>
      <c r="CF266" s="26"/>
      <c r="CG266" s="26"/>
      <c r="CH266" s="26"/>
      <c r="CI266" s="26"/>
      <c r="CJ266" s="26"/>
      <c r="CK266" s="26"/>
      <c r="CL266" s="26"/>
      <c r="CM266" s="26"/>
      <c r="CN266" s="26"/>
      <c r="CO266" s="26"/>
      <c r="CP266" s="26"/>
      <c r="CQ266" s="26"/>
      <c r="CR266" s="26"/>
      <c r="CS266" s="26"/>
      <c r="CT266" s="26"/>
      <c r="CU266" s="26"/>
      <c r="CV266" s="26"/>
      <c r="CW266" s="26"/>
      <c r="CX266" s="26"/>
      <c r="CY266" s="26"/>
      <c r="CZ266" s="26"/>
      <c r="DA266" s="26"/>
      <c r="DB266" s="26"/>
      <c r="DC266" s="26"/>
      <c r="DD266" s="26"/>
      <c r="DE266" s="26"/>
      <c r="DF266" s="26"/>
      <c r="DG266" s="26"/>
      <c r="DH266" s="26"/>
      <c r="DI266" s="26"/>
      <c r="DJ266" s="26"/>
      <c r="DK266" s="26"/>
      <c r="DL266" s="26"/>
      <c r="DM266" s="26"/>
      <c r="DN266" s="26"/>
      <c r="DO266" s="26"/>
      <c r="DP266" s="26"/>
      <c r="DQ266" s="26"/>
      <c r="DR266" s="26"/>
      <c r="DS266" s="26"/>
      <c r="DT266" s="26"/>
      <c r="DU266" s="26"/>
      <c r="DV266" s="26"/>
      <c r="DW266" s="26"/>
      <c r="DX266" s="26"/>
      <c r="DY266" s="26"/>
      <c r="DZ266" s="26"/>
      <c r="EA266" s="26"/>
      <c r="EB266" s="26"/>
      <c r="EC266" s="26"/>
      <c r="ED266" s="26"/>
      <c r="EE266" s="26"/>
      <c r="EF266" s="26"/>
      <c r="EG266" s="26"/>
      <c r="EH266" s="26"/>
      <c r="EI266" s="26"/>
      <c r="EJ266" s="26"/>
      <c r="EK266" s="26"/>
      <c r="EL266" s="26"/>
      <c r="EM266" s="26"/>
      <c r="EN266" s="26"/>
    </row>
    <row r="267" spans="1:144" s="27" customFormat="1" ht="13.5" customHeight="1" x14ac:dyDescent="0.2">
      <c r="A267" s="24"/>
      <c r="B267" s="25"/>
      <c r="C267" s="24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O267" s="26"/>
      <c r="BP267" s="26"/>
      <c r="BQ267" s="26"/>
      <c r="BR267" s="26"/>
      <c r="BS267" s="26"/>
      <c r="BT267" s="26"/>
      <c r="BU267" s="26"/>
      <c r="BV267" s="26"/>
      <c r="BW267" s="26"/>
      <c r="BX267" s="26"/>
      <c r="BY267" s="26"/>
      <c r="BZ267" s="26"/>
      <c r="CA267" s="26"/>
      <c r="CB267" s="26"/>
      <c r="CC267" s="26"/>
      <c r="CD267" s="26"/>
      <c r="CE267" s="26"/>
      <c r="CF267" s="26"/>
      <c r="CG267" s="26"/>
      <c r="CH267" s="26"/>
      <c r="CI267" s="26"/>
      <c r="CJ267" s="26"/>
      <c r="CK267" s="26"/>
      <c r="CL267" s="26"/>
      <c r="CM267" s="26"/>
      <c r="CN267" s="26"/>
      <c r="CO267" s="26"/>
      <c r="CP267" s="26"/>
      <c r="CQ267" s="26"/>
      <c r="CR267" s="26"/>
      <c r="CS267" s="26"/>
      <c r="CT267" s="26"/>
      <c r="CU267" s="26"/>
      <c r="CV267" s="26"/>
      <c r="CW267" s="26"/>
      <c r="CX267" s="26"/>
      <c r="CY267" s="26"/>
      <c r="CZ267" s="26"/>
      <c r="DA267" s="26"/>
      <c r="DB267" s="26"/>
      <c r="DC267" s="26"/>
      <c r="DD267" s="26"/>
      <c r="DE267" s="26"/>
      <c r="DF267" s="26"/>
      <c r="DG267" s="26"/>
      <c r="DH267" s="26"/>
      <c r="DI267" s="26"/>
      <c r="DJ267" s="26"/>
      <c r="DK267" s="26"/>
      <c r="DL267" s="26"/>
      <c r="DM267" s="26"/>
      <c r="DN267" s="26"/>
      <c r="DO267" s="26"/>
      <c r="DP267" s="26"/>
      <c r="DQ267" s="26"/>
      <c r="DR267" s="26"/>
      <c r="DS267" s="26"/>
      <c r="DT267" s="26"/>
      <c r="DU267" s="26"/>
      <c r="DV267" s="26"/>
      <c r="DW267" s="26"/>
      <c r="DX267" s="26"/>
      <c r="DY267" s="26"/>
      <c r="DZ267" s="26"/>
      <c r="EA267" s="26"/>
      <c r="EB267" s="26"/>
      <c r="EC267" s="26"/>
      <c r="ED267" s="26"/>
      <c r="EE267" s="26"/>
      <c r="EF267" s="26"/>
      <c r="EG267" s="26"/>
      <c r="EH267" s="26"/>
      <c r="EI267" s="26"/>
      <c r="EJ267" s="26"/>
      <c r="EK267" s="26"/>
      <c r="EL267" s="26"/>
      <c r="EM267" s="26"/>
      <c r="EN267" s="26"/>
    </row>
    <row r="268" spans="1:144" s="27" customFormat="1" ht="13.5" customHeight="1" x14ac:dyDescent="0.2">
      <c r="A268" s="24"/>
      <c r="B268" s="25"/>
      <c r="C268" s="24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O268" s="26"/>
      <c r="BP268" s="26"/>
      <c r="BQ268" s="26"/>
      <c r="BR268" s="26"/>
      <c r="BS268" s="26"/>
      <c r="BT268" s="26"/>
      <c r="BU268" s="26"/>
      <c r="BV268" s="26"/>
      <c r="BW268" s="26"/>
      <c r="BX268" s="26"/>
      <c r="BY268" s="26"/>
      <c r="BZ268" s="26"/>
      <c r="CA268" s="26"/>
      <c r="CB268" s="26"/>
      <c r="CC268" s="26"/>
      <c r="CD268" s="26"/>
      <c r="CE268" s="26"/>
      <c r="CF268" s="26"/>
      <c r="CG268" s="26"/>
      <c r="CH268" s="26"/>
      <c r="CI268" s="26"/>
      <c r="CJ268" s="26"/>
      <c r="CK268" s="26"/>
      <c r="CL268" s="26"/>
      <c r="CM268" s="26"/>
      <c r="CN268" s="26"/>
      <c r="CO268" s="26"/>
      <c r="CP268" s="26"/>
      <c r="CQ268" s="26"/>
      <c r="CR268" s="26"/>
      <c r="CS268" s="26"/>
      <c r="CT268" s="26"/>
      <c r="CU268" s="26"/>
      <c r="CV268" s="26"/>
      <c r="CW268" s="26"/>
      <c r="CX268" s="26"/>
      <c r="CY268" s="26"/>
      <c r="CZ268" s="26"/>
      <c r="DA268" s="26"/>
      <c r="DB268" s="26"/>
      <c r="DC268" s="26"/>
      <c r="DD268" s="26"/>
      <c r="DE268" s="26"/>
      <c r="DF268" s="26"/>
      <c r="DG268" s="26"/>
      <c r="DH268" s="26"/>
      <c r="DI268" s="26"/>
      <c r="DJ268" s="26"/>
      <c r="DK268" s="26"/>
      <c r="DL268" s="26"/>
      <c r="DM268" s="26"/>
      <c r="DN268" s="26"/>
      <c r="DO268" s="26"/>
      <c r="DP268" s="26"/>
      <c r="DQ268" s="26"/>
      <c r="DR268" s="26"/>
      <c r="DS268" s="26"/>
      <c r="DT268" s="26"/>
      <c r="DU268" s="26"/>
      <c r="DV268" s="26"/>
      <c r="DW268" s="26"/>
      <c r="DX268" s="26"/>
      <c r="DY268" s="26"/>
      <c r="DZ268" s="26"/>
      <c r="EA268" s="26"/>
      <c r="EB268" s="26"/>
      <c r="EC268" s="26"/>
      <c r="ED268" s="26"/>
      <c r="EE268" s="26"/>
      <c r="EF268" s="26"/>
      <c r="EG268" s="26"/>
      <c r="EH268" s="26"/>
      <c r="EI268" s="26"/>
      <c r="EJ268" s="26"/>
      <c r="EK268" s="26"/>
      <c r="EL268" s="26"/>
      <c r="EM268" s="26"/>
      <c r="EN268" s="26"/>
    </row>
    <row r="269" spans="1:144" s="27" customFormat="1" ht="13.5" customHeight="1" x14ac:dyDescent="0.2">
      <c r="A269" s="24"/>
      <c r="B269" s="25"/>
      <c r="C269" s="24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O269" s="26"/>
      <c r="BP269" s="26"/>
      <c r="BQ269" s="26"/>
      <c r="BR269" s="26"/>
      <c r="BS269" s="26"/>
      <c r="BT269" s="26"/>
      <c r="BU269" s="26"/>
      <c r="BV269" s="26"/>
      <c r="BW269" s="26"/>
      <c r="BX269" s="26"/>
      <c r="BY269" s="26"/>
      <c r="BZ269" s="26"/>
      <c r="CA269" s="26"/>
      <c r="CB269" s="26"/>
      <c r="CC269" s="26"/>
      <c r="CD269" s="26"/>
      <c r="CE269" s="26"/>
      <c r="CF269" s="26"/>
      <c r="CG269" s="26"/>
      <c r="CH269" s="26"/>
      <c r="CI269" s="26"/>
      <c r="CJ269" s="26"/>
      <c r="CK269" s="26"/>
      <c r="CL269" s="26"/>
      <c r="CM269" s="26"/>
      <c r="CN269" s="26"/>
      <c r="CO269" s="26"/>
      <c r="CP269" s="26"/>
      <c r="CQ269" s="26"/>
      <c r="CR269" s="26"/>
      <c r="CS269" s="26"/>
      <c r="CT269" s="26"/>
      <c r="CU269" s="26"/>
      <c r="CV269" s="26"/>
      <c r="CW269" s="26"/>
      <c r="CX269" s="26"/>
      <c r="CY269" s="26"/>
      <c r="CZ269" s="26"/>
      <c r="DA269" s="26"/>
      <c r="DB269" s="26"/>
      <c r="DC269" s="26"/>
      <c r="DD269" s="26"/>
      <c r="DE269" s="26"/>
      <c r="DF269" s="26"/>
      <c r="DG269" s="26"/>
      <c r="DH269" s="26"/>
      <c r="DI269" s="26"/>
      <c r="DJ269" s="26"/>
      <c r="DK269" s="26"/>
      <c r="DL269" s="26"/>
      <c r="DM269" s="26"/>
      <c r="DN269" s="26"/>
      <c r="DO269" s="26"/>
      <c r="DP269" s="26"/>
      <c r="DQ269" s="26"/>
      <c r="DR269" s="26"/>
      <c r="DS269" s="26"/>
      <c r="DT269" s="26"/>
      <c r="DU269" s="26"/>
      <c r="DV269" s="26"/>
      <c r="DW269" s="26"/>
      <c r="DX269" s="26"/>
      <c r="DY269" s="26"/>
      <c r="DZ269" s="26"/>
      <c r="EA269" s="26"/>
      <c r="EB269" s="26"/>
      <c r="EC269" s="26"/>
      <c r="ED269" s="26"/>
      <c r="EE269" s="26"/>
      <c r="EF269" s="26"/>
      <c r="EG269" s="26"/>
      <c r="EH269" s="26"/>
      <c r="EI269" s="26"/>
      <c r="EJ269" s="26"/>
      <c r="EK269" s="26"/>
      <c r="EL269" s="26"/>
      <c r="EM269" s="26"/>
      <c r="EN269" s="26"/>
    </row>
    <row r="270" spans="1:144" s="27" customFormat="1" ht="13.5" customHeight="1" x14ac:dyDescent="0.2">
      <c r="A270" s="24"/>
      <c r="B270" s="25"/>
      <c r="C270" s="24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O270" s="26"/>
      <c r="BP270" s="26"/>
      <c r="BQ270" s="26"/>
      <c r="BR270" s="26"/>
      <c r="BS270" s="26"/>
      <c r="BT270" s="26"/>
      <c r="BU270" s="26"/>
      <c r="BV270" s="26"/>
      <c r="BW270" s="26"/>
      <c r="BX270" s="26"/>
      <c r="BY270" s="26"/>
      <c r="BZ270" s="26"/>
      <c r="CA270" s="26"/>
      <c r="CB270" s="26"/>
      <c r="CC270" s="26"/>
      <c r="CD270" s="26"/>
      <c r="CE270" s="26"/>
      <c r="CF270" s="26"/>
      <c r="CG270" s="26"/>
      <c r="CH270" s="26"/>
      <c r="CI270" s="26"/>
      <c r="CJ270" s="26"/>
      <c r="CK270" s="26"/>
      <c r="CL270" s="26"/>
      <c r="CM270" s="26"/>
      <c r="CN270" s="26"/>
      <c r="CO270" s="26"/>
      <c r="CP270" s="26"/>
      <c r="CQ270" s="26"/>
      <c r="CR270" s="26"/>
      <c r="CS270" s="26"/>
      <c r="CT270" s="26"/>
      <c r="CU270" s="26"/>
      <c r="CV270" s="26"/>
      <c r="CW270" s="26"/>
      <c r="CX270" s="26"/>
      <c r="CY270" s="26"/>
      <c r="CZ270" s="26"/>
      <c r="DA270" s="26"/>
      <c r="DB270" s="26"/>
      <c r="DC270" s="26"/>
      <c r="DD270" s="26"/>
      <c r="DE270" s="26"/>
      <c r="DF270" s="26"/>
      <c r="DG270" s="26"/>
      <c r="DH270" s="26"/>
      <c r="DI270" s="26"/>
      <c r="DJ270" s="26"/>
      <c r="DK270" s="26"/>
      <c r="DL270" s="26"/>
      <c r="DM270" s="26"/>
      <c r="DN270" s="26"/>
      <c r="DO270" s="26"/>
      <c r="DP270" s="26"/>
      <c r="DQ270" s="26"/>
      <c r="DR270" s="26"/>
      <c r="DS270" s="26"/>
      <c r="DT270" s="26"/>
      <c r="DU270" s="26"/>
      <c r="DV270" s="26"/>
      <c r="DW270" s="26"/>
      <c r="DX270" s="26"/>
      <c r="DY270" s="26"/>
      <c r="DZ270" s="26"/>
      <c r="EA270" s="26"/>
      <c r="EB270" s="26"/>
      <c r="EC270" s="26"/>
      <c r="ED270" s="26"/>
      <c r="EE270" s="26"/>
      <c r="EF270" s="26"/>
      <c r="EG270" s="26"/>
      <c r="EH270" s="26"/>
      <c r="EI270" s="26"/>
      <c r="EJ270" s="26"/>
      <c r="EK270" s="26"/>
      <c r="EL270" s="26"/>
      <c r="EM270" s="26"/>
      <c r="EN270" s="26"/>
    </row>
    <row r="271" spans="1:144" s="27" customFormat="1" ht="13.5" customHeight="1" x14ac:dyDescent="0.2">
      <c r="A271" s="24"/>
      <c r="B271" s="25"/>
      <c r="C271" s="24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O271" s="26"/>
      <c r="BP271" s="26"/>
      <c r="BQ271" s="26"/>
      <c r="BR271" s="26"/>
      <c r="BS271" s="26"/>
      <c r="BT271" s="26"/>
      <c r="BU271" s="26"/>
      <c r="BV271" s="26"/>
      <c r="BW271" s="26"/>
      <c r="BX271" s="26"/>
      <c r="BY271" s="26"/>
      <c r="BZ271" s="26"/>
      <c r="CA271" s="26"/>
      <c r="CB271" s="26"/>
      <c r="CC271" s="26"/>
      <c r="CD271" s="26"/>
      <c r="CE271" s="26"/>
      <c r="CF271" s="26"/>
      <c r="CG271" s="26"/>
      <c r="CH271" s="26"/>
      <c r="CI271" s="26"/>
      <c r="CJ271" s="26"/>
      <c r="CK271" s="26"/>
      <c r="CL271" s="26"/>
      <c r="CM271" s="26"/>
      <c r="CN271" s="26"/>
      <c r="CO271" s="26"/>
      <c r="CP271" s="26"/>
      <c r="CQ271" s="26"/>
      <c r="CR271" s="26"/>
      <c r="CS271" s="26"/>
      <c r="CT271" s="26"/>
      <c r="CU271" s="26"/>
      <c r="CV271" s="26"/>
      <c r="CW271" s="26"/>
      <c r="CX271" s="26"/>
      <c r="CY271" s="26"/>
      <c r="CZ271" s="26"/>
      <c r="DA271" s="26"/>
      <c r="DB271" s="26"/>
      <c r="DC271" s="26"/>
      <c r="DD271" s="26"/>
      <c r="DE271" s="26"/>
      <c r="DF271" s="26"/>
      <c r="DG271" s="26"/>
      <c r="DH271" s="26"/>
      <c r="DI271" s="26"/>
      <c r="DJ271" s="26"/>
      <c r="DK271" s="26"/>
      <c r="DL271" s="26"/>
      <c r="DM271" s="26"/>
      <c r="DN271" s="26"/>
      <c r="DO271" s="26"/>
      <c r="DP271" s="26"/>
      <c r="DQ271" s="26"/>
      <c r="DR271" s="26"/>
      <c r="DS271" s="26"/>
      <c r="DT271" s="26"/>
      <c r="DU271" s="26"/>
      <c r="DV271" s="26"/>
      <c r="DW271" s="26"/>
      <c r="DX271" s="26"/>
      <c r="DY271" s="26"/>
      <c r="DZ271" s="26"/>
      <c r="EA271" s="26"/>
      <c r="EB271" s="26"/>
      <c r="EC271" s="26"/>
      <c r="ED271" s="26"/>
      <c r="EE271" s="26"/>
      <c r="EF271" s="26"/>
      <c r="EG271" s="26"/>
      <c r="EH271" s="26"/>
      <c r="EI271" s="26"/>
      <c r="EJ271" s="26"/>
      <c r="EK271" s="26"/>
      <c r="EL271" s="26"/>
      <c r="EM271" s="26"/>
      <c r="EN271" s="26"/>
    </row>
    <row r="272" spans="1:144" s="27" customFormat="1" ht="13.5" customHeight="1" x14ac:dyDescent="0.2">
      <c r="A272" s="24"/>
      <c r="B272" s="25"/>
      <c r="C272" s="24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  <c r="CB272" s="26"/>
      <c r="CC272" s="26"/>
      <c r="CD272" s="26"/>
      <c r="CE272" s="26"/>
      <c r="CF272" s="26"/>
      <c r="CG272" s="26"/>
      <c r="CH272" s="26"/>
      <c r="CI272" s="26"/>
      <c r="CJ272" s="26"/>
      <c r="CK272" s="26"/>
      <c r="CL272" s="26"/>
      <c r="CM272" s="26"/>
      <c r="CN272" s="26"/>
      <c r="CO272" s="26"/>
      <c r="CP272" s="26"/>
      <c r="CQ272" s="26"/>
      <c r="CR272" s="26"/>
      <c r="CS272" s="26"/>
      <c r="CT272" s="26"/>
      <c r="CU272" s="26"/>
      <c r="CV272" s="26"/>
      <c r="CW272" s="26"/>
      <c r="CX272" s="26"/>
      <c r="CY272" s="26"/>
      <c r="CZ272" s="26"/>
      <c r="DA272" s="26"/>
      <c r="DB272" s="26"/>
      <c r="DC272" s="26"/>
      <c r="DD272" s="26"/>
      <c r="DE272" s="26"/>
      <c r="DF272" s="26"/>
      <c r="DG272" s="26"/>
      <c r="DH272" s="26"/>
      <c r="DI272" s="26"/>
      <c r="DJ272" s="26"/>
      <c r="DK272" s="26"/>
      <c r="DL272" s="26"/>
      <c r="DM272" s="26"/>
      <c r="DN272" s="26"/>
      <c r="DO272" s="26"/>
      <c r="DP272" s="26"/>
      <c r="DQ272" s="26"/>
      <c r="DR272" s="26"/>
      <c r="DS272" s="26"/>
      <c r="DT272" s="26"/>
      <c r="DU272" s="26"/>
      <c r="DV272" s="26"/>
      <c r="DW272" s="26"/>
      <c r="DX272" s="26"/>
      <c r="DY272" s="26"/>
      <c r="DZ272" s="26"/>
      <c r="EA272" s="26"/>
      <c r="EB272" s="26"/>
      <c r="EC272" s="26"/>
      <c r="ED272" s="26"/>
      <c r="EE272" s="26"/>
      <c r="EF272" s="26"/>
      <c r="EG272" s="26"/>
      <c r="EH272" s="26"/>
      <c r="EI272" s="26"/>
      <c r="EJ272" s="26"/>
      <c r="EK272" s="26"/>
      <c r="EL272" s="26"/>
      <c r="EM272" s="26"/>
      <c r="EN272" s="26"/>
    </row>
    <row r="273" spans="1:144" s="27" customFormat="1" ht="13.5" customHeight="1" x14ac:dyDescent="0.2">
      <c r="A273" s="24"/>
      <c r="B273" s="25"/>
      <c r="C273" s="24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O273" s="26"/>
      <c r="BP273" s="26"/>
      <c r="BQ273" s="26"/>
      <c r="BR273" s="26"/>
      <c r="BS273" s="26"/>
      <c r="BT273" s="26"/>
      <c r="BU273" s="26"/>
      <c r="BV273" s="26"/>
      <c r="BW273" s="26"/>
      <c r="BX273" s="26"/>
      <c r="BY273" s="26"/>
      <c r="BZ273" s="26"/>
      <c r="CA273" s="26"/>
      <c r="CB273" s="26"/>
      <c r="CC273" s="26"/>
      <c r="CD273" s="26"/>
      <c r="CE273" s="26"/>
      <c r="CF273" s="26"/>
      <c r="CG273" s="26"/>
      <c r="CH273" s="26"/>
      <c r="CI273" s="26"/>
      <c r="CJ273" s="26"/>
      <c r="CK273" s="26"/>
      <c r="CL273" s="26"/>
      <c r="CM273" s="26"/>
      <c r="CN273" s="26"/>
      <c r="CO273" s="26"/>
      <c r="CP273" s="26"/>
      <c r="CQ273" s="26"/>
      <c r="CR273" s="26"/>
      <c r="CS273" s="26"/>
      <c r="CT273" s="26"/>
      <c r="CU273" s="26"/>
      <c r="CV273" s="26"/>
      <c r="CW273" s="26"/>
      <c r="CX273" s="26"/>
      <c r="CY273" s="26"/>
      <c r="CZ273" s="26"/>
      <c r="DA273" s="26"/>
      <c r="DB273" s="26"/>
      <c r="DC273" s="26"/>
      <c r="DD273" s="26"/>
      <c r="DE273" s="26"/>
      <c r="DF273" s="26"/>
      <c r="DG273" s="26"/>
      <c r="DH273" s="26"/>
      <c r="DI273" s="26"/>
      <c r="DJ273" s="26"/>
      <c r="DK273" s="26"/>
      <c r="DL273" s="26"/>
      <c r="DM273" s="26"/>
      <c r="DN273" s="26"/>
      <c r="DO273" s="26"/>
      <c r="DP273" s="26"/>
      <c r="DQ273" s="26"/>
      <c r="DR273" s="26"/>
      <c r="DS273" s="26"/>
      <c r="DT273" s="26"/>
      <c r="DU273" s="26"/>
      <c r="DV273" s="26"/>
      <c r="DW273" s="26"/>
      <c r="DX273" s="26"/>
      <c r="DY273" s="26"/>
      <c r="DZ273" s="26"/>
      <c r="EA273" s="26"/>
      <c r="EB273" s="26"/>
      <c r="EC273" s="26"/>
      <c r="ED273" s="26"/>
      <c r="EE273" s="26"/>
      <c r="EF273" s="26"/>
      <c r="EG273" s="26"/>
      <c r="EH273" s="26"/>
      <c r="EI273" s="26"/>
      <c r="EJ273" s="26"/>
      <c r="EK273" s="26"/>
      <c r="EL273" s="26"/>
      <c r="EM273" s="26"/>
      <c r="EN273" s="26"/>
    </row>
    <row r="274" spans="1:144" s="27" customFormat="1" ht="13.5" customHeight="1" x14ac:dyDescent="0.2">
      <c r="A274" s="24"/>
      <c r="B274" s="25"/>
      <c r="C274" s="24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O274" s="26"/>
      <c r="BP274" s="26"/>
      <c r="BQ274" s="26"/>
      <c r="BR274" s="26"/>
      <c r="BS274" s="26"/>
      <c r="BT274" s="26"/>
      <c r="BU274" s="26"/>
      <c r="BV274" s="26"/>
      <c r="BW274" s="26"/>
      <c r="BX274" s="26"/>
      <c r="BY274" s="26"/>
      <c r="BZ274" s="26"/>
      <c r="CA274" s="26"/>
      <c r="CB274" s="26"/>
      <c r="CC274" s="26"/>
      <c r="CD274" s="26"/>
      <c r="CE274" s="26"/>
      <c r="CF274" s="26"/>
      <c r="CG274" s="26"/>
      <c r="CH274" s="26"/>
      <c r="CI274" s="26"/>
      <c r="CJ274" s="26"/>
      <c r="CK274" s="26"/>
      <c r="CL274" s="26"/>
      <c r="CM274" s="26"/>
      <c r="CN274" s="26"/>
      <c r="CO274" s="26"/>
      <c r="CP274" s="26"/>
      <c r="CQ274" s="26"/>
      <c r="CR274" s="26"/>
      <c r="CS274" s="26"/>
      <c r="CT274" s="26"/>
      <c r="CU274" s="26"/>
      <c r="CV274" s="26"/>
      <c r="CW274" s="26"/>
      <c r="CX274" s="26"/>
      <c r="CY274" s="26"/>
      <c r="CZ274" s="26"/>
      <c r="DA274" s="26"/>
      <c r="DB274" s="26"/>
      <c r="DC274" s="26"/>
      <c r="DD274" s="26"/>
      <c r="DE274" s="26"/>
      <c r="DF274" s="26"/>
      <c r="DG274" s="26"/>
      <c r="DH274" s="26"/>
      <c r="DI274" s="26"/>
      <c r="DJ274" s="26"/>
      <c r="DK274" s="26"/>
      <c r="DL274" s="26"/>
      <c r="DM274" s="26"/>
      <c r="DN274" s="26"/>
      <c r="DO274" s="26"/>
      <c r="DP274" s="26"/>
      <c r="DQ274" s="26"/>
      <c r="DR274" s="26"/>
      <c r="DS274" s="26"/>
      <c r="DT274" s="26"/>
      <c r="DU274" s="26"/>
      <c r="DV274" s="26"/>
      <c r="DW274" s="26"/>
      <c r="DX274" s="26"/>
      <c r="DY274" s="26"/>
      <c r="DZ274" s="26"/>
      <c r="EA274" s="26"/>
      <c r="EB274" s="26"/>
      <c r="EC274" s="26"/>
      <c r="ED274" s="26"/>
      <c r="EE274" s="26"/>
      <c r="EF274" s="26"/>
      <c r="EG274" s="26"/>
      <c r="EH274" s="26"/>
      <c r="EI274" s="26"/>
      <c r="EJ274" s="26"/>
      <c r="EK274" s="26"/>
      <c r="EL274" s="26"/>
      <c r="EM274" s="26"/>
      <c r="EN274" s="26"/>
    </row>
    <row r="275" spans="1:144" s="27" customFormat="1" ht="13.5" customHeight="1" x14ac:dyDescent="0.2">
      <c r="A275" s="24"/>
      <c r="B275" s="25"/>
      <c r="C275" s="24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O275" s="26"/>
      <c r="BP275" s="26"/>
      <c r="BQ275" s="26"/>
      <c r="BR275" s="26"/>
      <c r="BS275" s="26"/>
      <c r="BT275" s="26"/>
      <c r="BU275" s="26"/>
      <c r="BV275" s="26"/>
      <c r="BW275" s="26"/>
      <c r="BX275" s="26"/>
      <c r="BY275" s="26"/>
      <c r="BZ275" s="26"/>
      <c r="CA275" s="26"/>
      <c r="CB275" s="26"/>
      <c r="CC275" s="26"/>
      <c r="CD275" s="26"/>
      <c r="CE275" s="26"/>
      <c r="CF275" s="26"/>
      <c r="CG275" s="26"/>
      <c r="CH275" s="26"/>
      <c r="CI275" s="26"/>
      <c r="CJ275" s="26"/>
      <c r="CK275" s="26"/>
      <c r="CL275" s="26"/>
      <c r="CM275" s="26"/>
      <c r="CN275" s="26"/>
      <c r="CO275" s="26"/>
      <c r="CP275" s="26"/>
      <c r="CQ275" s="26"/>
      <c r="CR275" s="26"/>
      <c r="CS275" s="26"/>
      <c r="CT275" s="26"/>
      <c r="CU275" s="26"/>
      <c r="CV275" s="26"/>
      <c r="CW275" s="26"/>
      <c r="CX275" s="26"/>
      <c r="CY275" s="26"/>
      <c r="CZ275" s="26"/>
      <c r="DA275" s="26"/>
      <c r="DB275" s="26"/>
      <c r="DC275" s="26"/>
      <c r="DD275" s="26"/>
      <c r="DE275" s="26"/>
      <c r="DF275" s="26"/>
      <c r="DG275" s="26"/>
      <c r="DH275" s="26"/>
      <c r="DI275" s="26"/>
      <c r="DJ275" s="26"/>
      <c r="DK275" s="26"/>
      <c r="DL275" s="26"/>
      <c r="DM275" s="26"/>
      <c r="DN275" s="26"/>
      <c r="DO275" s="26"/>
      <c r="DP275" s="26"/>
      <c r="DQ275" s="26"/>
      <c r="DR275" s="26"/>
      <c r="DS275" s="26"/>
      <c r="DT275" s="26"/>
      <c r="DU275" s="26"/>
      <c r="DV275" s="26"/>
      <c r="DW275" s="26"/>
      <c r="DX275" s="26"/>
      <c r="DY275" s="26"/>
      <c r="DZ275" s="26"/>
      <c r="EA275" s="26"/>
      <c r="EB275" s="26"/>
      <c r="EC275" s="26"/>
      <c r="ED275" s="26"/>
      <c r="EE275" s="26"/>
      <c r="EF275" s="26"/>
      <c r="EG275" s="26"/>
      <c r="EH275" s="26"/>
      <c r="EI275" s="26"/>
      <c r="EJ275" s="26"/>
      <c r="EK275" s="26"/>
      <c r="EL275" s="26"/>
      <c r="EM275" s="26"/>
      <c r="EN275" s="26"/>
    </row>
    <row r="276" spans="1:144" s="27" customFormat="1" ht="13.5" customHeight="1" x14ac:dyDescent="0.2">
      <c r="A276" s="24"/>
      <c r="B276" s="25"/>
      <c r="C276" s="24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O276" s="26"/>
      <c r="BP276" s="26"/>
      <c r="BQ276" s="26"/>
      <c r="BR276" s="26"/>
      <c r="BS276" s="26"/>
      <c r="BT276" s="26"/>
      <c r="BU276" s="26"/>
      <c r="BV276" s="26"/>
      <c r="BW276" s="26"/>
      <c r="BX276" s="26"/>
      <c r="BY276" s="26"/>
      <c r="BZ276" s="26"/>
      <c r="CA276" s="26"/>
      <c r="CB276" s="26"/>
      <c r="CC276" s="26"/>
      <c r="CD276" s="26"/>
      <c r="CE276" s="26"/>
      <c r="CF276" s="26"/>
      <c r="CG276" s="26"/>
      <c r="CH276" s="26"/>
      <c r="CI276" s="26"/>
      <c r="CJ276" s="26"/>
      <c r="CK276" s="26"/>
      <c r="CL276" s="26"/>
      <c r="CM276" s="26"/>
      <c r="CN276" s="26"/>
      <c r="CO276" s="26"/>
      <c r="CP276" s="26"/>
      <c r="CQ276" s="26"/>
      <c r="CR276" s="26"/>
      <c r="CS276" s="26"/>
      <c r="CT276" s="26"/>
      <c r="CU276" s="26"/>
      <c r="CV276" s="26"/>
      <c r="CW276" s="26"/>
      <c r="CX276" s="26"/>
      <c r="CY276" s="26"/>
      <c r="CZ276" s="26"/>
      <c r="DA276" s="26"/>
      <c r="DB276" s="26"/>
      <c r="DC276" s="26"/>
      <c r="DD276" s="26"/>
      <c r="DE276" s="26"/>
      <c r="DF276" s="26"/>
      <c r="DG276" s="26"/>
      <c r="DH276" s="26"/>
      <c r="DI276" s="26"/>
      <c r="DJ276" s="26"/>
      <c r="DK276" s="26"/>
      <c r="DL276" s="26"/>
      <c r="DM276" s="26"/>
      <c r="DN276" s="26"/>
      <c r="DO276" s="26"/>
      <c r="DP276" s="26"/>
      <c r="DQ276" s="26"/>
      <c r="DR276" s="26"/>
      <c r="DS276" s="26"/>
      <c r="DT276" s="26"/>
      <c r="DU276" s="26"/>
      <c r="DV276" s="26"/>
      <c r="DW276" s="26"/>
      <c r="DX276" s="26"/>
      <c r="DY276" s="26"/>
      <c r="DZ276" s="26"/>
      <c r="EA276" s="26"/>
      <c r="EB276" s="26"/>
      <c r="EC276" s="26"/>
      <c r="ED276" s="26"/>
      <c r="EE276" s="26"/>
      <c r="EF276" s="26"/>
      <c r="EG276" s="26"/>
      <c r="EH276" s="26"/>
      <c r="EI276" s="26"/>
      <c r="EJ276" s="26"/>
      <c r="EK276" s="26"/>
      <c r="EL276" s="26"/>
      <c r="EM276" s="26"/>
      <c r="EN276" s="26"/>
    </row>
    <row r="277" spans="1:144" s="27" customFormat="1" ht="13.5" customHeight="1" x14ac:dyDescent="0.2">
      <c r="A277" s="24"/>
      <c r="B277" s="25"/>
      <c r="C277" s="24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O277" s="26"/>
      <c r="BP277" s="26"/>
      <c r="BQ277" s="26"/>
      <c r="BR277" s="26"/>
      <c r="BS277" s="26"/>
      <c r="BT277" s="26"/>
      <c r="BU277" s="26"/>
      <c r="BV277" s="26"/>
      <c r="BW277" s="26"/>
      <c r="BX277" s="26"/>
      <c r="BY277" s="26"/>
      <c r="BZ277" s="26"/>
      <c r="CA277" s="26"/>
      <c r="CB277" s="26"/>
      <c r="CC277" s="26"/>
      <c r="CD277" s="26"/>
      <c r="CE277" s="26"/>
      <c r="CF277" s="26"/>
      <c r="CG277" s="26"/>
      <c r="CH277" s="26"/>
      <c r="CI277" s="26"/>
      <c r="CJ277" s="26"/>
      <c r="CK277" s="26"/>
      <c r="CL277" s="26"/>
      <c r="CM277" s="26"/>
      <c r="CN277" s="26"/>
      <c r="CO277" s="26"/>
      <c r="CP277" s="26"/>
      <c r="CQ277" s="26"/>
      <c r="CR277" s="26"/>
      <c r="CS277" s="26"/>
      <c r="CT277" s="26"/>
      <c r="CU277" s="26"/>
      <c r="CV277" s="26"/>
      <c r="CW277" s="26"/>
      <c r="CX277" s="26"/>
      <c r="CY277" s="26"/>
      <c r="CZ277" s="26"/>
      <c r="DA277" s="26"/>
      <c r="DB277" s="26"/>
      <c r="DC277" s="26"/>
      <c r="DD277" s="26"/>
      <c r="DE277" s="26"/>
      <c r="DF277" s="26"/>
      <c r="DG277" s="26"/>
      <c r="DH277" s="26"/>
      <c r="DI277" s="26"/>
      <c r="DJ277" s="26"/>
      <c r="DK277" s="26"/>
      <c r="DL277" s="26"/>
      <c r="DM277" s="26"/>
      <c r="DN277" s="26"/>
      <c r="DO277" s="26"/>
      <c r="DP277" s="26"/>
      <c r="DQ277" s="26"/>
      <c r="DR277" s="26"/>
      <c r="DS277" s="26"/>
      <c r="DT277" s="26"/>
      <c r="DU277" s="26"/>
      <c r="DV277" s="26"/>
      <c r="DW277" s="26"/>
      <c r="DX277" s="26"/>
      <c r="DY277" s="26"/>
      <c r="DZ277" s="26"/>
      <c r="EA277" s="26"/>
      <c r="EB277" s="26"/>
      <c r="EC277" s="26"/>
      <c r="ED277" s="26"/>
      <c r="EE277" s="26"/>
      <c r="EF277" s="26"/>
      <c r="EG277" s="26"/>
      <c r="EH277" s="26"/>
      <c r="EI277" s="26"/>
      <c r="EJ277" s="26"/>
      <c r="EK277" s="26"/>
      <c r="EL277" s="26"/>
      <c r="EM277" s="26"/>
      <c r="EN277" s="26"/>
    </row>
    <row r="278" spans="1:144" s="27" customFormat="1" ht="13.5" customHeight="1" x14ac:dyDescent="0.2">
      <c r="A278" s="24"/>
      <c r="B278" s="25"/>
      <c r="C278" s="24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O278" s="26"/>
      <c r="BP278" s="26"/>
      <c r="BQ278" s="26"/>
      <c r="BR278" s="26"/>
      <c r="BS278" s="26"/>
      <c r="BT278" s="26"/>
      <c r="BU278" s="26"/>
      <c r="BV278" s="26"/>
      <c r="BW278" s="26"/>
      <c r="BX278" s="26"/>
      <c r="BY278" s="26"/>
      <c r="BZ278" s="26"/>
      <c r="CA278" s="26"/>
      <c r="CB278" s="26"/>
      <c r="CC278" s="26"/>
      <c r="CD278" s="26"/>
      <c r="CE278" s="26"/>
      <c r="CF278" s="26"/>
      <c r="CG278" s="26"/>
      <c r="CH278" s="26"/>
      <c r="CI278" s="26"/>
      <c r="CJ278" s="26"/>
      <c r="CK278" s="26"/>
      <c r="CL278" s="26"/>
      <c r="CM278" s="26"/>
      <c r="CN278" s="26"/>
      <c r="CO278" s="26"/>
      <c r="CP278" s="26"/>
      <c r="CQ278" s="26"/>
      <c r="CR278" s="26"/>
      <c r="CS278" s="26"/>
      <c r="CT278" s="26"/>
      <c r="CU278" s="26"/>
      <c r="CV278" s="26"/>
      <c r="CW278" s="26"/>
      <c r="CX278" s="26"/>
      <c r="CY278" s="26"/>
      <c r="CZ278" s="26"/>
      <c r="DA278" s="26"/>
      <c r="DB278" s="26"/>
      <c r="DC278" s="26"/>
      <c r="DD278" s="26"/>
      <c r="DE278" s="26"/>
      <c r="DF278" s="26"/>
      <c r="DG278" s="26"/>
      <c r="DH278" s="26"/>
      <c r="DI278" s="26"/>
      <c r="DJ278" s="26"/>
      <c r="DK278" s="26"/>
      <c r="DL278" s="26"/>
      <c r="DM278" s="26"/>
      <c r="DN278" s="26"/>
      <c r="DO278" s="26"/>
      <c r="DP278" s="26"/>
      <c r="DQ278" s="26"/>
      <c r="DR278" s="26"/>
      <c r="DS278" s="26"/>
      <c r="DT278" s="26"/>
      <c r="DU278" s="26"/>
      <c r="DV278" s="26"/>
      <c r="DW278" s="26"/>
      <c r="DX278" s="26"/>
      <c r="DY278" s="26"/>
      <c r="DZ278" s="26"/>
      <c r="EA278" s="26"/>
      <c r="EB278" s="26"/>
      <c r="EC278" s="26"/>
      <c r="ED278" s="26"/>
      <c r="EE278" s="26"/>
      <c r="EF278" s="26"/>
      <c r="EG278" s="26"/>
      <c r="EH278" s="26"/>
      <c r="EI278" s="26"/>
      <c r="EJ278" s="26"/>
      <c r="EK278" s="26"/>
      <c r="EL278" s="26"/>
      <c r="EM278" s="26"/>
      <c r="EN278" s="26"/>
    </row>
    <row r="279" spans="1:144" s="27" customFormat="1" ht="13.5" customHeight="1" x14ac:dyDescent="0.2">
      <c r="A279" s="24"/>
      <c r="B279" s="25"/>
      <c r="C279" s="24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O279" s="26"/>
      <c r="BP279" s="26"/>
      <c r="BQ279" s="26"/>
      <c r="BR279" s="26"/>
      <c r="BS279" s="26"/>
      <c r="BT279" s="26"/>
      <c r="BU279" s="26"/>
      <c r="BV279" s="26"/>
      <c r="BW279" s="26"/>
      <c r="BX279" s="26"/>
      <c r="BY279" s="26"/>
      <c r="BZ279" s="26"/>
      <c r="CA279" s="26"/>
      <c r="CB279" s="26"/>
      <c r="CC279" s="26"/>
      <c r="CD279" s="26"/>
      <c r="CE279" s="26"/>
      <c r="CF279" s="26"/>
      <c r="CG279" s="26"/>
      <c r="CH279" s="26"/>
      <c r="CI279" s="26"/>
      <c r="CJ279" s="26"/>
      <c r="CK279" s="26"/>
      <c r="CL279" s="26"/>
      <c r="CM279" s="26"/>
      <c r="CN279" s="26"/>
      <c r="CO279" s="26"/>
      <c r="CP279" s="26"/>
      <c r="CQ279" s="26"/>
      <c r="CR279" s="26"/>
      <c r="CS279" s="26"/>
      <c r="CT279" s="26"/>
      <c r="CU279" s="26"/>
      <c r="CV279" s="26"/>
      <c r="CW279" s="26"/>
      <c r="CX279" s="26"/>
      <c r="CY279" s="26"/>
      <c r="CZ279" s="26"/>
      <c r="DA279" s="26"/>
      <c r="DB279" s="26"/>
      <c r="DC279" s="26"/>
      <c r="DD279" s="26"/>
      <c r="DE279" s="26"/>
      <c r="DF279" s="26"/>
      <c r="DG279" s="26"/>
      <c r="DH279" s="26"/>
      <c r="DI279" s="26"/>
      <c r="DJ279" s="26"/>
      <c r="DK279" s="26"/>
      <c r="DL279" s="26"/>
      <c r="DM279" s="26"/>
      <c r="DN279" s="26"/>
      <c r="DO279" s="26"/>
      <c r="DP279" s="26"/>
      <c r="DQ279" s="26"/>
      <c r="DR279" s="26"/>
      <c r="DS279" s="26"/>
      <c r="DT279" s="26"/>
      <c r="DU279" s="26"/>
      <c r="DV279" s="26"/>
      <c r="DW279" s="26"/>
      <c r="DX279" s="26"/>
      <c r="DY279" s="26"/>
      <c r="DZ279" s="26"/>
      <c r="EA279" s="26"/>
      <c r="EB279" s="26"/>
      <c r="EC279" s="26"/>
      <c r="ED279" s="26"/>
      <c r="EE279" s="26"/>
      <c r="EF279" s="26"/>
      <c r="EG279" s="26"/>
      <c r="EH279" s="26"/>
      <c r="EI279" s="26"/>
      <c r="EJ279" s="26"/>
      <c r="EK279" s="26"/>
      <c r="EL279" s="26"/>
      <c r="EM279" s="26"/>
      <c r="EN279" s="26"/>
    </row>
    <row r="280" spans="1:144" s="27" customFormat="1" ht="13.5" customHeight="1" x14ac:dyDescent="0.2">
      <c r="A280" s="24"/>
      <c r="B280" s="25"/>
      <c r="C280" s="24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O280" s="26"/>
      <c r="BP280" s="26"/>
      <c r="BQ280" s="26"/>
      <c r="BR280" s="26"/>
      <c r="BS280" s="26"/>
      <c r="BT280" s="26"/>
      <c r="BU280" s="26"/>
      <c r="BV280" s="26"/>
      <c r="BW280" s="26"/>
      <c r="BX280" s="26"/>
      <c r="BY280" s="26"/>
      <c r="BZ280" s="26"/>
      <c r="CA280" s="26"/>
      <c r="CB280" s="26"/>
      <c r="CC280" s="26"/>
      <c r="CD280" s="26"/>
      <c r="CE280" s="26"/>
      <c r="CF280" s="26"/>
      <c r="CG280" s="26"/>
      <c r="CH280" s="26"/>
      <c r="CI280" s="26"/>
      <c r="CJ280" s="26"/>
      <c r="CK280" s="26"/>
      <c r="CL280" s="26"/>
      <c r="CM280" s="26"/>
      <c r="CN280" s="26"/>
      <c r="CO280" s="26"/>
      <c r="CP280" s="26"/>
      <c r="CQ280" s="26"/>
      <c r="CR280" s="26"/>
      <c r="CS280" s="26"/>
      <c r="CT280" s="26"/>
      <c r="CU280" s="26"/>
      <c r="CV280" s="26"/>
      <c r="CW280" s="26"/>
      <c r="CX280" s="26"/>
      <c r="CY280" s="26"/>
      <c r="CZ280" s="26"/>
      <c r="DA280" s="26"/>
      <c r="DB280" s="26"/>
      <c r="DC280" s="26"/>
      <c r="DD280" s="26"/>
      <c r="DE280" s="26"/>
      <c r="DF280" s="26"/>
      <c r="DG280" s="26"/>
      <c r="DH280" s="26"/>
      <c r="DI280" s="26"/>
      <c r="DJ280" s="26"/>
      <c r="DK280" s="26"/>
      <c r="DL280" s="26"/>
      <c r="DM280" s="26"/>
      <c r="DN280" s="26"/>
      <c r="DO280" s="26"/>
      <c r="DP280" s="26"/>
      <c r="DQ280" s="26"/>
      <c r="DR280" s="26"/>
      <c r="DS280" s="26"/>
      <c r="DT280" s="26"/>
      <c r="DU280" s="26"/>
      <c r="DV280" s="26"/>
      <c r="DW280" s="26"/>
      <c r="DX280" s="26"/>
      <c r="DY280" s="26"/>
      <c r="DZ280" s="26"/>
      <c r="EA280" s="26"/>
      <c r="EB280" s="26"/>
      <c r="EC280" s="26"/>
      <c r="ED280" s="26"/>
      <c r="EE280" s="26"/>
      <c r="EF280" s="26"/>
      <c r="EG280" s="26"/>
      <c r="EH280" s="26"/>
      <c r="EI280" s="26"/>
      <c r="EJ280" s="26"/>
      <c r="EK280" s="26"/>
      <c r="EL280" s="26"/>
      <c r="EM280" s="26"/>
      <c r="EN280" s="26"/>
    </row>
    <row r="281" spans="1:144" s="27" customFormat="1" ht="13.5" customHeight="1" x14ac:dyDescent="0.2">
      <c r="A281" s="24"/>
      <c r="B281" s="25"/>
      <c r="C281" s="24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O281" s="26"/>
      <c r="BP281" s="26"/>
      <c r="BQ281" s="26"/>
      <c r="BR281" s="26"/>
      <c r="BS281" s="26"/>
      <c r="BT281" s="26"/>
      <c r="BU281" s="26"/>
      <c r="BV281" s="26"/>
      <c r="BW281" s="26"/>
      <c r="BX281" s="26"/>
      <c r="BY281" s="26"/>
      <c r="BZ281" s="26"/>
      <c r="CA281" s="26"/>
      <c r="CB281" s="26"/>
      <c r="CC281" s="26"/>
      <c r="CD281" s="26"/>
      <c r="CE281" s="26"/>
      <c r="CF281" s="26"/>
      <c r="CG281" s="26"/>
      <c r="CH281" s="26"/>
      <c r="CI281" s="26"/>
      <c r="CJ281" s="26"/>
      <c r="CK281" s="26"/>
      <c r="CL281" s="26"/>
      <c r="CM281" s="26"/>
      <c r="CN281" s="26"/>
      <c r="CO281" s="26"/>
      <c r="CP281" s="26"/>
      <c r="CQ281" s="26"/>
      <c r="CR281" s="26"/>
      <c r="CS281" s="26"/>
      <c r="CT281" s="26"/>
      <c r="CU281" s="26"/>
      <c r="CV281" s="26"/>
      <c r="CW281" s="26"/>
      <c r="CX281" s="26"/>
      <c r="CY281" s="26"/>
      <c r="CZ281" s="26"/>
      <c r="DA281" s="26"/>
      <c r="DB281" s="26"/>
      <c r="DC281" s="26"/>
      <c r="DD281" s="26"/>
      <c r="DE281" s="26"/>
      <c r="DF281" s="26"/>
      <c r="DG281" s="26"/>
      <c r="DH281" s="26"/>
      <c r="DI281" s="26"/>
      <c r="DJ281" s="26"/>
      <c r="DK281" s="26"/>
      <c r="DL281" s="26"/>
      <c r="DM281" s="26"/>
      <c r="DN281" s="26"/>
      <c r="DO281" s="26"/>
      <c r="DP281" s="26"/>
      <c r="DQ281" s="26"/>
      <c r="DR281" s="26"/>
      <c r="DS281" s="26"/>
      <c r="DT281" s="26"/>
      <c r="DU281" s="26"/>
      <c r="DV281" s="26"/>
      <c r="DW281" s="26"/>
      <c r="DX281" s="26"/>
      <c r="DY281" s="26"/>
      <c r="DZ281" s="26"/>
      <c r="EA281" s="26"/>
      <c r="EB281" s="26"/>
      <c r="EC281" s="26"/>
      <c r="ED281" s="26"/>
      <c r="EE281" s="26"/>
      <c r="EF281" s="26"/>
      <c r="EG281" s="26"/>
      <c r="EH281" s="26"/>
      <c r="EI281" s="26"/>
      <c r="EJ281" s="26"/>
      <c r="EK281" s="26"/>
      <c r="EL281" s="26"/>
      <c r="EM281" s="26"/>
      <c r="EN281" s="26"/>
    </row>
    <row r="282" spans="1:144" s="27" customFormat="1" ht="13.5" customHeight="1" x14ac:dyDescent="0.2">
      <c r="A282" s="24"/>
      <c r="B282" s="25"/>
      <c r="C282" s="24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O282" s="26"/>
      <c r="BP282" s="26"/>
      <c r="BQ282" s="26"/>
      <c r="BR282" s="26"/>
      <c r="BS282" s="26"/>
      <c r="BT282" s="26"/>
      <c r="BU282" s="26"/>
      <c r="BV282" s="26"/>
      <c r="BW282" s="26"/>
      <c r="BX282" s="26"/>
      <c r="BY282" s="26"/>
      <c r="BZ282" s="26"/>
      <c r="CA282" s="26"/>
      <c r="CB282" s="26"/>
      <c r="CC282" s="26"/>
      <c r="CD282" s="26"/>
      <c r="CE282" s="26"/>
      <c r="CF282" s="26"/>
      <c r="CG282" s="26"/>
      <c r="CH282" s="26"/>
      <c r="CI282" s="26"/>
      <c r="CJ282" s="26"/>
      <c r="CK282" s="26"/>
      <c r="CL282" s="26"/>
      <c r="CM282" s="26"/>
      <c r="CN282" s="26"/>
      <c r="CO282" s="26"/>
      <c r="CP282" s="26"/>
      <c r="CQ282" s="26"/>
      <c r="CR282" s="26"/>
      <c r="CS282" s="26"/>
      <c r="CT282" s="26"/>
      <c r="CU282" s="26"/>
      <c r="CV282" s="26"/>
      <c r="CW282" s="26"/>
      <c r="CX282" s="26"/>
      <c r="CY282" s="26"/>
      <c r="CZ282" s="26"/>
      <c r="DA282" s="26"/>
      <c r="DB282" s="26"/>
      <c r="DC282" s="26"/>
      <c r="DD282" s="26"/>
      <c r="DE282" s="26"/>
      <c r="DF282" s="26"/>
      <c r="DG282" s="26"/>
      <c r="DH282" s="26"/>
      <c r="DI282" s="26"/>
      <c r="DJ282" s="26"/>
      <c r="DK282" s="26"/>
      <c r="DL282" s="26"/>
      <c r="DM282" s="26"/>
      <c r="DN282" s="26"/>
      <c r="DO282" s="26"/>
      <c r="DP282" s="26"/>
      <c r="DQ282" s="26"/>
      <c r="DR282" s="26"/>
      <c r="DS282" s="26"/>
      <c r="DT282" s="26"/>
      <c r="DU282" s="26"/>
      <c r="DV282" s="26"/>
      <c r="DW282" s="26"/>
      <c r="DX282" s="26"/>
      <c r="DY282" s="26"/>
      <c r="DZ282" s="26"/>
      <c r="EA282" s="26"/>
      <c r="EB282" s="26"/>
      <c r="EC282" s="26"/>
      <c r="ED282" s="26"/>
      <c r="EE282" s="26"/>
      <c r="EF282" s="26"/>
      <c r="EG282" s="26"/>
      <c r="EH282" s="26"/>
      <c r="EI282" s="26"/>
      <c r="EJ282" s="26"/>
      <c r="EK282" s="26"/>
      <c r="EL282" s="26"/>
      <c r="EM282" s="26"/>
      <c r="EN282" s="26"/>
    </row>
    <row r="283" spans="1:144" s="27" customFormat="1" ht="13.5" customHeight="1" x14ac:dyDescent="0.2">
      <c r="A283" s="24"/>
      <c r="B283" s="25"/>
      <c r="C283" s="24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O283" s="26"/>
      <c r="BP283" s="26"/>
      <c r="BQ283" s="26"/>
      <c r="BR283" s="26"/>
      <c r="BS283" s="26"/>
      <c r="BT283" s="26"/>
      <c r="BU283" s="26"/>
      <c r="BV283" s="26"/>
      <c r="BW283" s="26"/>
      <c r="BX283" s="26"/>
      <c r="BY283" s="26"/>
      <c r="BZ283" s="26"/>
      <c r="CA283" s="26"/>
      <c r="CB283" s="26"/>
      <c r="CC283" s="26"/>
      <c r="CD283" s="26"/>
      <c r="CE283" s="26"/>
      <c r="CF283" s="26"/>
      <c r="CG283" s="26"/>
      <c r="CH283" s="26"/>
      <c r="CI283" s="26"/>
      <c r="CJ283" s="26"/>
      <c r="CK283" s="26"/>
      <c r="CL283" s="26"/>
      <c r="CM283" s="26"/>
      <c r="CN283" s="26"/>
      <c r="CO283" s="26"/>
      <c r="CP283" s="26"/>
      <c r="CQ283" s="26"/>
      <c r="CR283" s="26"/>
      <c r="CS283" s="26"/>
      <c r="CT283" s="26"/>
      <c r="CU283" s="26"/>
      <c r="CV283" s="26"/>
      <c r="CW283" s="26"/>
      <c r="CX283" s="26"/>
      <c r="CY283" s="26"/>
      <c r="CZ283" s="26"/>
      <c r="DA283" s="26"/>
      <c r="DB283" s="26"/>
      <c r="DC283" s="26"/>
      <c r="DD283" s="26"/>
      <c r="DE283" s="26"/>
      <c r="DF283" s="26"/>
      <c r="DG283" s="26"/>
      <c r="DH283" s="26"/>
      <c r="DI283" s="26"/>
      <c r="DJ283" s="26"/>
      <c r="DK283" s="26"/>
      <c r="DL283" s="26"/>
      <c r="DM283" s="26"/>
      <c r="DN283" s="26"/>
      <c r="DO283" s="26"/>
      <c r="DP283" s="26"/>
      <c r="DQ283" s="26"/>
      <c r="DR283" s="26"/>
      <c r="DS283" s="26"/>
      <c r="DT283" s="26"/>
      <c r="DU283" s="26"/>
      <c r="DV283" s="26"/>
      <c r="DW283" s="26"/>
      <c r="DX283" s="26"/>
      <c r="DY283" s="26"/>
      <c r="DZ283" s="26"/>
      <c r="EA283" s="26"/>
      <c r="EB283" s="26"/>
      <c r="EC283" s="26"/>
      <c r="ED283" s="26"/>
      <c r="EE283" s="26"/>
      <c r="EF283" s="26"/>
      <c r="EG283" s="26"/>
      <c r="EH283" s="26"/>
      <c r="EI283" s="26"/>
      <c r="EJ283" s="26"/>
      <c r="EK283" s="26"/>
      <c r="EL283" s="26"/>
      <c r="EM283" s="26"/>
      <c r="EN283" s="26"/>
    </row>
    <row r="284" spans="1:144" s="27" customFormat="1" ht="13.5" customHeight="1" x14ac:dyDescent="0.2">
      <c r="A284" s="24"/>
      <c r="B284" s="25"/>
      <c r="C284" s="24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O284" s="26"/>
      <c r="BP284" s="26"/>
      <c r="BQ284" s="26"/>
      <c r="BR284" s="26"/>
      <c r="BS284" s="26"/>
      <c r="BT284" s="26"/>
      <c r="BU284" s="26"/>
      <c r="BV284" s="26"/>
      <c r="BW284" s="26"/>
      <c r="BX284" s="26"/>
      <c r="BY284" s="26"/>
      <c r="BZ284" s="26"/>
      <c r="CA284" s="26"/>
      <c r="CB284" s="26"/>
      <c r="CC284" s="26"/>
      <c r="CD284" s="26"/>
      <c r="CE284" s="26"/>
      <c r="CF284" s="26"/>
      <c r="CG284" s="26"/>
      <c r="CH284" s="26"/>
      <c r="CI284" s="26"/>
      <c r="CJ284" s="26"/>
      <c r="CK284" s="26"/>
      <c r="CL284" s="26"/>
      <c r="CM284" s="26"/>
      <c r="CN284" s="26"/>
      <c r="CO284" s="26"/>
      <c r="CP284" s="26"/>
      <c r="CQ284" s="26"/>
      <c r="CR284" s="26"/>
      <c r="CS284" s="26"/>
      <c r="CT284" s="26"/>
      <c r="CU284" s="26"/>
      <c r="CV284" s="26"/>
      <c r="CW284" s="26"/>
      <c r="CX284" s="26"/>
      <c r="CY284" s="26"/>
      <c r="CZ284" s="26"/>
      <c r="DA284" s="26"/>
      <c r="DB284" s="26"/>
      <c r="DC284" s="26"/>
      <c r="DD284" s="26"/>
      <c r="DE284" s="26"/>
      <c r="DF284" s="26"/>
      <c r="DG284" s="26"/>
      <c r="DH284" s="26"/>
      <c r="DI284" s="26"/>
      <c r="DJ284" s="26"/>
      <c r="DK284" s="26"/>
      <c r="DL284" s="26"/>
      <c r="DM284" s="26"/>
      <c r="DN284" s="26"/>
      <c r="DO284" s="26"/>
      <c r="DP284" s="26"/>
      <c r="DQ284" s="26"/>
      <c r="DR284" s="26"/>
      <c r="DS284" s="26"/>
      <c r="DT284" s="26"/>
      <c r="DU284" s="26"/>
      <c r="DV284" s="26"/>
      <c r="DW284" s="26"/>
      <c r="DX284" s="26"/>
      <c r="DY284" s="26"/>
      <c r="DZ284" s="26"/>
      <c r="EA284" s="26"/>
      <c r="EB284" s="26"/>
      <c r="EC284" s="26"/>
      <c r="ED284" s="26"/>
      <c r="EE284" s="26"/>
      <c r="EF284" s="26"/>
      <c r="EG284" s="26"/>
      <c r="EH284" s="26"/>
      <c r="EI284" s="26"/>
      <c r="EJ284" s="26"/>
      <c r="EK284" s="26"/>
      <c r="EL284" s="26"/>
      <c r="EM284" s="26"/>
      <c r="EN284" s="26"/>
    </row>
    <row r="285" spans="1:144" s="27" customFormat="1" ht="13.5" customHeight="1" x14ac:dyDescent="0.2">
      <c r="A285" s="24"/>
      <c r="B285" s="25"/>
      <c r="C285" s="24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O285" s="26"/>
      <c r="BP285" s="26"/>
      <c r="BQ285" s="26"/>
      <c r="BR285" s="26"/>
      <c r="BS285" s="26"/>
      <c r="BT285" s="26"/>
      <c r="BU285" s="26"/>
      <c r="BV285" s="26"/>
      <c r="BW285" s="26"/>
      <c r="BX285" s="26"/>
      <c r="BY285" s="26"/>
      <c r="BZ285" s="26"/>
      <c r="CA285" s="26"/>
      <c r="CB285" s="26"/>
      <c r="CC285" s="26"/>
      <c r="CD285" s="26"/>
      <c r="CE285" s="26"/>
      <c r="CF285" s="26"/>
      <c r="CG285" s="26"/>
      <c r="CH285" s="26"/>
      <c r="CI285" s="26"/>
      <c r="CJ285" s="26"/>
      <c r="CK285" s="26"/>
      <c r="CL285" s="26"/>
      <c r="CM285" s="26"/>
      <c r="CN285" s="26"/>
      <c r="CO285" s="26"/>
      <c r="CP285" s="26"/>
      <c r="CQ285" s="26"/>
      <c r="CR285" s="26"/>
      <c r="CS285" s="26"/>
      <c r="CT285" s="26"/>
      <c r="CU285" s="26"/>
      <c r="CV285" s="26"/>
      <c r="CW285" s="26"/>
      <c r="CX285" s="26"/>
      <c r="CY285" s="26"/>
      <c r="CZ285" s="26"/>
      <c r="DA285" s="26"/>
      <c r="DB285" s="26"/>
      <c r="DC285" s="26"/>
      <c r="DD285" s="26"/>
      <c r="DE285" s="26"/>
      <c r="DF285" s="26"/>
      <c r="DG285" s="26"/>
      <c r="DH285" s="26"/>
      <c r="DI285" s="26"/>
      <c r="DJ285" s="26"/>
      <c r="DK285" s="26"/>
      <c r="DL285" s="26"/>
      <c r="DM285" s="26"/>
      <c r="DN285" s="26"/>
      <c r="DO285" s="26"/>
      <c r="DP285" s="26"/>
      <c r="DQ285" s="26"/>
      <c r="DR285" s="26"/>
      <c r="DS285" s="26"/>
      <c r="DT285" s="26"/>
      <c r="DU285" s="26"/>
      <c r="DV285" s="26"/>
      <c r="DW285" s="26"/>
      <c r="DX285" s="26"/>
      <c r="DY285" s="26"/>
      <c r="DZ285" s="26"/>
      <c r="EA285" s="26"/>
      <c r="EB285" s="26"/>
      <c r="EC285" s="26"/>
      <c r="ED285" s="26"/>
      <c r="EE285" s="26"/>
      <c r="EF285" s="26"/>
      <c r="EG285" s="26"/>
      <c r="EH285" s="26"/>
      <c r="EI285" s="26"/>
      <c r="EJ285" s="26"/>
      <c r="EK285" s="26"/>
      <c r="EL285" s="26"/>
      <c r="EM285" s="26"/>
      <c r="EN285" s="26"/>
    </row>
    <row r="286" spans="1:144" s="27" customFormat="1" ht="13.5" customHeight="1" x14ac:dyDescent="0.2">
      <c r="A286" s="24"/>
      <c r="B286" s="25"/>
      <c r="C286" s="24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O286" s="26"/>
      <c r="BP286" s="26"/>
      <c r="BQ286" s="26"/>
      <c r="BR286" s="26"/>
      <c r="BS286" s="26"/>
      <c r="BT286" s="26"/>
      <c r="BU286" s="26"/>
      <c r="BV286" s="26"/>
      <c r="BW286" s="26"/>
      <c r="BX286" s="26"/>
      <c r="BY286" s="26"/>
      <c r="BZ286" s="26"/>
      <c r="CA286" s="26"/>
      <c r="CB286" s="26"/>
      <c r="CC286" s="26"/>
      <c r="CD286" s="26"/>
      <c r="CE286" s="26"/>
      <c r="CF286" s="26"/>
      <c r="CG286" s="26"/>
      <c r="CH286" s="26"/>
      <c r="CI286" s="26"/>
      <c r="CJ286" s="26"/>
      <c r="CK286" s="26"/>
      <c r="CL286" s="26"/>
      <c r="CM286" s="26"/>
      <c r="CN286" s="26"/>
      <c r="CO286" s="26"/>
      <c r="CP286" s="26"/>
      <c r="CQ286" s="26"/>
      <c r="CR286" s="26"/>
      <c r="CS286" s="26"/>
      <c r="CT286" s="26"/>
      <c r="CU286" s="26"/>
      <c r="CV286" s="26"/>
      <c r="CW286" s="26"/>
      <c r="CX286" s="26"/>
      <c r="CY286" s="26"/>
      <c r="CZ286" s="26"/>
      <c r="DA286" s="26"/>
      <c r="DB286" s="26"/>
      <c r="DC286" s="26"/>
      <c r="DD286" s="26"/>
      <c r="DE286" s="26"/>
      <c r="DF286" s="26"/>
      <c r="DG286" s="26"/>
      <c r="DH286" s="26"/>
      <c r="DI286" s="26"/>
      <c r="DJ286" s="26"/>
      <c r="DK286" s="26"/>
      <c r="DL286" s="26"/>
      <c r="DM286" s="26"/>
      <c r="DN286" s="26"/>
      <c r="DO286" s="26"/>
      <c r="DP286" s="26"/>
      <c r="DQ286" s="26"/>
      <c r="DR286" s="26"/>
      <c r="DS286" s="26"/>
      <c r="DT286" s="26"/>
      <c r="DU286" s="26"/>
      <c r="DV286" s="26"/>
      <c r="DW286" s="26"/>
      <c r="DX286" s="26"/>
      <c r="DY286" s="26"/>
      <c r="DZ286" s="26"/>
      <c r="EA286" s="26"/>
      <c r="EB286" s="26"/>
      <c r="EC286" s="26"/>
      <c r="ED286" s="26"/>
      <c r="EE286" s="26"/>
      <c r="EF286" s="26"/>
      <c r="EG286" s="26"/>
      <c r="EH286" s="26"/>
      <c r="EI286" s="26"/>
      <c r="EJ286" s="26"/>
      <c r="EK286" s="26"/>
      <c r="EL286" s="26"/>
      <c r="EM286" s="26"/>
      <c r="EN286" s="26"/>
    </row>
    <row r="287" spans="1:144" s="27" customFormat="1" ht="13.5" customHeight="1" x14ac:dyDescent="0.2">
      <c r="A287" s="24"/>
      <c r="B287" s="25"/>
      <c r="C287" s="24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O287" s="26"/>
      <c r="BP287" s="26"/>
      <c r="BQ287" s="26"/>
      <c r="BR287" s="26"/>
      <c r="BS287" s="26"/>
      <c r="BT287" s="26"/>
      <c r="BU287" s="26"/>
      <c r="BV287" s="26"/>
      <c r="BW287" s="26"/>
      <c r="BX287" s="26"/>
      <c r="BY287" s="26"/>
      <c r="BZ287" s="26"/>
      <c r="CA287" s="26"/>
      <c r="CB287" s="26"/>
      <c r="CC287" s="26"/>
      <c r="CD287" s="26"/>
      <c r="CE287" s="26"/>
      <c r="CF287" s="26"/>
      <c r="CG287" s="26"/>
      <c r="CH287" s="26"/>
      <c r="CI287" s="26"/>
      <c r="CJ287" s="26"/>
      <c r="CK287" s="26"/>
      <c r="CL287" s="26"/>
      <c r="CM287" s="26"/>
      <c r="CN287" s="26"/>
      <c r="CO287" s="26"/>
      <c r="CP287" s="26"/>
      <c r="CQ287" s="26"/>
      <c r="CR287" s="26"/>
      <c r="CS287" s="26"/>
      <c r="CT287" s="26"/>
      <c r="CU287" s="26"/>
      <c r="CV287" s="26"/>
      <c r="CW287" s="26"/>
      <c r="CX287" s="26"/>
      <c r="CY287" s="26"/>
      <c r="CZ287" s="26"/>
      <c r="DA287" s="26"/>
      <c r="DB287" s="26"/>
      <c r="DC287" s="26"/>
      <c r="DD287" s="26"/>
      <c r="DE287" s="26"/>
      <c r="DF287" s="26"/>
      <c r="DG287" s="26"/>
      <c r="DH287" s="26"/>
      <c r="DI287" s="26"/>
      <c r="DJ287" s="26"/>
      <c r="DK287" s="26"/>
      <c r="DL287" s="26"/>
      <c r="DM287" s="26"/>
      <c r="DN287" s="26"/>
      <c r="DO287" s="26"/>
      <c r="DP287" s="26"/>
      <c r="DQ287" s="26"/>
      <c r="DR287" s="26"/>
      <c r="DS287" s="26"/>
      <c r="DT287" s="26"/>
      <c r="DU287" s="26"/>
      <c r="DV287" s="26"/>
      <c r="DW287" s="26"/>
      <c r="DX287" s="26"/>
      <c r="DY287" s="26"/>
      <c r="DZ287" s="26"/>
      <c r="EA287" s="26"/>
      <c r="EB287" s="26"/>
      <c r="EC287" s="26"/>
      <c r="ED287" s="26"/>
      <c r="EE287" s="26"/>
      <c r="EF287" s="26"/>
      <c r="EG287" s="26"/>
      <c r="EH287" s="26"/>
      <c r="EI287" s="26"/>
      <c r="EJ287" s="26"/>
      <c r="EK287" s="26"/>
      <c r="EL287" s="26"/>
      <c r="EM287" s="26"/>
      <c r="EN287" s="26"/>
    </row>
    <row r="288" spans="1:144" s="27" customFormat="1" ht="13.5" customHeight="1" x14ac:dyDescent="0.2">
      <c r="A288" s="24"/>
      <c r="B288" s="25"/>
      <c r="C288" s="24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O288" s="26"/>
      <c r="BP288" s="26"/>
      <c r="BQ288" s="26"/>
      <c r="BR288" s="26"/>
      <c r="BS288" s="26"/>
      <c r="BT288" s="26"/>
      <c r="BU288" s="26"/>
      <c r="BV288" s="26"/>
      <c r="BW288" s="26"/>
      <c r="BX288" s="26"/>
      <c r="BY288" s="26"/>
      <c r="BZ288" s="26"/>
      <c r="CA288" s="26"/>
      <c r="CB288" s="26"/>
      <c r="CC288" s="26"/>
      <c r="CD288" s="26"/>
      <c r="CE288" s="26"/>
      <c r="CF288" s="26"/>
      <c r="CG288" s="26"/>
      <c r="CH288" s="26"/>
      <c r="CI288" s="26"/>
      <c r="CJ288" s="26"/>
      <c r="CK288" s="26"/>
      <c r="CL288" s="26"/>
      <c r="CM288" s="26"/>
      <c r="CN288" s="26"/>
      <c r="CO288" s="26"/>
      <c r="CP288" s="26"/>
      <c r="CQ288" s="26"/>
      <c r="CR288" s="26"/>
      <c r="CS288" s="26"/>
      <c r="CT288" s="26"/>
      <c r="CU288" s="26"/>
      <c r="CV288" s="26"/>
      <c r="CW288" s="26"/>
      <c r="CX288" s="26"/>
      <c r="CY288" s="26"/>
      <c r="CZ288" s="26"/>
      <c r="DA288" s="26"/>
      <c r="DB288" s="26"/>
      <c r="DC288" s="26"/>
      <c r="DD288" s="26"/>
      <c r="DE288" s="26"/>
      <c r="DF288" s="26"/>
      <c r="DG288" s="26"/>
      <c r="DH288" s="26"/>
      <c r="DI288" s="26"/>
      <c r="DJ288" s="26"/>
      <c r="DK288" s="26"/>
      <c r="DL288" s="26"/>
      <c r="DM288" s="26"/>
      <c r="DN288" s="26"/>
      <c r="DO288" s="26"/>
      <c r="DP288" s="26"/>
      <c r="DQ288" s="26"/>
      <c r="DR288" s="26"/>
      <c r="DS288" s="26"/>
      <c r="DT288" s="26"/>
      <c r="DU288" s="26"/>
      <c r="DV288" s="26"/>
      <c r="DW288" s="26"/>
      <c r="DX288" s="26"/>
      <c r="DY288" s="26"/>
      <c r="DZ288" s="26"/>
      <c r="EA288" s="26"/>
      <c r="EB288" s="26"/>
      <c r="EC288" s="26"/>
      <c r="ED288" s="26"/>
      <c r="EE288" s="26"/>
      <c r="EF288" s="26"/>
      <c r="EG288" s="26"/>
      <c r="EH288" s="26"/>
      <c r="EI288" s="26"/>
      <c r="EJ288" s="26"/>
      <c r="EK288" s="26"/>
      <c r="EL288" s="26"/>
      <c r="EM288" s="26"/>
      <c r="EN288" s="26"/>
    </row>
    <row r="289" spans="1:144" s="27" customFormat="1" ht="13.5" customHeight="1" x14ac:dyDescent="0.2">
      <c r="A289" s="24"/>
      <c r="B289" s="25"/>
      <c r="C289" s="24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  <c r="CP289" s="26"/>
      <c r="CQ289" s="26"/>
      <c r="CR289" s="26"/>
      <c r="CS289" s="26"/>
      <c r="CT289" s="26"/>
      <c r="CU289" s="26"/>
      <c r="CV289" s="26"/>
      <c r="CW289" s="26"/>
      <c r="CX289" s="26"/>
      <c r="CY289" s="26"/>
      <c r="CZ289" s="26"/>
      <c r="DA289" s="26"/>
      <c r="DB289" s="26"/>
      <c r="DC289" s="26"/>
      <c r="DD289" s="26"/>
      <c r="DE289" s="26"/>
      <c r="DF289" s="26"/>
      <c r="DG289" s="26"/>
      <c r="DH289" s="26"/>
      <c r="DI289" s="26"/>
      <c r="DJ289" s="26"/>
      <c r="DK289" s="26"/>
      <c r="DL289" s="26"/>
      <c r="DM289" s="26"/>
      <c r="DN289" s="26"/>
      <c r="DO289" s="26"/>
      <c r="DP289" s="26"/>
      <c r="DQ289" s="26"/>
      <c r="DR289" s="26"/>
      <c r="DS289" s="26"/>
      <c r="DT289" s="26"/>
      <c r="DU289" s="26"/>
      <c r="DV289" s="26"/>
      <c r="DW289" s="26"/>
      <c r="DX289" s="26"/>
      <c r="DY289" s="26"/>
      <c r="DZ289" s="26"/>
      <c r="EA289" s="26"/>
      <c r="EB289" s="26"/>
      <c r="EC289" s="26"/>
      <c r="ED289" s="26"/>
      <c r="EE289" s="26"/>
      <c r="EF289" s="26"/>
      <c r="EG289" s="26"/>
      <c r="EH289" s="26"/>
      <c r="EI289" s="26"/>
      <c r="EJ289" s="26"/>
      <c r="EK289" s="26"/>
      <c r="EL289" s="26"/>
      <c r="EM289" s="26"/>
      <c r="EN289" s="26"/>
    </row>
    <row r="290" spans="1:144" s="27" customFormat="1" ht="13.5" customHeight="1" x14ac:dyDescent="0.2">
      <c r="A290" s="24"/>
      <c r="B290" s="25"/>
      <c r="C290" s="24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O290" s="26"/>
      <c r="BP290" s="26"/>
      <c r="BQ290" s="26"/>
      <c r="BR290" s="26"/>
      <c r="BS290" s="26"/>
      <c r="BT290" s="26"/>
      <c r="BU290" s="26"/>
      <c r="BV290" s="26"/>
      <c r="BW290" s="26"/>
      <c r="BX290" s="26"/>
      <c r="BY290" s="26"/>
      <c r="BZ290" s="26"/>
      <c r="CA290" s="26"/>
      <c r="CB290" s="26"/>
      <c r="CC290" s="26"/>
      <c r="CD290" s="26"/>
      <c r="CE290" s="26"/>
      <c r="CF290" s="26"/>
      <c r="CG290" s="26"/>
      <c r="CH290" s="26"/>
      <c r="CI290" s="26"/>
      <c r="CJ290" s="26"/>
      <c r="CK290" s="26"/>
      <c r="CL290" s="26"/>
      <c r="CM290" s="26"/>
      <c r="CN290" s="26"/>
      <c r="CO290" s="26"/>
      <c r="CP290" s="26"/>
      <c r="CQ290" s="26"/>
      <c r="CR290" s="26"/>
      <c r="CS290" s="26"/>
      <c r="CT290" s="26"/>
      <c r="CU290" s="26"/>
      <c r="CV290" s="26"/>
      <c r="CW290" s="26"/>
      <c r="CX290" s="26"/>
      <c r="CY290" s="26"/>
      <c r="CZ290" s="26"/>
      <c r="DA290" s="26"/>
      <c r="DB290" s="26"/>
      <c r="DC290" s="26"/>
      <c r="DD290" s="26"/>
      <c r="DE290" s="26"/>
      <c r="DF290" s="26"/>
      <c r="DG290" s="26"/>
      <c r="DH290" s="26"/>
      <c r="DI290" s="26"/>
      <c r="DJ290" s="26"/>
      <c r="DK290" s="26"/>
      <c r="DL290" s="26"/>
      <c r="DM290" s="26"/>
      <c r="DN290" s="26"/>
      <c r="DO290" s="26"/>
      <c r="DP290" s="26"/>
      <c r="DQ290" s="26"/>
      <c r="DR290" s="26"/>
      <c r="DS290" s="26"/>
      <c r="DT290" s="26"/>
      <c r="DU290" s="26"/>
      <c r="DV290" s="26"/>
      <c r="DW290" s="26"/>
      <c r="DX290" s="26"/>
      <c r="DY290" s="26"/>
      <c r="DZ290" s="26"/>
      <c r="EA290" s="26"/>
      <c r="EB290" s="26"/>
      <c r="EC290" s="26"/>
      <c r="ED290" s="26"/>
      <c r="EE290" s="26"/>
      <c r="EF290" s="26"/>
      <c r="EG290" s="26"/>
      <c r="EH290" s="26"/>
      <c r="EI290" s="26"/>
      <c r="EJ290" s="26"/>
      <c r="EK290" s="26"/>
      <c r="EL290" s="26"/>
      <c r="EM290" s="26"/>
      <c r="EN290" s="26"/>
    </row>
    <row r="291" spans="1:144" s="27" customFormat="1" ht="13.5" customHeight="1" x14ac:dyDescent="0.2">
      <c r="A291" s="24"/>
      <c r="B291" s="25"/>
      <c r="C291" s="24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O291" s="26"/>
      <c r="BP291" s="26"/>
      <c r="BQ291" s="26"/>
      <c r="BR291" s="26"/>
      <c r="BS291" s="26"/>
      <c r="BT291" s="26"/>
      <c r="BU291" s="26"/>
      <c r="BV291" s="26"/>
      <c r="BW291" s="26"/>
      <c r="BX291" s="26"/>
      <c r="BY291" s="26"/>
      <c r="BZ291" s="26"/>
      <c r="CA291" s="26"/>
      <c r="CB291" s="26"/>
      <c r="CC291" s="26"/>
      <c r="CD291" s="26"/>
      <c r="CE291" s="26"/>
      <c r="CF291" s="26"/>
      <c r="CG291" s="26"/>
      <c r="CH291" s="26"/>
      <c r="CI291" s="26"/>
      <c r="CJ291" s="26"/>
      <c r="CK291" s="26"/>
      <c r="CL291" s="26"/>
      <c r="CM291" s="26"/>
      <c r="CN291" s="26"/>
      <c r="CO291" s="26"/>
      <c r="CP291" s="26"/>
      <c r="CQ291" s="26"/>
      <c r="CR291" s="26"/>
      <c r="CS291" s="26"/>
      <c r="CT291" s="26"/>
      <c r="CU291" s="26"/>
      <c r="CV291" s="26"/>
      <c r="CW291" s="26"/>
      <c r="CX291" s="26"/>
      <c r="CY291" s="26"/>
      <c r="CZ291" s="26"/>
      <c r="DA291" s="26"/>
      <c r="DB291" s="26"/>
      <c r="DC291" s="26"/>
      <c r="DD291" s="26"/>
      <c r="DE291" s="26"/>
      <c r="DF291" s="26"/>
      <c r="DG291" s="26"/>
      <c r="DH291" s="26"/>
      <c r="DI291" s="26"/>
      <c r="DJ291" s="26"/>
      <c r="DK291" s="26"/>
      <c r="DL291" s="26"/>
      <c r="DM291" s="26"/>
      <c r="DN291" s="26"/>
      <c r="DO291" s="26"/>
      <c r="DP291" s="26"/>
      <c r="DQ291" s="26"/>
      <c r="DR291" s="26"/>
      <c r="DS291" s="26"/>
      <c r="DT291" s="26"/>
      <c r="DU291" s="26"/>
      <c r="DV291" s="26"/>
      <c r="DW291" s="26"/>
      <c r="DX291" s="26"/>
      <c r="DY291" s="26"/>
      <c r="DZ291" s="26"/>
      <c r="EA291" s="26"/>
      <c r="EB291" s="26"/>
      <c r="EC291" s="26"/>
      <c r="ED291" s="26"/>
      <c r="EE291" s="26"/>
      <c r="EF291" s="26"/>
      <c r="EG291" s="26"/>
      <c r="EH291" s="26"/>
      <c r="EI291" s="26"/>
      <c r="EJ291" s="26"/>
      <c r="EK291" s="26"/>
      <c r="EL291" s="26"/>
      <c r="EM291" s="26"/>
      <c r="EN291" s="26"/>
    </row>
    <row r="292" spans="1:144" s="27" customFormat="1" ht="13.5" customHeight="1" x14ac:dyDescent="0.2">
      <c r="A292" s="24"/>
      <c r="B292" s="25"/>
      <c r="C292" s="24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O292" s="26"/>
      <c r="BP292" s="26"/>
      <c r="BQ292" s="26"/>
      <c r="BR292" s="26"/>
      <c r="BS292" s="26"/>
      <c r="BT292" s="26"/>
      <c r="BU292" s="26"/>
      <c r="BV292" s="26"/>
      <c r="BW292" s="26"/>
      <c r="BX292" s="26"/>
      <c r="BY292" s="26"/>
      <c r="BZ292" s="26"/>
      <c r="CA292" s="26"/>
      <c r="CB292" s="26"/>
      <c r="CC292" s="26"/>
      <c r="CD292" s="26"/>
      <c r="CE292" s="26"/>
      <c r="CF292" s="26"/>
      <c r="CG292" s="26"/>
      <c r="CH292" s="26"/>
      <c r="CI292" s="26"/>
      <c r="CJ292" s="26"/>
      <c r="CK292" s="26"/>
      <c r="CL292" s="26"/>
      <c r="CM292" s="26"/>
      <c r="CN292" s="26"/>
      <c r="CO292" s="26"/>
      <c r="CP292" s="26"/>
      <c r="CQ292" s="26"/>
      <c r="CR292" s="26"/>
      <c r="CS292" s="26"/>
      <c r="CT292" s="26"/>
      <c r="CU292" s="26"/>
      <c r="CV292" s="26"/>
      <c r="CW292" s="26"/>
      <c r="CX292" s="26"/>
      <c r="CY292" s="26"/>
      <c r="CZ292" s="26"/>
      <c r="DA292" s="26"/>
      <c r="DB292" s="26"/>
      <c r="DC292" s="26"/>
      <c r="DD292" s="26"/>
      <c r="DE292" s="26"/>
      <c r="DF292" s="26"/>
      <c r="DG292" s="26"/>
      <c r="DH292" s="26"/>
      <c r="DI292" s="26"/>
      <c r="DJ292" s="26"/>
      <c r="DK292" s="26"/>
      <c r="DL292" s="26"/>
      <c r="DM292" s="26"/>
      <c r="DN292" s="26"/>
      <c r="DO292" s="26"/>
      <c r="DP292" s="26"/>
      <c r="DQ292" s="26"/>
      <c r="DR292" s="26"/>
      <c r="DS292" s="26"/>
      <c r="DT292" s="26"/>
      <c r="DU292" s="26"/>
      <c r="DV292" s="26"/>
      <c r="DW292" s="26"/>
      <c r="DX292" s="26"/>
      <c r="DY292" s="26"/>
      <c r="DZ292" s="26"/>
      <c r="EA292" s="26"/>
      <c r="EB292" s="26"/>
      <c r="EC292" s="26"/>
      <c r="ED292" s="26"/>
      <c r="EE292" s="26"/>
      <c r="EF292" s="26"/>
      <c r="EG292" s="26"/>
      <c r="EH292" s="26"/>
      <c r="EI292" s="26"/>
      <c r="EJ292" s="26"/>
      <c r="EK292" s="26"/>
      <c r="EL292" s="26"/>
      <c r="EM292" s="26"/>
      <c r="EN292" s="26"/>
    </row>
    <row r="293" spans="1:144" s="27" customFormat="1" ht="13.5" customHeight="1" x14ac:dyDescent="0.2">
      <c r="A293" s="24"/>
      <c r="B293" s="25"/>
      <c r="C293" s="24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O293" s="26"/>
      <c r="BP293" s="26"/>
      <c r="BQ293" s="26"/>
      <c r="BR293" s="26"/>
      <c r="BS293" s="26"/>
      <c r="BT293" s="26"/>
      <c r="BU293" s="26"/>
      <c r="BV293" s="26"/>
      <c r="BW293" s="26"/>
      <c r="BX293" s="26"/>
      <c r="BY293" s="26"/>
      <c r="BZ293" s="26"/>
      <c r="CA293" s="26"/>
      <c r="CB293" s="26"/>
      <c r="CC293" s="26"/>
      <c r="CD293" s="26"/>
      <c r="CE293" s="26"/>
      <c r="CF293" s="26"/>
      <c r="CG293" s="26"/>
      <c r="CH293" s="26"/>
      <c r="CI293" s="26"/>
      <c r="CJ293" s="26"/>
      <c r="CK293" s="26"/>
      <c r="CL293" s="26"/>
      <c r="CM293" s="26"/>
      <c r="CN293" s="26"/>
      <c r="CO293" s="26"/>
      <c r="CP293" s="26"/>
      <c r="CQ293" s="26"/>
      <c r="CR293" s="26"/>
      <c r="CS293" s="26"/>
      <c r="CT293" s="26"/>
      <c r="CU293" s="26"/>
      <c r="CV293" s="26"/>
      <c r="CW293" s="26"/>
      <c r="CX293" s="26"/>
      <c r="CY293" s="26"/>
      <c r="CZ293" s="26"/>
      <c r="DA293" s="26"/>
      <c r="DB293" s="26"/>
      <c r="DC293" s="26"/>
      <c r="DD293" s="26"/>
      <c r="DE293" s="26"/>
      <c r="DF293" s="26"/>
      <c r="DG293" s="26"/>
      <c r="DH293" s="26"/>
      <c r="DI293" s="26"/>
      <c r="DJ293" s="26"/>
      <c r="DK293" s="26"/>
      <c r="DL293" s="26"/>
      <c r="DM293" s="26"/>
      <c r="DN293" s="26"/>
      <c r="DO293" s="26"/>
      <c r="DP293" s="26"/>
      <c r="DQ293" s="26"/>
      <c r="DR293" s="26"/>
      <c r="DS293" s="26"/>
      <c r="DT293" s="26"/>
      <c r="DU293" s="26"/>
      <c r="DV293" s="26"/>
      <c r="DW293" s="26"/>
      <c r="DX293" s="26"/>
      <c r="DY293" s="26"/>
      <c r="DZ293" s="26"/>
      <c r="EA293" s="26"/>
      <c r="EB293" s="26"/>
      <c r="EC293" s="26"/>
      <c r="ED293" s="26"/>
      <c r="EE293" s="26"/>
      <c r="EF293" s="26"/>
      <c r="EG293" s="26"/>
      <c r="EH293" s="26"/>
      <c r="EI293" s="26"/>
      <c r="EJ293" s="26"/>
      <c r="EK293" s="26"/>
      <c r="EL293" s="26"/>
      <c r="EM293" s="26"/>
      <c r="EN293" s="26"/>
    </row>
    <row r="294" spans="1:144" s="27" customFormat="1" ht="13.5" customHeight="1" x14ac:dyDescent="0.2">
      <c r="A294" s="24"/>
      <c r="B294" s="25"/>
      <c r="C294" s="24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O294" s="26"/>
      <c r="BP294" s="26"/>
      <c r="BQ294" s="26"/>
      <c r="BR294" s="26"/>
      <c r="BS294" s="26"/>
      <c r="BT294" s="26"/>
      <c r="BU294" s="26"/>
      <c r="BV294" s="26"/>
      <c r="BW294" s="26"/>
      <c r="BX294" s="26"/>
      <c r="BY294" s="26"/>
      <c r="BZ294" s="26"/>
      <c r="CA294" s="26"/>
      <c r="CB294" s="26"/>
      <c r="CC294" s="26"/>
      <c r="CD294" s="26"/>
      <c r="CE294" s="26"/>
      <c r="CF294" s="26"/>
      <c r="CG294" s="26"/>
      <c r="CH294" s="26"/>
      <c r="CI294" s="26"/>
      <c r="CJ294" s="26"/>
      <c r="CK294" s="26"/>
      <c r="CL294" s="26"/>
      <c r="CM294" s="26"/>
      <c r="CN294" s="26"/>
      <c r="CO294" s="26"/>
      <c r="CP294" s="26"/>
      <c r="CQ294" s="26"/>
      <c r="CR294" s="26"/>
      <c r="CS294" s="26"/>
      <c r="CT294" s="26"/>
      <c r="CU294" s="26"/>
      <c r="CV294" s="26"/>
      <c r="CW294" s="26"/>
      <c r="CX294" s="26"/>
      <c r="CY294" s="26"/>
      <c r="CZ294" s="26"/>
      <c r="DA294" s="26"/>
      <c r="DB294" s="26"/>
      <c r="DC294" s="26"/>
      <c r="DD294" s="26"/>
      <c r="DE294" s="26"/>
      <c r="DF294" s="26"/>
      <c r="DG294" s="26"/>
      <c r="DH294" s="26"/>
      <c r="DI294" s="26"/>
      <c r="DJ294" s="26"/>
      <c r="DK294" s="26"/>
      <c r="DL294" s="26"/>
      <c r="DM294" s="26"/>
      <c r="DN294" s="26"/>
      <c r="DO294" s="26"/>
      <c r="DP294" s="26"/>
      <c r="DQ294" s="26"/>
      <c r="DR294" s="26"/>
      <c r="DS294" s="26"/>
      <c r="DT294" s="26"/>
      <c r="DU294" s="26"/>
      <c r="DV294" s="26"/>
      <c r="DW294" s="26"/>
      <c r="DX294" s="26"/>
      <c r="DY294" s="26"/>
      <c r="DZ294" s="26"/>
      <c r="EA294" s="26"/>
      <c r="EB294" s="26"/>
      <c r="EC294" s="26"/>
      <c r="ED294" s="26"/>
      <c r="EE294" s="26"/>
      <c r="EF294" s="26"/>
      <c r="EG294" s="26"/>
      <c r="EH294" s="26"/>
      <c r="EI294" s="26"/>
      <c r="EJ294" s="26"/>
      <c r="EK294" s="26"/>
      <c r="EL294" s="26"/>
      <c r="EM294" s="26"/>
      <c r="EN294" s="26"/>
    </row>
    <row r="295" spans="1:144" s="27" customFormat="1" ht="13.5" customHeight="1" x14ac:dyDescent="0.2">
      <c r="A295" s="24"/>
      <c r="B295" s="25"/>
      <c r="C295" s="24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  <c r="CB295" s="26"/>
      <c r="CC295" s="26"/>
      <c r="CD295" s="26"/>
      <c r="CE295" s="26"/>
      <c r="CF295" s="26"/>
      <c r="CG295" s="26"/>
      <c r="CH295" s="26"/>
      <c r="CI295" s="26"/>
      <c r="CJ295" s="26"/>
      <c r="CK295" s="26"/>
      <c r="CL295" s="26"/>
      <c r="CM295" s="26"/>
      <c r="CN295" s="26"/>
      <c r="CO295" s="26"/>
      <c r="CP295" s="26"/>
      <c r="CQ295" s="26"/>
      <c r="CR295" s="26"/>
      <c r="CS295" s="26"/>
      <c r="CT295" s="26"/>
      <c r="CU295" s="26"/>
      <c r="CV295" s="26"/>
      <c r="CW295" s="26"/>
      <c r="CX295" s="26"/>
      <c r="CY295" s="26"/>
      <c r="CZ295" s="26"/>
      <c r="DA295" s="26"/>
      <c r="DB295" s="26"/>
      <c r="DC295" s="26"/>
      <c r="DD295" s="26"/>
      <c r="DE295" s="26"/>
      <c r="DF295" s="26"/>
      <c r="DG295" s="26"/>
      <c r="DH295" s="26"/>
      <c r="DI295" s="26"/>
      <c r="DJ295" s="26"/>
      <c r="DK295" s="26"/>
      <c r="DL295" s="26"/>
      <c r="DM295" s="26"/>
      <c r="DN295" s="26"/>
      <c r="DO295" s="26"/>
      <c r="DP295" s="26"/>
      <c r="DQ295" s="26"/>
      <c r="DR295" s="26"/>
      <c r="DS295" s="26"/>
      <c r="DT295" s="26"/>
      <c r="DU295" s="26"/>
      <c r="DV295" s="26"/>
      <c r="DW295" s="26"/>
      <c r="DX295" s="26"/>
      <c r="DY295" s="26"/>
      <c r="DZ295" s="26"/>
      <c r="EA295" s="26"/>
      <c r="EB295" s="26"/>
      <c r="EC295" s="26"/>
      <c r="ED295" s="26"/>
      <c r="EE295" s="26"/>
      <c r="EF295" s="26"/>
      <c r="EG295" s="26"/>
      <c r="EH295" s="26"/>
      <c r="EI295" s="26"/>
      <c r="EJ295" s="26"/>
      <c r="EK295" s="26"/>
      <c r="EL295" s="26"/>
      <c r="EM295" s="26"/>
      <c r="EN295" s="26"/>
    </row>
    <row r="296" spans="1:144" s="27" customFormat="1" ht="13.5" customHeight="1" x14ac:dyDescent="0.2">
      <c r="A296" s="24"/>
      <c r="B296" s="25"/>
      <c r="C296" s="24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O296" s="26"/>
      <c r="BP296" s="26"/>
      <c r="BQ296" s="26"/>
      <c r="BR296" s="26"/>
      <c r="BS296" s="26"/>
      <c r="BT296" s="26"/>
      <c r="BU296" s="26"/>
      <c r="BV296" s="26"/>
      <c r="BW296" s="26"/>
      <c r="BX296" s="26"/>
      <c r="BY296" s="26"/>
      <c r="BZ296" s="26"/>
      <c r="CA296" s="26"/>
      <c r="CB296" s="26"/>
      <c r="CC296" s="26"/>
      <c r="CD296" s="26"/>
      <c r="CE296" s="26"/>
      <c r="CF296" s="26"/>
      <c r="CG296" s="26"/>
      <c r="CH296" s="26"/>
      <c r="CI296" s="26"/>
      <c r="CJ296" s="26"/>
      <c r="CK296" s="26"/>
      <c r="CL296" s="26"/>
      <c r="CM296" s="26"/>
      <c r="CN296" s="26"/>
      <c r="CO296" s="26"/>
      <c r="CP296" s="26"/>
      <c r="CQ296" s="26"/>
      <c r="CR296" s="26"/>
      <c r="CS296" s="26"/>
      <c r="CT296" s="26"/>
      <c r="CU296" s="26"/>
      <c r="CV296" s="26"/>
      <c r="CW296" s="26"/>
      <c r="CX296" s="26"/>
      <c r="CY296" s="26"/>
      <c r="CZ296" s="26"/>
      <c r="DA296" s="26"/>
      <c r="DB296" s="26"/>
      <c r="DC296" s="26"/>
      <c r="DD296" s="26"/>
      <c r="DE296" s="26"/>
      <c r="DF296" s="26"/>
      <c r="DG296" s="26"/>
      <c r="DH296" s="26"/>
      <c r="DI296" s="26"/>
      <c r="DJ296" s="26"/>
      <c r="DK296" s="26"/>
      <c r="DL296" s="26"/>
      <c r="DM296" s="26"/>
      <c r="DN296" s="26"/>
      <c r="DO296" s="26"/>
      <c r="DP296" s="26"/>
      <c r="DQ296" s="26"/>
      <c r="DR296" s="26"/>
      <c r="DS296" s="26"/>
      <c r="DT296" s="26"/>
      <c r="DU296" s="26"/>
      <c r="DV296" s="26"/>
      <c r="DW296" s="26"/>
      <c r="DX296" s="26"/>
      <c r="DY296" s="26"/>
      <c r="DZ296" s="26"/>
      <c r="EA296" s="26"/>
      <c r="EB296" s="26"/>
      <c r="EC296" s="26"/>
      <c r="ED296" s="26"/>
      <c r="EE296" s="26"/>
      <c r="EF296" s="26"/>
      <c r="EG296" s="26"/>
      <c r="EH296" s="26"/>
      <c r="EI296" s="26"/>
      <c r="EJ296" s="26"/>
      <c r="EK296" s="26"/>
      <c r="EL296" s="26"/>
      <c r="EM296" s="26"/>
      <c r="EN296" s="26"/>
    </row>
    <row r="297" spans="1:144" s="27" customFormat="1" ht="13.5" customHeight="1" x14ac:dyDescent="0.2">
      <c r="A297" s="24"/>
      <c r="B297" s="25"/>
      <c r="C297" s="24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O297" s="26"/>
      <c r="BP297" s="26"/>
      <c r="BQ297" s="26"/>
      <c r="BR297" s="26"/>
      <c r="BS297" s="26"/>
      <c r="BT297" s="26"/>
      <c r="BU297" s="26"/>
      <c r="BV297" s="26"/>
      <c r="BW297" s="26"/>
      <c r="BX297" s="26"/>
      <c r="BY297" s="26"/>
      <c r="BZ297" s="26"/>
      <c r="CA297" s="26"/>
      <c r="CB297" s="26"/>
      <c r="CC297" s="26"/>
      <c r="CD297" s="26"/>
      <c r="CE297" s="26"/>
      <c r="CF297" s="26"/>
      <c r="CG297" s="26"/>
      <c r="CH297" s="26"/>
      <c r="CI297" s="26"/>
      <c r="CJ297" s="26"/>
      <c r="CK297" s="26"/>
      <c r="CL297" s="26"/>
      <c r="CM297" s="26"/>
      <c r="CN297" s="26"/>
      <c r="CO297" s="26"/>
      <c r="CP297" s="26"/>
      <c r="CQ297" s="26"/>
      <c r="CR297" s="26"/>
      <c r="CS297" s="26"/>
      <c r="CT297" s="26"/>
      <c r="CU297" s="26"/>
      <c r="CV297" s="26"/>
      <c r="CW297" s="26"/>
      <c r="CX297" s="26"/>
      <c r="CY297" s="26"/>
      <c r="CZ297" s="26"/>
      <c r="DA297" s="26"/>
      <c r="DB297" s="26"/>
      <c r="DC297" s="26"/>
      <c r="DD297" s="26"/>
      <c r="DE297" s="26"/>
      <c r="DF297" s="26"/>
      <c r="DG297" s="26"/>
      <c r="DH297" s="26"/>
      <c r="DI297" s="26"/>
      <c r="DJ297" s="26"/>
      <c r="DK297" s="26"/>
      <c r="DL297" s="26"/>
      <c r="DM297" s="26"/>
      <c r="DN297" s="26"/>
      <c r="DO297" s="26"/>
      <c r="DP297" s="26"/>
      <c r="DQ297" s="26"/>
      <c r="DR297" s="26"/>
      <c r="DS297" s="26"/>
      <c r="DT297" s="26"/>
      <c r="DU297" s="26"/>
      <c r="DV297" s="26"/>
      <c r="DW297" s="26"/>
      <c r="DX297" s="26"/>
      <c r="DY297" s="26"/>
      <c r="DZ297" s="26"/>
      <c r="EA297" s="26"/>
      <c r="EB297" s="26"/>
      <c r="EC297" s="26"/>
      <c r="ED297" s="26"/>
      <c r="EE297" s="26"/>
      <c r="EF297" s="26"/>
      <c r="EG297" s="26"/>
      <c r="EH297" s="26"/>
      <c r="EI297" s="26"/>
      <c r="EJ297" s="26"/>
      <c r="EK297" s="26"/>
      <c r="EL297" s="26"/>
      <c r="EM297" s="26"/>
      <c r="EN297" s="26"/>
    </row>
    <row r="298" spans="1:144" s="27" customFormat="1" ht="13.5" customHeight="1" x14ac:dyDescent="0.2">
      <c r="A298" s="24"/>
      <c r="B298" s="25"/>
      <c r="C298" s="24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O298" s="26"/>
      <c r="BP298" s="26"/>
      <c r="BQ298" s="26"/>
      <c r="BR298" s="26"/>
      <c r="BS298" s="26"/>
      <c r="BT298" s="26"/>
      <c r="BU298" s="26"/>
      <c r="BV298" s="26"/>
      <c r="BW298" s="26"/>
      <c r="BX298" s="26"/>
      <c r="BY298" s="26"/>
      <c r="BZ298" s="26"/>
      <c r="CA298" s="26"/>
      <c r="CB298" s="26"/>
      <c r="CC298" s="26"/>
      <c r="CD298" s="26"/>
      <c r="CE298" s="26"/>
      <c r="CF298" s="26"/>
      <c r="CG298" s="26"/>
      <c r="CH298" s="26"/>
      <c r="CI298" s="26"/>
      <c r="CJ298" s="26"/>
      <c r="CK298" s="26"/>
      <c r="CL298" s="26"/>
      <c r="CM298" s="26"/>
      <c r="CN298" s="26"/>
      <c r="CO298" s="26"/>
      <c r="CP298" s="26"/>
      <c r="CQ298" s="26"/>
      <c r="CR298" s="26"/>
      <c r="CS298" s="26"/>
      <c r="CT298" s="26"/>
      <c r="CU298" s="26"/>
      <c r="CV298" s="26"/>
      <c r="CW298" s="26"/>
      <c r="CX298" s="26"/>
      <c r="CY298" s="26"/>
      <c r="CZ298" s="26"/>
      <c r="DA298" s="26"/>
      <c r="DB298" s="26"/>
      <c r="DC298" s="26"/>
      <c r="DD298" s="26"/>
      <c r="DE298" s="26"/>
      <c r="DF298" s="26"/>
      <c r="DG298" s="26"/>
      <c r="DH298" s="26"/>
      <c r="DI298" s="26"/>
      <c r="DJ298" s="26"/>
      <c r="DK298" s="26"/>
      <c r="DL298" s="26"/>
      <c r="DM298" s="26"/>
      <c r="DN298" s="26"/>
      <c r="DO298" s="26"/>
      <c r="DP298" s="26"/>
      <c r="DQ298" s="26"/>
      <c r="DR298" s="26"/>
      <c r="DS298" s="26"/>
      <c r="DT298" s="26"/>
      <c r="DU298" s="26"/>
      <c r="DV298" s="26"/>
      <c r="DW298" s="26"/>
      <c r="DX298" s="26"/>
      <c r="DY298" s="26"/>
      <c r="DZ298" s="26"/>
      <c r="EA298" s="26"/>
      <c r="EB298" s="26"/>
      <c r="EC298" s="26"/>
      <c r="ED298" s="26"/>
      <c r="EE298" s="26"/>
      <c r="EF298" s="26"/>
      <c r="EG298" s="26"/>
      <c r="EH298" s="26"/>
      <c r="EI298" s="26"/>
      <c r="EJ298" s="26"/>
      <c r="EK298" s="26"/>
      <c r="EL298" s="26"/>
      <c r="EM298" s="26"/>
      <c r="EN298" s="26"/>
    </row>
    <row r="299" spans="1:144" s="27" customFormat="1" ht="13.5" customHeight="1" x14ac:dyDescent="0.2">
      <c r="A299" s="24"/>
      <c r="B299" s="25"/>
      <c r="C299" s="24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O299" s="26"/>
      <c r="BP299" s="26"/>
      <c r="BQ299" s="26"/>
      <c r="BR299" s="26"/>
      <c r="BS299" s="26"/>
      <c r="BT299" s="26"/>
      <c r="BU299" s="26"/>
      <c r="BV299" s="26"/>
      <c r="BW299" s="26"/>
      <c r="BX299" s="26"/>
      <c r="BY299" s="26"/>
      <c r="BZ299" s="26"/>
      <c r="CA299" s="26"/>
      <c r="CB299" s="26"/>
      <c r="CC299" s="26"/>
      <c r="CD299" s="26"/>
      <c r="CE299" s="26"/>
      <c r="CF299" s="26"/>
      <c r="CG299" s="26"/>
      <c r="CH299" s="26"/>
      <c r="CI299" s="26"/>
      <c r="CJ299" s="26"/>
      <c r="CK299" s="26"/>
      <c r="CL299" s="26"/>
      <c r="CM299" s="26"/>
      <c r="CN299" s="26"/>
      <c r="CO299" s="26"/>
      <c r="CP299" s="26"/>
      <c r="CQ299" s="26"/>
      <c r="CR299" s="26"/>
      <c r="CS299" s="26"/>
      <c r="CT299" s="26"/>
      <c r="CU299" s="26"/>
      <c r="CV299" s="26"/>
      <c r="CW299" s="26"/>
      <c r="CX299" s="26"/>
      <c r="CY299" s="26"/>
      <c r="CZ299" s="26"/>
      <c r="DA299" s="26"/>
      <c r="DB299" s="26"/>
      <c r="DC299" s="26"/>
      <c r="DD299" s="26"/>
      <c r="DE299" s="26"/>
      <c r="DF299" s="26"/>
      <c r="DG299" s="26"/>
      <c r="DH299" s="26"/>
      <c r="DI299" s="26"/>
      <c r="DJ299" s="26"/>
      <c r="DK299" s="26"/>
      <c r="DL299" s="26"/>
      <c r="DM299" s="26"/>
      <c r="DN299" s="26"/>
      <c r="DO299" s="26"/>
      <c r="DP299" s="26"/>
      <c r="DQ299" s="26"/>
      <c r="DR299" s="26"/>
      <c r="DS299" s="26"/>
      <c r="DT299" s="26"/>
      <c r="DU299" s="26"/>
      <c r="DV299" s="26"/>
      <c r="DW299" s="26"/>
      <c r="DX299" s="26"/>
      <c r="DY299" s="26"/>
      <c r="DZ299" s="26"/>
      <c r="EA299" s="26"/>
      <c r="EB299" s="26"/>
      <c r="EC299" s="26"/>
      <c r="ED299" s="26"/>
      <c r="EE299" s="26"/>
      <c r="EF299" s="26"/>
      <c r="EG299" s="26"/>
      <c r="EH299" s="26"/>
      <c r="EI299" s="26"/>
      <c r="EJ299" s="26"/>
      <c r="EK299" s="26"/>
      <c r="EL299" s="26"/>
      <c r="EM299" s="26"/>
      <c r="EN299" s="26"/>
    </row>
    <row r="300" spans="1:144" s="27" customFormat="1" ht="13.5" customHeight="1" x14ac:dyDescent="0.2">
      <c r="A300" s="24"/>
      <c r="B300" s="25"/>
      <c r="C300" s="24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O300" s="26"/>
      <c r="BP300" s="26"/>
      <c r="BQ300" s="26"/>
      <c r="BR300" s="26"/>
      <c r="BS300" s="26"/>
      <c r="BT300" s="26"/>
      <c r="BU300" s="26"/>
      <c r="BV300" s="26"/>
      <c r="BW300" s="26"/>
      <c r="BX300" s="26"/>
      <c r="BY300" s="26"/>
      <c r="BZ300" s="26"/>
      <c r="CA300" s="26"/>
      <c r="CB300" s="26"/>
      <c r="CC300" s="26"/>
      <c r="CD300" s="26"/>
      <c r="CE300" s="26"/>
      <c r="CF300" s="26"/>
      <c r="CG300" s="26"/>
      <c r="CH300" s="26"/>
      <c r="CI300" s="26"/>
      <c r="CJ300" s="26"/>
      <c r="CK300" s="26"/>
      <c r="CL300" s="26"/>
      <c r="CM300" s="26"/>
      <c r="CN300" s="26"/>
      <c r="CO300" s="26"/>
      <c r="CP300" s="26"/>
      <c r="CQ300" s="26"/>
      <c r="CR300" s="26"/>
      <c r="CS300" s="26"/>
      <c r="CT300" s="26"/>
      <c r="CU300" s="26"/>
      <c r="CV300" s="26"/>
      <c r="CW300" s="26"/>
      <c r="CX300" s="26"/>
      <c r="CY300" s="26"/>
      <c r="CZ300" s="26"/>
      <c r="DA300" s="26"/>
      <c r="DB300" s="26"/>
      <c r="DC300" s="26"/>
      <c r="DD300" s="26"/>
      <c r="DE300" s="26"/>
      <c r="DF300" s="26"/>
      <c r="DG300" s="26"/>
      <c r="DH300" s="26"/>
      <c r="DI300" s="26"/>
      <c r="DJ300" s="26"/>
      <c r="DK300" s="26"/>
      <c r="DL300" s="26"/>
      <c r="DM300" s="26"/>
      <c r="DN300" s="26"/>
      <c r="DO300" s="26"/>
      <c r="DP300" s="26"/>
      <c r="DQ300" s="26"/>
      <c r="DR300" s="26"/>
      <c r="DS300" s="26"/>
      <c r="DT300" s="26"/>
      <c r="DU300" s="26"/>
      <c r="DV300" s="26"/>
      <c r="DW300" s="26"/>
      <c r="DX300" s="26"/>
      <c r="DY300" s="26"/>
      <c r="DZ300" s="26"/>
      <c r="EA300" s="26"/>
      <c r="EB300" s="26"/>
      <c r="EC300" s="26"/>
      <c r="ED300" s="26"/>
      <c r="EE300" s="26"/>
      <c r="EF300" s="26"/>
      <c r="EG300" s="26"/>
      <c r="EH300" s="26"/>
      <c r="EI300" s="26"/>
      <c r="EJ300" s="26"/>
      <c r="EK300" s="26"/>
      <c r="EL300" s="26"/>
      <c r="EM300" s="26"/>
      <c r="EN300" s="26"/>
    </row>
    <row r="301" spans="1:144" s="27" customFormat="1" ht="13.5" customHeight="1" x14ac:dyDescent="0.2">
      <c r="A301" s="24"/>
      <c r="B301" s="25"/>
      <c r="C301" s="24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O301" s="26"/>
      <c r="BP301" s="26"/>
      <c r="BQ301" s="26"/>
      <c r="BR301" s="26"/>
      <c r="BS301" s="26"/>
      <c r="BT301" s="26"/>
      <c r="BU301" s="26"/>
      <c r="BV301" s="26"/>
      <c r="BW301" s="26"/>
      <c r="BX301" s="26"/>
      <c r="BY301" s="26"/>
      <c r="BZ301" s="26"/>
      <c r="CA301" s="26"/>
      <c r="CB301" s="26"/>
      <c r="CC301" s="26"/>
      <c r="CD301" s="26"/>
      <c r="CE301" s="26"/>
      <c r="CF301" s="26"/>
      <c r="CG301" s="26"/>
      <c r="CH301" s="26"/>
      <c r="CI301" s="26"/>
      <c r="CJ301" s="26"/>
      <c r="CK301" s="26"/>
      <c r="CL301" s="26"/>
      <c r="CM301" s="26"/>
      <c r="CN301" s="26"/>
      <c r="CO301" s="26"/>
      <c r="CP301" s="26"/>
      <c r="CQ301" s="26"/>
      <c r="CR301" s="26"/>
      <c r="CS301" s="26"/>
      <c r="CT301" s="26"/>
      <c r="CU301" s="26"/>
      <c r="CV301" s="26"/>
      <c r="CW301" s="26"/>
      <c r="CX301" s="26"/>
      <c r="CY301" s="26"/>
      <c r="CZ301" s="26"/>
      <c r="DA301" s="26"/>
      <c r="DB301" s="26"/>
      <c r="DC301" s="26"/>
      <c r="DD301" s="26"/>
      <c r="DE301" s="26"/>
      <c r="DF301" s="26"/>
      <c r="DG301" s="26"/>
      <c r="DH301" s="26"/>
      <c r="DI301" s="26"/>
      <c r="DJ301" s="26"/>
      <c r="DK301" s="26"/>
      <c r="DL301" s="26"/>
      <c r="DM301" s="26"/>
      <c r="DN301" s="26"/>
      <c r="DO301" s="26"/>
      <c r="DP301" s="26"/>
      <c r="DQ301" s="26"/>
      <c r="DR301" s="26"/>
      <c r="DS301" s="26"/>
      <c r="DT301" s="26"/>
      <c r="DU301" s="26"/>
      <c r="DV301" s="26"/>
      <c r="DW301" s="26"/>
      <c r="DX301" s="26"/>
      <c r="DY301" s="26"/>
      <c r="DZ301" s="26"/>
      <c r="EA301" s="26"/>
      <c r="EB301" s="26"/>
      <c r="EC301" s="26"/>
      <c r="ED301" s="26"/>
      <c r="EE301" s="26"/>
      <c r="EF301" s="26"/>
      <c r="EG301" s="26"/>
      <c r="EH301" s="26"/>
      <c r="EI301" s="26"/>
      <c r="EJ301" s="26"/>
      <c r="EK301" s="26"/>
      <c r="EL301" s="26"/>
      <c r="EM301" s="26"/>
      <c r="EN301" s="26"/>
    </row>
    <row r="302" spans="1:144" s="27" customFormat="1" ht="13.5" customHeight="1" x14ac:dyDescent="0.2">
      <c r="A302" s="24"/>
      <c r="B302" s="25"/>
      <c r="C302" s="24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O302" s="26"/>
      <c r="BP302" s="26"/>
      <c r="BQ302" s="26"/>
      <c r="BR302" s="26"/>
      <c r="BS302" s="26"/>
      <c r="BT302" s="26"/>
      <c r="BU302" s="26"/>
      <c r="BV302" s="26"/>
      <c r="BW302" s="26"/>
      <c r="BX302" s="26"/>
      <c r="BY302" s="26"/>
      <c r="BZ302" s="26"/>
      <c r="CA302" s="26"/>
      <c r="CB302" s="26"/>
      <c r="CC302" s="26"/>
      <c r="CD302" s="26"/>
      <c r="CE302" s="26"/>
      <c r="CF302" s="26"/>
      <c r="CG302" s="26"/>
      <c r="CH302" s="26"/>
      <c r="CI302" s="26"/>
      <c r="CJ302" s="26"/>
      <c r="CK302" s="26"/>
      <c r="CL302" s="26"/>
      <c r="CM302" s="26"/>
      <c r="CN302" s="26"/>
      <c r="CO302" s="26"/>
      <c r="CP302" s="26"/>
      <c r="CQ302" s="26"/>
      <c r="CR302" s="26"/>
      <c r="CS302" s="26"/>
      <c r="CT302" s="26"/>
      <c r="CU302" s="26"/>
      <c r="CV302" s="26"/>
      <c r="CW302" s="26"/>
      <c r="CX302" s="26"/>
      <c r="CY302" s="26"/>
      <c r="CZ302" s="26"/>
      <c r="DA302" s="26"/>
      <c r="DB302" s="26"/>
      <c r="DC302" s="26"/>
      <c r="DD302" s="26"/>
      <c r="DE302" s="26"/>
      <c r="DF302" s="26"/>
      <c r="DG302" s="26"/>
      <c r="DH302" s="26"/>
      <c r="DI302" s="26"/>
      <c r="DJ302" s="26"/>
      <c r="DK302" s="26"/>
      <c r="DL302" s="26"/>
      <c r="DM302" s="26"/>
      <c r="DN302" s="26"/>
      <c r="DO302" s="26"/>
      <c r="DP302" s="26"/>
      <c r="DQ302" s="26"/>
      <c r="DR302" s="26"/>
      <c r="DS302" s="26"/>
      <c r="DT302" s="26"/>
      <c r="DU302" s="26"/>
      <c r="DV302" s="26"/>
      <c r="DW302" s="26"/>
      <c r="DX302" s="26"/>
      <c r="DY302" s="26"/>
      <c r="DZ302" s="26"/>
      <c r="EA302" s="26"/>
      <c r="EB302" s="26"/>
      <c r="EC302" s="26"/>
      <c r="ED302" s="26"/>
      <c r="EE302" s="26"/>
      <c r="EF302" s="26"/>
      <c r="EG302" s="26"/>
      <c r="EH302" s="26"/>
      <c r="EI302" s="26"/>
      <c r="EJ302" s="26"/>
      <c r="EK302" s="26"/>
      <c r="EL302" s="26"/>
      <c r="EM302" s="26"/>
      <c r="EN302" s="26"/>
    </row>
    <row r="303" spans="1:144" s="27" customFormat="1" ht="13.5" customHeight="1" x14ac:dyDescent="0.2">
      <c r="A303" s="24"/>
      <c r="B303" s="25"/>
      <c r="C303" s="24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O303" s="26"/>
      <c r="BP303" s="26"/>
      <c r="BQ303" s="26"/>
      <c r="BR303" s="26"/>
      <c r="BS303" s="26"/>
      <c r="BT303" s="26"/>
      <c r="BU303" s="26"/>
      <c r="BV303" s="26"/>
      <c r="BW303" s="26"/>
      <c r="BX303" s="26"/>
      <c r="BY303" s="26"/>
      <c r="BZ303" s="26"/>
      <c r="CA303" s="26"/>
      <c r="CB303" s="26"/>
      <c r="CC303" s="26"/>
      <c r="CD303" s="26"/>
      <c r="CE303" s="26"/>
      <c r="CF303" s="26"/>
      <c r="CG303" s="26"/>
      <c r="CH303" s="26"/>
      <c r="CI303" s="26"/>
      <c r="CJ303" s="26"/>
      <c r="CK303" s="26"/>
      <c r="CL303" s="26"/>
      <c r="CM303" s="26"/>
      <c r="CN303" s="26"/>
      <c r="CO303" s="26"/>
      <c r="CP303" s="26"/>
      <c r="CQ303" s="26"/>
      <c r="CR303" s="26"/>
      <c r="CS303" s="26"/>
      <c r="CT303" s="26"/>
      <c r="CU303" s="26"/>
      <c r="CV303" s="26"/>
      <c r="CW303" s="26"/>
      <c r="CX303" s="26"/>
      <c r="CY303" s="26"/>
      <c r="CZ303" s="26"/>
      <c r="DA303" s="26"/>
      <c r="DB303" s="26"/>
      <c r="DC303" s="26"/>
      <c r="DD303" s="26"/>
      <c r="DE303" s="26"/>
      <c r="DF303" s="26"/>
      <c r="DG303" s="26"/>
      <c r="DH303" s="26"/>
      <c r="DI303" s="26"/>
      <c r="DJ303" s="26"/>
      <c r="DK303" s="26"/>
      <c r="DL303" s="26"/>
      <c r="DM303" s="26"/>
      <c r="DN303" s="26"/>
      <c r="DO303" s="26"/>
      <c r="DP303" s="26"/>
      <c r="DQ303" s="26"/>
      <c r="DR303" s="26"/>
      <c r="DS303" s="26"/>
      <c r="DT303" s="26"/>
      <c r="DU303" s="26"/>
      <c r="DV303" s="26"/>
      <c r="DW303" s="26"/>
      <c r="DX303" s="26"/>
      <c r="DY303" s="26"/>
      <c r="DZ303" s="26"/>
      <c r="EA303" s="26"/>
      <c r="EB303" s="26"/>
      <c r="EC303" s="26"/>
      <c r="ED303" s="26"/>
      <c r="EE303" s="26"/>
      <c r="EF303" s="26"/>
      <c r="EG303" s="26"/>
      <c r="EH303" s="26"/>
      <c r="EI303" s="26"/>
      <c r="EJ303" s="26"/>
      <c r="EK303" s="26"/>
      <c r="EL303" s="26"/>
      <c r="EM303" s="26"/>
      <c r="EN303" s="26"/>
    </row>
    <row r="304" spans="1:144" s="27" customFormat="1" ht="13.5" customHeight="1" x14ac:dyDescent="0.2">
      <c r="A304" s="24"/>
      <c r="B304" s="25"/>
      <c r="C304" s="24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O304" s="26"/>
      <c r="BP304" s="26"/>
      <c r="BQ304" s="26"/>
      <c r="BR304" s="26"/>
      <c r="BS304" s="26"/>
      <c r="BT304" s="26"/>
      <c r="BU304" s="26"/>
      <c r="BV304" s="26"/>
      <c r="BW304" s="26"/>
      <c r="BX304" s="26"/>
      <c r="BY304" s="26"/>
      <c r="BZ304" s="26"/>
      <c r="CA304" s="26"/>
      <c r="CB304" s="26"/>
      <c r="CC304" s="26"/>
      <c r="CD304" s="26"/>
      <c r="CE304" s="26"/>
      <c r="CF304" s="26"/>
      <c r="CG304" s="26"/>
      <c r="CH304" s="26"/>
      <c r="CI304" s="26"/>
      <c r="CJ304" s="26"/>
      <c r="CK304" s="26"/>
      <c r="CL304" s="26"/>
      <c r="CM304" s="26"/>
      <c r="CN304" s="26"/>
      <c r="CO304" s="26"/>
      <c r="CP304" s="26"/>
      <c r="CQ304" s="26"/>
      <c r="CR304" s="26"/>
      <c r="CS304" s="26"/>
      <c r="CT304" s="26"/>
      <c r="CU304" s="26"/>
      <c r="CV304" s="26"/>
      <c r="CW304" s="26"/>
      <c r="CX304" s="26"/>
      <c r="CY304" s="26"/>
      <c r="CZ304" s="26"/>
      <c r="DA304" s="26"/>
      <c r="DB304" s="26"/>
      <c r="DC304" s="26"/>
      <c r="DD304" s="26"/>
      <c r="DE304" s="26"/>
      <c r="DF304" s="26"/>
      <c r="DG304" s="26"/>
      <c r="DH304" s="26"/>
      <c r="DI304" s="26"/>
      <c r="DJ304" s="26"/>
      <c r="DK304" s="26"/>
      <c r="DL304" s="26"/>
      <c r="DM304" s="26"/>
      <c r="DN304" s="26"/>
      <c r="DO304" s="26"/>
      <c r="DP304" s="26"/>
      <c r="DQ304" s="26"/>
      <c r="DR304" s="26"/>
      <c r="DS304" s="26"/>
      <c r="DT304" s="26"/>
      <c r="DU304" s="26"/>
      <c r="DV304" s="26"/>
      <c r="DW304" s="26"/>
      <c r="DX304" s="26"/>
      <c r="DY304" s="26"/>
      <c r="DZ304" s="26"/>
      <c r="EA304" s="26"/>
      <c r="EB304" s="26"/>
      <c r="EC304" s="26"/>
      <c r="ED304" s="26"/>
      <c r="EE304" s="26"/>
      <c r="EF304" s="26"/>
      <c r="EG304" s="26"/>
      <c r="EH304" s="26"/>
      <c r="EI304" s="26"/>
      <c r="EJ304" s="26"/>
      <c r="EK304" s="26"/>
      <c r="EL304" s="26"/>
      <c r="EM304" s="26"/>
      <c r="EN304" s="26"/>
    </row>
    <row r="305" spans="1:144" s="27" customFormat="1" ht="13.5" customHeight="1" x14ac:dyDescent="0.2">
      <c r="A305" s="24"/>
      <c r="B305" s="25"/>
      <c r="C305" s="24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O305" s="26"/>
      <c r="BP305" s="26"/>
      <c r="BQ305" s="26"/>
      <c r="BR305" s="26"/>
      <c r="BS305" s="26"/>
      <c r="BT305" s="26"/>
      <c r="BU305" s="26"/>
      <c r="BV305" s="26"/>
      <c r="BW305" s="26"/>
      <c r="BX305" s="26"/>
      <c r="BY305" s="26"/>
      <c r="BZ305" s="26"/>
      <c r="CA305" s="26"/>
      <c r="CB305" s="26"/>
      <c r="CC305" s="26"/>
      <c r="CD305" s="26"/>
      <c r="CE305" s="26"/>
      <c r="CF305" s="26"/>
      <c r="CG305" s="26"/>
      <c r="CH305" s="26"/>
      <c r="CI305" s="26"/>
      <c r="CJ305" s="26"/>
      <c r="CK305" s="26"/>
      <c r="CL305" s="26"/>
      <c r="CM305" s="26"/>
      <c r="CN305" s="26"/>
      <c r="CO305" s="26"/>
      <c r="CP305" s="26"/>
      <c r="CQ305" s="26"/>
      <c r="CR305" s="26"/>
      <c r="CS305" s="26"/>
      <c r="CT305" s="26"/>
      <c r="CU305" s="26"/>
      <c r="CV305" s="26"/>
      <c r="CW305" s="26"/>
      <c r="CX305" s="26"/>
      <c r="CY305" s="26"/>
      <c r="CZ305" s="26"/>
      <c r="DA305" s="26"/>
      <c r="DB305" s="26"/>
      <c r="DC305" s="26"/>
      <c r="DD305" s="26"/>
      <c r="DE305" s="26"/>
      <c r="DF305" s="26"/>
      <c r="DG305" s="26"/>
      <c r="DH305" s="26"/>
      <c r="DI305" s="26"/>
      <c r="DJ305" s="26"/>
      <c r="DK305" s="26"/>
      <c r="DL305" s="26"/>
      <c r="DM305" s="26"/>
      <c r="DN305" s="26"/>
      <c r="DO305" s="26"/>
      <c r="DP305" s="26"/>
      <c r="DQ305" s="26"/>
      <c r="DR305" s="26"/>
      <c r="DS305" s="26"/>
      <c r="DT305" s="26"/>
      <c r="DU305" s="26"/>
      <c r="DV305" s="26"/>
      <c r="DW305" s="26"/>
      <c r="DX305" s="26"/>
      <c r="DY305" s="26"/>
      <c r="DZ305" s="26"/>
      <c r="EA305" s="26"/>
      <c r="EB305" s="26"/>
      <c r="EC305" s="26"/>
      <c r="ED305" s="26"/>
      <c r="EE305" s="26"/>
      <c r="EF305" s="26"/>
      <c r="EG305" s="26"/>
      <c r="EH305" s="26"/>
      <c r="EI305" s="26"/>
      <c r="EJ305" s="26"/>
      <c r="EK305" s="26"/>
      <c r="EL305" s="26"/>
      <c r="EM305" s="26"/>
      <c r="EN305" s="26"/>
    </row>
    <row r="306" spans="1:144" s="27" customFormat="1" ht="13.5" customHeight="1" x14ac:dyDescent="0.2">
      <c r="A306" s="24"/>
      <c r="B306" s="25"/>
      <c r="C306" s="24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O306" s="26"/>
      <c r="BP306" s="26"/>
      <c r="BQ306" s="26"/>
      <c r="BR306" s="26"/>
      <c r="BS306" s="26"/>
      <c r="BT306" s="26"/>
      <c r="BU306" s="26"/>
      <c r="BV306" s="26"/>
      <c r="BW306" s="26"/>
      <c r="BX306" s="26"/>
      <c r="BY306" s="26"/>
      <c r="BZ306" s="26"/>
      <c r="CA306" s="26"/>
      <c r="CB306" s="26"/>
      <c r="CC306" s="26"/>
      <c r="CD306" s="26"/>
      <c r="CE306" s="26"/>
      <c r="CF306" s="26"/>
      <c r="CG306" s="26"/>
      <c r="CH306" s="26"/>
      <c r="CI306" s="26"/>
      <c r="CJ306" s="26"/>
      <c r="CK306" s="26"/>
      <c r="CL306" s="26"/>
      <c r="CM306" s="26"/>
      <c r="CN306" s="26"/>
      <c r="CO306" s="26"/>
      <c r="CP306" s="26"/>
      <c r="CQ306" s="26"/>
      <c r="CR306" s="26"/>
      <c r="CS306" s="26"/>
      <c r="CT306" s="26"/>
      <c r="CU306" s="26"/>
      <c r="CV306" s="26"/>
      <c r="CW306" s="26"/>
      <c r="CX306" s="26"/>
      <c r="CY306" s="26"/>
      <c r="CZ306" s="26"/>
      <c r="DA306" s="26"/>
      <c r="DB306" s="26"/>
      <c r="DC306" s="26"/>
      <c r="DD306" s="26"/>
      <c r="DE306" s="26"/>
      <c r="DF306" s="26"/>
      <c r="DG306" s="26"/>
      <c r="DH306" s="26"/>
      <c r="DI306" s="26"/>
      <c r="DJ306" s="26"/>
      <c r="DK306" s="26"/>
      <c r="DL306" s="26"/>
      <c r="DM306" s="26"/>
      <c r="DN306" s="26"/>
      <c r="DO306" s="26"/>
      <c r="DP306" s="26"/>
      <c r="DQ306" s="26"/>
      <c r="DR306" s="26"/>
      <c r="DS306" s="26"/>
      <c r="DT306" s="26"/>
      <c r="DU306" s="26"/>
      <c r="DV306" s="26"/>
      <c r="DW306" s="26"/>
      <c r="DX306" s="26"/>
      <c r="DY306" s="26"/>
      <c r="DZ306" s="26"/>
      <c r="EA306" s="26"/>
      <c r="EB306" s="26"/>
      <c r="EC306" s="26"/>
      <c r="ED306" s="26"/>
      <c r="EE306" s="26"/>
      <c r="EF306" s="26"/>
      <c r="EG306" s="26"/>
      <c r="EH306" s="26"/>
      <c r="EI306" s="26"/>
      <c r="EJ306" s="26"/>
      <c r="EK306" s="26"/>
      <c r="EL306" s="26"/>
      <c r="EM306" s="26"/>
      <c r="EN306" s="26"/>
    </row>
    <row r="307" spans="1:144" s="27" customFormat="1" ht="13.5" customHeight="1" x14ac:dyDescent="0.2">
      <c r="A307" s="24"/>
      <c r="B307" s="25"/>
      <c r="C307" s="24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O307" s="26"/>
      <c r="BP307" s="26"/>
      <c r="BQ307" s="26"/>
      <c r="BR307" s="26"/>
      <c r="BS307" s="26"/>
      <c r="BT307" s="26"/>
      <c r="BU307" s="26"/>
      <c r="BV307" s="26"/>
      <c r="BW307" s="26"/>
      <c r="BX307" s="26"/>
      <c r="BY307" s="26"/>
      <c r="BZ307" s="26"/>
      <c r="CA307" s="26"/>
      <c r="CB307" s="26"/>
      <c r="CC307" s="26"/>
      <c r="CD307" s="26"/>
      <c r="CE307" s="26"/>
      <c r="CF307" s="26"/>
      <c r="CG307" s="26"/>
      <c r="CH307" s="26"/>
      <c r="CI307" s="26"/>
      <c r="CJ307" s="26"/>
      <c r="CK307" s="26"/>
      <c r="CL307" s="26"/>
      <c r="CM307" s="26"/>
      <c r="CN307" s="26"/>
      <c r="CO307" s="26"/>
      <c r="CP307" s="26"/>
      <c r="CQ307" s="26"/>
      <c r="CR307" s="26"/>
      <c r="CS307" s="26"/>
      <c r="CT307" s="26"/>
      <c r="CU307" s="26"/>
      <c r="CV307" s="26"/>
      <c r="CW307" s="26"/>
      <c r="CX307" s="26"/>
      <c r="CY307" s="26"/>
      <c r="CZ307" s="26"/>
      <c r="DA307" s="26"/>
      <c r="DB307" s="26"/>
      <c r="DC307" s="26"/>
      <c r="DD307" s="26"/>
      <c r="DE307" s="26"/>
      <c r="DF307" s="26"/>
      <c r="DG307" s="26"/>
      <c r="DH307" s="26"/>
      <c r="DI307" s="26"/>
      <c r="DJ307" s="26"/>
      <c r="DK307" s="26"/>
      <c r="DL307" s="26"/>
      <c r="DM307" s="26"/>
      <c r="DN307" s="26"/>
      <c r="DO307" s="26"/>
      <c r="DP307" s="26"/>
      <c r="DQ307" s="26"/>
      <c r="DR307" s="26"/>
      <c r="DS307" s="26"/>
      <c r="DT307" s="26"/>
      <c r="DU307" s="26"/>
      <c r="DV307" s="26"/>
      <c r="DW307" s="26"/>
      <c r="DX307" s="26"/>
      <c r="DY307" s="26"/>
      <c r="DZ307" s="26"/>
      <c r="EA307" s="26"/>
      <c r="EB307" s="26"/>
      <c r="EC307" s="26"/>
      <c r="ED307" s="26"/>
      <c r="EE307" s="26"/>
      <c r="EF307" s="26"/>
      <c r="EG307" s="26"/>
      <c r="EH307" s="26"/>
      <c r="EI307" s="26"/>
      <c r="EJ307" s="26"/>
      <c r="EK307" s="26"/>
      <c r="EL307" s="26"/>
      <c r="EM307" s="26"/>
      <c r="EN307" s="26"/>
    </row>
    <row r="308" spans="1:144" s="27" customFormat="1" ht="13.5" customHeight="1" x14ac:dyDescent="0.2">
      <c r="A308" s="24"/>
      <c r="B308" s="25"/>
      <c r="C308" s="24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O308" s="26"/>
      <c r="BP308" s="26"/>
      <c r="BQ308" s="26"/>
      <c r="BR308" s="26"/>
      <c r="BS308" s="26"/>
      <c r="BT308" s="26"/>
      <c r="BU308" s="26"/>
      <c r="BV308" s="26"/>
      <c r="BW308" s="26"/>
      <c r="BX308" s="26"/>
      <c r="BY308" s="26"/>
      <c r="BZ308" s="26"/>
      <c r="CA308" s="26"/>
      <c r="CB308" s="26"/>
      <c r="CC308" s="26"/>
      <c r="CD308" s="26"/>
      <c r="CE308" s="26"/>
      <c r="CF308" s="26"/>
      <c r="CG308" s="26"/>
      <c r="CH308" s="26"/>
      <c r="CI308" s="26"/>
      <c r="CJ308" s="26"/>
      <c r="CK308" s="26"/>
      <c r="CL308" s="26"/>
      <c r="CM308" s="26"/>
      <c r="CN308" s="26"/>
      <c r="CO308" s="26"/>
      <c r="CP308" s="26"/>
      <c r="CQ308" s="26"/>
      <c r="CR308" s="26"/>
      <c r="CS308" s="26"/>
      <c r="CT308" s="26"/>
      <c r="CU308" s="26"/>
      <c r="CV308" s="26"/>
      <c r="CW308" s="26"/>
      <c r="CX308" s="26"/>
      <c r="CY308" s="26"/>
      <c r="CZ308" s="26"/>
      <c r="DA308" s="26"/>
      <c r="DB308" s="26"/>
      <c r="DC308" s="26"/>
      <c r="DD308" s="26"/>
      <c r="DE308" s="26"/>
      <c r="DF308" s="26"/>
      <c r="DG308" s="26"/>
      <c r="DH308" s="26"/>
      <c r="DI308" s="26"/>
      <c r="DJ308" s="26"/>
      <c r="DK308" s="26"/>
      <c r="DL308" s="26"/>
      <c r="DM308" s="26"/>
      <c r="DN308" s="26"/>
      <c r="DO308" s="26"/>
      <c r="DP308" s="26"/>
      <c r="DQ308" s="26"/>
      <c r="DR308" s="26"/>
      <c r="DS308" s="26"/>
      <c r="DT308" s="26"/>
      <c r="DU308" s="26"/>
      <c r="DV308" s="26"/>
      <c r="DW308" s="26"/>
      <c r="DX308" s="26"/>
      <c r="DY308" s="26"/>
      <c r="DZ308" s="26"/>
      <c r="EA308" s="26"/>
      <c r="EB308" s="26"/>
      <c r="EC308" s="26"/>
      <c r="ED308" s="26"/>
      <c r="EE308" s="26"/>
      <c r="EF308" s="26"/>
      <c r="EG308" s="26"/>
      <c r="EH308" s="26"/>
      <c r="EI308" s="26"/>
      <c r="EJ308" s="26"/>
      <c r="EK308" s="26"/>
      <c r="EL308" s="26"/>
      <c r="EM308" s="26"/>
      <c r="EN308" s="26"/>
    </row>
    <row r="309" spans="1:144" s="27" customFormat="1" ht="13.5" customHeight="1" x14ac:dyDescent="0.2">
      <c r="A309" s="24"/>
      <c r="B309" s="25"/>
      <c r="C309" s="24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O309" s="26"/>
      <c r="BP309" s="26"/>
      <c r="BQ309" s="26"/>
      <c r="BR309" s="26"/>
      <c r="BS309" s="26"/>
      <c r="BT309" s="26"/>
      <c r="BU309" s="26"/>
      <c r="BV309" s="26"/>
      <c r="BW309" s="26"/>
      <c r="BX309" s="26"/>
      <c r="BY309" s="26"/>
      <c r="BZ309" s="26"/>
      <c r="CA309" s="26"/>
      <c r="CB309" s="26"/>
      <c r="CC309" s="26"/>
      <c r="CD309" s="26"/>
      <c r="CE309" s="26"/>
      <c r="CF309" s="26"/>
      <c r="CG309" s="26"/>
      <c r="CH309" s="26"/>
      <c r="CI309" s="26"/>
      <c r="CJ309" s="26"/>
      <c r="CK309" s="26"/>
      <c r="CL309" s="26"/>
      <c r="CM309" s="26"/>
      <c r="CN309" s="26"/>
      <c r="CO309" s="26"/>
      <c r="CP309" s="26"/>
      <c r="CQ309" s="26"/>
      <c r="CR309" s="26"/>
      <c r="CS309" s="26"/>
      <c r="CT309" s="26"/>
      <c r="CU309" s="26"/>
      <c r="CV309" s="26"/>
      <c r="CW309" s="26"/>
      <c r="CX309" s="26"/>
      <c r="CY309" s="26"/>
      <c r="CZ309" s="26"/>
      <c r="DA309" s="26"/>
      <c r="DB309" s="26"/>
      <c r="DC309" s="26"/>
      <c r="DD309" s="26"/>
      <c r="DE309" s="26"/>
      <c r="DF309" s="26"/>
      <c r="DG309" s="26"/>
      <c r="DH309" s="26"/>
      <c r="DI309" s="26"/>
      <c r="DJ309" s="26"/>
      <c r="DK309" s="26"/>
      <c r="DL309" s="26"/>
      <c r="DM309" s="26"/>
      <c r="DN309" s="26"/>
      <c r="DO309" s="26"/>
      <c r="DP309" s="26"/>
      <c r="DQ309" s="26"/>
      <c r="DR309" s="26"/>
      <c r="DS309" s="26"/>
      <c r="DT309" s="26"/>
      <c r="DU309" s="26"/>
      <c r="DV309" s="26"/>
      <c r="DW309" s="26"/>
      <c r="DX309" s="26"/>
      <c r="DY309" s="26"/>
      <c r="DZ309" s="26"/>
      <c r="EA309" s="26"/>
      <c r="EB309" s="26"/>
      <c r="EC309" s="26"/>
      <c r="ED309" s="26"/>
      <c r="EE309" s="26"/>
      <c r="EF309" s="26"/>
      <c r="EG309" s="26"/>
      <c r="EH309" s="26"/>
      <c r="EI309" s="26"/>
      <c r="EJ309" s="26"/>
      <c r="EK309" s="26"/>
      <c r="EL309" s="26"/>
      <c r="EM309" s="26"/>
      <c r="EN309" s="26"/>
    </row>
    <row r="310" spans="1:144" s="27" customFormat="1" ht="13.5" customHeight="1" x14ac:dyDescent="0.2">
      <c r="A310" s="24"/>
      <c r="B310" s="25"/>
      <c r="C310" s="24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O310" s="26"/>
      <c r="BP310" s="26"/>
      <c r="BQ310" s="26"/>
      <c r="BR310" s="26"/>
      <c r="BS310" s="26"/>
      <c r="BT310" s="26"/>
      <c r="BU310" s="26"/>
      <c r="BV310" s="26"/>
      <c r="BW310" s="26"/>
      <c r="BX310" s="26"/>
      <c r="BY310" s="26"/>
      <c r="BZ310" s="26"/>
      <c r="CA310" s="26"/>
      <c r="CB310" s="26"/>
      <c r="CC310" s="26"/>
      <c r="CD310" s="26"/>
      <c r="CE310" s="26"/>
      <c r="CF310" s="26"/>
      <c r="CG310" s="26"/>
      <c r="CH310" s="26"/>
      <c r="CI310" s="26"/>
      <c r="CJ310" s="26"/>
      <c r="CK310" s="26"/>
      <c r="CL310" s="26"/>
      <c r="CM310" s="26"/>
      <c r="CN310" s="26"/>
      <c r="CO310" s="26"/>
      <c r="CP310" s="26"/>
      <c r="CQ310" s="26"/>
      <c r="CR310" s="26"/>
      <c r="CS310" s="26"/>
      <c r="CT310" s="26"/>
      <c r="CU310" s="26"/>
      <c r="CV310" s="26"/>
      <c r="CW310" s="26"/>
      <c r="CX310" s="26"/>
      <c r="CY310" s="26"/>
      <c r="CZ310" s="26"/>
      <c r="DA310" s="26"/>
      <c r="DB310" s="26"/>
      <c r="DC310" s="26"/>
      <c r="DD310" s="26"/>
      <c r="DE310" s="26"/>
      <c r="DF310" s="26"/>
      <c r="DG310" s="26"/>
      <c r="DH310" s="26"/>
      <c r="DI310" s="26"/>
      <c r="DJ310" s="26"/>
      <c r="DK310" s="26"/>
      <c r="DL310" s="26"/>
      <c r="DM310" s="26"/>
      <c r="DN310" s="26"/>
      <c r="DO310" s="26"/>
      <c r="DP310" s="26"/>
      <c r="DQ310" s="26"/>
      <c r="DR310" s="26"/>
      <c r="DS310" s="26"/>
      <c r="DT310" s="26"/>
      <c r="DU310" s="26"/>
      <c r="DV310" s="26"/>
      <c r="DW310" s="26"/>
      <c r="DX310" s="26"/>
      <c r="DY310" s="26"/>
      <c r="DZ310" s="26"/>
      <c r="EA310" s="26"/>
      <c r="EB310" s="26"/>
      <c r="EC310" s="26"/>
      <c r="ED310" s="26"/>
      <c r="EE310" s="26"/>
      <c r="EF310" s="26"/>
      <c r="EG310" s="26"/>
      <c r="EH310" s="26"/>
      <c r="EI310" s="26"/>
      <c r="EJ310" s="26"/>
      <c r="EK310" s="26"/>
      <c r="EL310" s="26"/>
      <c r="EM310" s="26"/>
      <c r="EN310" s="26"/>
    </row>
    <row r="311" spans="1:144" s="27" customFormat="1" ht="13.5" customHeight="1" x14ac:dyDescent="0.2">
      <c r="A311" s="24"/>
      <c r="B311" s="25"/>
      <c r="C311" s="24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 s="26"/>
      <c r="DH311" s="26"/>
      <c r="DI311" s="26"/>
      <c r="DJ311" s="26"/>
      <c r="DK311" s="26"/>
      <c r="DL311" s="26"/>
      <c r="DM311" s="26"/>
      <c r="DN311" s="26"/>
      <c r="DO311" s="26"/>
      <c r="DP311" s="26"/>
      <c r="DQ311" s="26"/>
      <c r="DR311" s="26"/>
      <c r="DS311" s="26"/>
      <c r="DT311" s="26"/>
      <c r="DU311" s="26"/>
      <c r="DV311" s="26"/>
      <c r="DW311" s="26"/>
      <c r="DX311" s="26"/>
      <c r="DY311" s="26"/>
      <c r="DZ311" s="26"/>
      <c r="EA311" s="26"/>
      <c r="EB311" s="26"/>
      <c r="EC311" s="26"/>
      <c r="ED311" s="26"/>
      <c r="EE311" s="26"/>
      <c r="EF311" s="26"/>
      <c r="EG311" s="26"/>
      <c r="EH311" s="26"/>
      <c r="EI311" s="26"/>
      <c r="EJ311" s="26"/>
      <c r="EK311" s="26"/>
      <c r="EL311" s="26"/>
      <c r="EM311" s="26"/>
      <c r="EN311" s="26"/>
    </row>
    <row r="312" spans="1:144" s="27" customFormat="1" ht="13.5" customHeight="1" x14ac:dyDescent="0.2">
      <c r="A312" s="24"/>
      <c r="B312" s="25"/>
      <c r="C312" s="24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O312" s="26"/>
      <c r="BP312" s="26"/>
      <c r="BQ312" s="26"/>
      <c r="BR312" s="26"/>
      <c r="BS312" s="26"/>
      <c r="BT312" s="26"/>
      <c r="BU312" s="26"/>
      <c r="BV312" s="26"/>
      <c r="BW312" s="26"/>
      <c r="BX312" s="26"/>
      <c r="BY312" s="26"/>
      <c r="BZ312" s="26"/>
      <c r="CA312" s="26"/>
      <c r="CB312" s="26"/>
      <c r="CC312" s="26"/>
      <c r="CD312" s="26"/>
      <c r="CE312" s="26"/>
      <c r="CF312" s="26"/>
      <c r="CG312" s="26"/>
      <c r="CH312" s="26"/>
      <c r="CI312" s="26"/>
      <c r="CJ312" s="26"/>
      <c r="CK312" s="26"/>
      <c r="CL312" s="26"/>
      <c r="CM312" s="26"/>
      <c r="CN312" s="26"/>
      <c r="CO312" s="26"/>
      <c r="CP312" s="26"/>
      <c r="CQ312" s="26"/>
      <c r="CR312" s="26"/>
      <c r="CS312" s="26"/>
      <c r="CT312" s="26"/>
      <c r="CU312" s="26"/>
      <c r="CV312" s="26"/>
      <c r="CW312" s="26"/>
      <c r="CX312" s="26"/>
      <c r="CY312" s="26"/>
      <c r="CZ312" s="26"/>
      <c r="DA312" s="26"/>
      <c r="DB312" s="26"/>
      <c r="DC312" s="26"/>
      <c r="DD312" s="26"/>
      <c r="DE312" s="26"/>
      <c r="DF312" s="26"/>
      <c r="DG312" s="26"/>
      <c r="DH312" s="26"/>
      <c r="DI312" s="26"/>
      <c r="DJ312" s="26"/>
      <c r="DK312" s="26"/>
      <c r="DL312" s="26"/>
      <c r="DM312" s="26"/>
      <c r="DN312" s="26"/>
      <c r="DO312" s="26"/>
      <c r="DP312" s="26"/>
      <c r="DQ312" s="26"/>
      <c r="DR312" s="26"/>
      <c r="DS312" s="26"/>
      <c r="DT312" s="26"/>
      <c r="DU312" s="26"/>
      <c r="DV312" s="26"/>
      <c r="DW312" s="26"/>
      <c r="DX312" s="26"/>
      <c r="DY312" s="26"/>
      <c r="DZ312" s="26"/>
      <c r="EA312" s="26"/>
      <c r="EB312" s="26"/>
      <c r="EC312" s="26"/>
      <c r="ED312" s="26"/>
      <c r="EE312" s="26"/>
      <c r="EF312" s="26"/>
      <c r="EG312" s="26"/>
      <c r="EH312" s="26"/>
      <c r="EI312" s="26"/>
      <c r="EJ312" s="26"/>
      <c r="EK312" s="26"/>
      <c r="EL312" s="26"/>
      <c r="EM312" s="26"/>
      <c r="EN312" s="26"/>
    </row>
    <row r="313" spans="1:144" s="27" customFormat="1" ht="13.5" customHeight="1" x14ac:dyDescent="0.2">
      <c r="A313" s="24"/>
      <c r="B313" s="25"/>
      <c r="C313" s="24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O313" s="26"/>
      <c r="BP313" s="26"/>
      <c r="BQ313" s="26"/>
      <c r="BR313" s="26"/>
      <c r="BS313" s="26"/>
      <c r="BT313" s="26"/>
      <c r="BU313" s="26"/>
      <c r="BV313" s="26"/>
      <c r="BW313" s="26"/>
      <c r="BX313" s="26"/>
      <c r="BY313" s="26"/>
      <c r="BZ313" s="26"/>
      <c r="CA313" s="26"/>
      <c r="CB313" s="26"/>
      <c r="CC313" s="26"/>
      <c r="CD313" s="26"/>
      <c r="CE313" s="26"/>
      <c r="CF313" s="26"/>
      <c r="CG313" s="26"/>
      <c r="CH313" s="26"/>
      <c r="CI313" s="26"/>
      <c r="CJ313" s="26"/>
      <c r="CK313" s="26"/>
      <c r="CL313" s="26"/>
      <c r="CM313" s="26"/>
      <c r="CN313" s="26"/>
      <c r="CO313" s="26"/>
      <c r="CP313" s="26"/>
      <c r="CQ313" s="26"/>
      <c r="CR313" s="26"/>
      <c r="CS313" s="26"/>
      <c r="CT313" s="26"/>
      <c r="CU313" s="26"/>
      <c r="CV313" s="26"/>
      <c r="CW313" s="26"/>
      <c r="CX313" s="26"/>
      <c r="CY313" s="26"/>
      <c r="CZ313" s="26"/>
      <c r="DA313" s="26"/>
      <c r="DB313" s="26"/>
      <c r="DC313" s="26"/>
      <c r="DD313" s="26"/>
      <c r="DE313" s="26"/>
      <c r="DF313" s="26"/>
      <c r="DG313" s="26"/>
      <c r="DH313" s="26"/>
      <c r="DI313" s="26"/>
      <c r="DJ313" s="26"/>
      <c r="DK313" s="26"/>
      <c r="DL313" s="26"/>
      <c r="DM313" s="26"/>
      <c r="DN313" s="26"/>
      <c r="DO313" s="26"/>
      <c r="DP313" s="26"/>
      <c r="DQ313" s="26"/>
      <c r="DR313" s="26"/>
      <c r="DS313" s="26"/>
      <c r="DT313" s="26"/>
      <c r="DU313" s="26"/>
      <c r="DV313" s="26"/>
      <c r="DW313" s="26"/>
      <c r="DX313" s="26"/>
      <c r="DY313" s="26"/>
      <c r="DZ313" s="26"/>
      <c r="EA313" s="26"/>
      <c r="EB313" s="26"/>
      <c r="EC313" s="26"/>
      <c r="ED313" s="26"/>
      <c r="EE313" s="26"/>
      <c r="EF313" s="26"/>
      <c r="EG313" s="26"/>
      <c r="EH313" s="26"/>
      <c r="EI313" s="26"/>
      <c r="EJ313" s="26"/>
      <c r="EK313" s="26"/>
      <c r="EL313" s="26"/>
      <c r="EM313" s="26"/>
      <c r="EN313" s="26"/>
    </row>
    <row r="314" spans="1:144" s="27" customFormat="1" ht="13.5" customHeight="1" x14ac:dyDescent="0.2">
      <c r="A314" s="24"/>
      <c r="B314" s="25"/>
      <c r="C314" s="24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O314" s="26"/>
      <c r="BP314" s="26"/>
      <c r="BQ314" s="26"/>
      <c r="BR314" s="26"/>
      <c r="BS314" s="26"/>
      <c r="BT314" s="26"/>
      <c r="BU314" s="26"/>
      <c r="BV314" s="26"/>
      <c r="BW314" s="26"/>
      <c r="BX314" s="26"/>
      <c r="BY314" s="26"/>
      <c r="BZ314" s="26"/>
      <c r="CA314" s="26"/>
      <c r="CB314" s="26"/>
      <c r="CC314" s="26"/>
      <c r="CD314" s="26"/>
      <c r="CE314" s="26"/>
      <c r="CF314" s="26"/>
      <c r="CG314" s="26"/>
      <c r="CH314" s="26"/>
      <c r="CI314" s="26"/>
      <c r="CJ314" s="26"/>
      <c r="CK314" s="26"/>
      <c r="CL314" s="26"/>
      <c r="CM314" s="26"/>
      <c r="CN314" s="26"/>
      <c r="CO314" s="26"/>
      <c r="CP314" s="26"/>
      <c r="CQ314" s="26"/>
      <c r="CR314" s="26"/>
      <c r="CS314" s="26"/>
      <c r="CT314" s="26"/>
      <c r="CU314" s="26"/>
      <c r="CV314" s="26"/>
      <c r="CW314" s="26"/>
      <c r="CX314" s="26"/>
      <c r="CY314" s="26"/>
      <c r="CZ314" s="26"/>
      <c r="DA314" s="26"/>
      <c r="DB314" s="26"/>
      <c r="DC314" s="26"/>
      <c r="DD314" s="26"/>
      <c r="DE314" s="26"/>
      <c r="DF314" s="26"/>
      <c r="DG314" s="26"/>
      <c r="DH314" s="26"/>
      <c r="DI314" s="26"/>
      <c r="DJ314" s="26"/>
      <c r="DK314" s="26"/>
      <c r="DL314" s="26"/>
      <c r="DM314" s="26"/>
      <c r="DN314" s="26"/>
      <c r="DO314" s="26"/>
      <c r="DP314" s="26"/>
      <c r="DQ314" s="26"/>
      <c r="DR314" s="26"/>
      <c r="DS314" s="26"/>
      <c r="DT314" s="26"/>
      <c r="DU314" s="26"/>
      <c r="DV314" s="26"/>
      <c r="DW314" s="26"/>
      <c r="DX314" s="26"/>
      <c r="DY314" s="26"/>
      <c r="DZ314" s="26"/>
      <c r="EA314" s="26"/>
      <c r="EB314" s="26"/>
      <c r="EC314" s="26"/>
      <c r="ED314" s="26"/>
      <c r="EE314" s="26"/>
      <c r="EF314" s="26"/>
      <c r="EG314" s="26"/>
      <c r="EH314" s="26"/>
      <c r="EI314" s="26"/>
      <c r="EJ314" s="26"/>
      <c r="EK314" s="26"/>
      <c r="EL314" s="26"/>
      <c r="EM314" s="26"/>
      <c r="EN314" s="26"/>
    </row>
    <row r="315" spans="1:144" s="27" customFormat="1" ht="13.5" customHeight="1" x14ac:dyDescent="0.2">
      <c r="A315" s="24"/>
      <c r="B315" s="25"/>
      <c r="C315" s="24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O315" s="26"/>
      <c r="BP315" s="26"/>
      <c r="BQ315" s="26"/>
      <c r="BR315" s="26"/>
      <c r="BS315" s="26"/>
      <c r="BT315" s="26"/>
      <c r="BU315" s="26"/>
      <c r="BV315" s="26"/>
      <c r="BW315" s="26"/>
      <c r="BX315" s="26"/>
      <c r="BY315" s="26"/>
      <c r="BZ315" s="26"/>
      <c r="CA315" s="26"/>
      <c r="CB315" s="26"/>
      <c r="CC315" s="26"/>
      <c r="CD315" s="26"/>
      <c r="CE315" s="26"/>
      <c r="CF315" s="26"/>
      <c r="CG315" s="26"/>
      <c r="CH315" s="26"/>
      <c r="CI315" s="26"/>
      <c r="CJ315" s="26"/>
      <c r="CK315" s="26"/>
      <c r="CL315" s="26"/>
      <c r="CM315" s="26"/>
      <c r="CN315" s="26"/>
      <c r="CO315" s="26"/>
      <c r="CP315" s="26"/>
      <c r="CQ315" s="26"/>
      <c r="CR315" s="26"/>
      <c r="CS315" s="26"/>
      <c r="CT315" s="26"/>
      <c r="CU315" s="26"/>
      <c r="CV315" s="26"/>
      <c r="CW315" s="26"/>
      <c r="CX315" s="26"/>
      <c r="CY315" s="26"/>
      <c r="CZ315" s="26"/>
      <c r="DA315" s="26"/>
      <c r="DB315" s="26"/>
      <c r="DC315" s="26"/>
      <c r="DD315" s="26"/>
      <c r="DE315" s="26"/>
      <c r="DF315" s="26"/>
      <c r="DG315" s="26"/>
      <c r="DH315" s="26"/>
      <c r="DI315" s="26"/>
      <c r="DJ315" s="26"/>
      <c r="DK315" s="26"/>
      <c r="DL315" s="26"/>
      <c r="DM315" s="26"/>
      <c r="DN315" s="26"/>
      <c r="DO315" s="26"/>
      <c r="DP315" s="26"/>
      <c r="DQ315" s="26"/>
      <c r="DR315" s="26"/>
      <c r="DS315" s="26"/>
      <c r="DT315" s="26"/>
      <c r="DU315" s="26"/>
      <c r="DV315" s="26"/>
      <c r="DW315" s="26"/>
      <c r="DX315" s="26"/>
      <c r="DY315" s="26"/>
      <c r="DZ315" s="26"/>
      <c r="EA315" s="26"/>
      <c r="EB315" s="26"/>
      <c r="EC315" s="26"/>
      <c r="ED315" s="26"/>
      <c r="EE315" s="26"/>
      <c r="EF315" s="26"/>
      <c r="EG315" s="26"/>
      <c r="EH315" s="26"/>
      <c r="EI315" s="26"/>
      <c r="EJ315" s="26"/>
      <c r="EK315" s="26"/>
      <c r="EL315" s="26"/>
      <c r="EM315" s="26"/>
      <c r="EN315" s="26"/>
    </row>
    <row r="316" spans="1:144" s="27" customFormat="1" ht="13.5" customHeight="1" x14ac:dyDescent="0.2">
      <c r="A316" s="24"/>
      <c r="B316" s="25"/>
      <c r="C316" s="24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O316" s="26"/>
      <c r="BP316" s="26"/>
      <c r="BQ316" s="26"/>
      <c r="BR316" s="26"/>
      <c r="BS316" s="26"/>
      <c r="BT316" s="26"/>
      <c r="BU316" s="26"/>
      <c r="BV316" s="26"/>
      <c r="BW316" s="26"/>
      <c r="BX316" s="26"/>
      <c r="BY316" s="26"/>
      <c r="BZ316" s="26"/>
      <c r="CA316" s="26"/>
      <c r="CB316" s="26"/>
      <c r="CC316" s="26"/>
      <c r="CD316" s="26"/>
      <c r="CE316" s="26"/>
      <c r="CF316" s="26"/>
      <c r="CG316" s="26"/>
      <c r="CH316" s="26"/>
      <c r="CI316" s="26"/>
      <c r="CJ316" s="26"/>
      <c r="CK316" s="26"/>
      <c r="CL316" s="26"/>
      <c r="CM316" s="26"/>
      <c r="CN316" s="26"/>
      <c r="CO316" s="26"/>
      <c r="CP316" s="26"/>
      <c r="CQ316" s="26"/>
      <c r="CR316" s="26"/>
      <c r="CS316" s="26"/>
      <c r="CT316" s="26"/>
      <c r="CU316" s="26"/>
      <c r="CV316" s="26"/>
      <c r="CW316" s="26"/>
      <c r="CX316" s="26"/>
      <c r="CY316" s="26"/>
      <c r="CZ316" s="26"/>
      <c r="DA316" s="26"/>
      <c r="DB316" s="26"/>
      <c r="DC316" s="26"/>
      <c r="DD316" s="26"/>
      <c r="DE316" s="26"/>
      <c r="DF316" s="26"/>
      <c r="DG316" s="26"/>
      <c r="DH316" s="26"/>
      <c r="DI316" s="26"/>
      <c r="DJ316" s="26"/>
      <c r="DK316" s="26"/>
      <c r="DL316" s="26"/>
      <c r="DM316" s="26"/>
      <c r="DN316" s="26"/>
      <c r="DO316" s="26"/>
      <c r="DP316" s="26"/>
      <c r="DQ316" s="26"/>
      <c r="DR316" s="26"/>
      <c r="DS316" s="26"/>
      <c r="DT316" s="26"/>
      <c r="DU316" s="26"/>
      <c r="DV316" s="26"/>
      <c r="DW316" s="26"/>
      <c r="DX316" s="26"/>
      <c r="DY316" s="26"/>
      <c r="DZ316" s="26"/>
      <c r="EA316" s="26"/>
      <c r="EB316" s="26"/>
      <c r="EC316" s="26"/>
      <c r="ED316" s="26"/>
      <c r="EE316" s="26"/>
      <c r="EF316" s="26"/>
      <c r="EG316" s="26"/>
      <c r="EH316" s="26"/>
      <c r="EI316" s="26"/>
      <c r="EJ316" s="26"/>
      <c r="EK316" s="26"/>
      <c r="EL316" s="26"/>
      <c r="EM316" s="26"/>
      <c r="EN316" s="26"/>
    </row>
    <row r="317" spans="1:144" s="27" customFormat="1" ht="13.5" customHeight="1" x14ac:dyDescent="0.2">
      <c r="A317" s="24"/>
      <c r="B317" s="25"/>
      <c r="C317" s="24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O317" s="26"/>
      <c r="BP317" s="26"/>
      <c r="BQ317" s="26"/>
      <c r="BR317" s="26"/>
      <c r="BS317" s="26"/>
      <c r="BT317" s="26"/>
      <c r="BU317" s="26"/>
      <c r="BV317" s="26"/>
      <c r="BW317" s="26"/>
      <c r="BX317" s="26"/>
      <c r="BY317" s="26"/>
      <c r="BZ317" s="26"/>
      <c r="CA317" s="26"/>
      <c r="CB317" s="26"/>
      <c r="CC317" s="26"/>
      <c r="CD317" s="26"/>
      <c r="CE317" s="26"/>
      <c r="CF317" s="26"/>
      <c r="CG317" s="26"/>
      <c r="CH317" s="26"/>
      <c r="CI317" s="26"/>
      <c r="CJ317" s="26"/>
      <c r="CK317" s="26"/>
      <c r="CL317" s="26"/>
      <c r="CM317" s="26"/>
      <c r="CN317" s="26"/>
      <c r="CO317" s="26"/>
      <c r="CP317" s="26"/>
      <c r="CQ317" s="26"/>
      <c r="CR317" s="26"/>
      <c r="CS317" s="26"/>
      <c r="CT317" s="26"/>
      <c r="CU317" s="26"/>
      <c r="CV317" s="26"/>
      <c r="CW317" s="26"/>
      <c r="CX317" s="26"/>
      <c r="CY317" s="26"/>
      <c r="CZ317" s="26"/>
      <c r="DA317" s="26"/>
      <c r="DB317" s="26"/>
      <c r="DC317" s="26"/>
      <c r="DD317" s="26"/>
      <c r="DE317" s="26"/>
      <c r="DF317" s="26"/>
      <c r="DG317" s="26"/>
      <c r="DH317" s="26"/>
      <c r="DI317" s="26"/>
      <c r="DJ317" s="26"/>
      <c r="DK317" s="26"/>
      <c r="DL317" s="26"/>
      <c r="DM317" s="26"/>
      <c r="DN317" s="26"/>
      <c r="DO317" s="26"/>
      <c r="DP317" s="26"/>
      <c r="DQ317" s="26"/>
      <c r="DR317" s="26"/>
      <c r="DS317" s="26"/>
      <c r="DT317" s="26"/>
      <c r="DU317" s="26"/>
      <c r="DV317" s="26"/>
      <c r="DW317" s="26"/>
      <c r="DX317" s="26"/>
      <c r="DY317" s="26"/>
      <c r="DZ317" s="26"/>
      <c r="EA317" s="26"/>
      <c r="EB317" s="26"/>
      <c r="EC317" s="26"/>
      <c r="ED317" s="26"/>
      <c r="EE317" s="26"/>
      <c r="EF317" s="26"/>
      <c r="EG317" s="26"/>
      <c r="EH317" s="26"/>
      <c r="EI317" s="26"/>
      <c r="EJ317" s="26"/>
      <c r="EK317" s="26"/>
      <c r="EL317" s="26"/>
      <c r="EM317" s="26"/>
      <c r="EN317" s="26"/>
    </row>
    <row r="318" spans="1:144" s="27" customFormat="1" ht="13.5" customHeight="1" x14ac:dyDescent="0.2">
      <c r="A318" s="24"/>
      <c r="B318" s="25"/>
      <c r="C318" s="24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O318" s="26"/>
      <c r="BP318" s="26"/>
      <c r="BQ318" s="26"/>
      <c r="BR318" s="26"/>
      <c r="BS318" s="26"/>
      <c r="BT318" s="26"/>
      <c r="BU318" s="26"/>
      <c r="BV318" s="26"/>
      <c r="BW318" s="26"/>
      <c r="BX318" s="26"/>
      <c r="BY318" s="26"/>
      <c r="BZ318" s="26"/>
      <c r="CA318" s="26"/>
      <c r="CB318" s="26"/>
      <c r="CC318" s="26"/>
      <c r="CD318" s="26"/>
      <c r="CE318" s="26"/>
      <c r="CF318" s="26"/>
      <c r="CG318" s="26"/>
      <c r="CH318" s="26"/>
      <c r="CI318" s="26"/>
      <c r="CJ318" s="26"/>
      <c r="CK318" s="26"/>
      <c r="CL318" s="26"/>
      <c r="CM318" s="26"/>
      <c r="CN318" s="26"/>
      <c r="CO318" s="26"/>
      <c r="CP318" s="26"/>
      <c r="CQ318" s="26"/>
      <c r="CR318" s="26"/>
      <c r="CS318" s="26"/>
      <c r="CT318" s="26"/>
      <c r="CU318" s="26"/>
      <c r="CV318" s="26"/>
      <c r="CW318" s="26"/>
      <c r="CX318" s="26"/>
      <c r="CY318" s="26"/>
      <c r="CZ318" s="26"/>
      <c r="DA318" s="26"/>
      <c r="DB318" s="26"/>
      <c r="DC318" s="26"/>
      <c r="DD318" s="26"/>
      <c r="DE318" s="26"/>
      <c r="DF318" s="26"/>
      <c r="DG318" s="26"/>
      <c r="DH318" s="26"/>
      <c r="DI318" s="26"/>
      <c r="DJ318" s="26"/>
      <c r="DK318" s="26"/>
      <c r="DL318" s="26"/>
      <c r="DM318" s="26"/>
      <c r="DN318" s="26"/>
      <c r="DO318" s="26"/>
      <c r="DP318" s="26"/>
      <c r="DQ318" s="26"/>
      <c r="DR318" s="26"/>
      <c r="DS318" s="26"/>
      <c r="DT318" s="26"/>
      <c r="DU318" s="26"/>
      <c r="DV318" s="26"/>
      <c r="DW318" s="26"/>
      <c r="DX318" s="26"/>
      <c r="DY318" s="26"/>
      <c r="DZ318" s="26"/>
      <c r="EA318" s="26"/>
      <c r="EB318" s="26"/>
      <c r="EC318" s="26"/>
      <c r="ED318" s="26"/>
      <c r="EE318" s="26"/>
      <c r="EF318" s="26"/>
      <c r="EG318" s="26"/>
      <c r="EH318" s="26"/>
      <c r="EI318" s="26"/>
      <c r="EJ318" s="26"/>
      <c r="EK318" s="26"/>
      <c r="EL318" s="26"/>
      <c r="EM318" s="26"/>
      <c r="EN318" s="26"/>
    </row>
    <row r="319" spans="1:144" s="27" customFormat="1" ht="13.5" customHeight="1" x14ac:dyDescent="0.2">
      <c r="A319" s="24"/>
      <c r="B319" s="25"/>
      <c r="C319" s="24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O319" s="26"/>
      <c r="BP319" s="26"/>
      <c r="BQ319" s="26"/>
      <c r="BR319" s="26"/>
      <c r="BS319" s="26"/>
      <c r="BT319" s="26"/>
      <c r="BU319" s="26"/>
      <c r="BV319" s="26"/>
      <c r="BW319" s="26"/>
      <c r="BX319" s="26"/>
      <c r="BY319" s="26"/>
      <c r="BZ319" s="26"/>
      <c r="CA319" s="26"/>
      <c r="CB319" s="26"/>
      <c r="CC319" s="26"/>
      <c r="CD319" s="26"/>
      <c r="CE319" s="26"/>
      <c r="CF319" s="26"/>
      <c r="CG319" s="26"/>
      <c r="CH319" s="26"/>
      <c r="CI319" s="26"/>
      <c r="CJ319" s="26"/>
      <c r="CK319" s="26"/>
      <c r="CL319" s="26"/>
      <c r="CM319" s="26"/>
      <c r="CN319" s="26"/>
      <c r="CO319" s="26"/>
      <c r="CP319" s="26"/>
      <c r="CQ319" s="26"/>
      <c r="CR319" s="26"/>
      <c r="CS319" s="26"/>
      <c r="CT319" s="26"/>
      <c r="CU319" s="26"/>
      <c r="CV319" s="26"/>
      <c r="CW319" s="26"/>
      <c r="CX319" s="26"/>
      <c r="CY319" s="26"/>
      <c r="CZ319" s="26"/>
      <c r="DA319" s="26"/>
      <c r="DB319" s="26"/>
      <c r="DC319" s="26"/>
      <c r="DD319" s="26"/>
      <c r="DE319" s="26"/>
      <c r="DF319" s="26"/>
      <c r="DG319" s="26"/>
      <c r="DH319" s="26"/>
      <c r="DI319" s="26"/>
      <c r="DJ319" s="26"/>
      <c r="DK319" s="26"/>
      <c r="DL319" s="26"/>
      <c r="DM319" s="26"/>
      <c r="DN319" s="26"/>
      <c r="DO319" s="26"/>
      <c r="DP319" s="26"/>
      <c r="DQ319" s="26"/>
      <c r="DR319" s="26"/>
      <c r="DS319" s="26"/>
      <c r="DT319" s="26"/>
      <c r="DU319" s="26"/>
      <c r="DV319" s="26"/>
      <c r="DW319" s="26"/>
      <c r="DX319" s="26"/>
      <c r="DY319" s="26"/>
      <c r="DZ319" s="26"/>
      <c r="EA319" s="26"/>
      <c r="EB319" s="26"/>
      <c r="EC319" s="26"/>
      <c r="ED319" s="26"/>
      <c r="EE319" s="26"/>
      <c r="EF319" s="26"/>
      <c r="EG319" s="26"/>
      <c r="EH319" s="26"/>
      <c r="EI319" s="26"/>
      <c r="EJ319" s="26"/>
      <c r="EK319" s="26"/>
      <c r="EL319" s="26"/>
      <c r="EM319" s="26"/>
      <c r="EN319" s="26"/>
    </row>
    <row r="320" spans="1:144" s="27" customFormat="1" ht="13.5" customHeight="1" x14ac:dyDescent="0.2">
      <c r="A320" s="24"/>
      <c r="B320" s="25"/>
      <c r="C320" s="24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O320" s="26"/>
      <c r="BP320" s="26"/>
      <c r="BQ320" s="26"/>
      <c r="BR320" s="26"/>
      <c r="BS320" s="26"/>
      <c r="BT320" s="26"/>
      <c r="BU320" s="26"/>
      <c r="BV320" s="26"/>
      <c r="BW320" s="26"/>
      <c r="BX320" s="26"/>
      <c r="BY320" s="26"/>
      <c r="BZ320" s="26"/>
      <c r="CA320" s="26"/>
      <c r="CB320" s="26"/>
      <c r="CC320" s="26"/>
      <c r="CD320" s="26"/>
      <c r="CE320" s="26"/>
      <c r="CF320" s="26"/>
      <c r="CG320" s="26"/>
      <c r="CH320" s="26"/>
      <c r="CI320" s="26"/>
      <c r="CJ320" s="26"/>
      <c r="CK320" s="26"/>
      <c r="CL320" s="26"/>
      <c r="CM320" s="26"/>
      <c r="CN320" s="26"/>
      <c r="CO320" s="26"/>
      <c r="CP320" s="26"/>
      <c r="CQ320" s="26"/>
      <c r="CR320" s="26"/>
      <c r="CS320" s="26"/>
      <c r="CT320" s="26"/>
      <c r="CU320" s="26"/>
      <c r="CV320" s="26"/>
      <c r="CW320" s="26"/>
      <c r="CX320" s="26"/>
      <c r="CY320" s="26"/>
      <c r="CZ320" s="26"/>
      <c r="DA320" s="26"/>
      <c r="DB320" s="26"/>
      <c r="DC320" s="26"/>
      <c r="DD320" s="26"/>
      <c r="DE320" s="26"/>
      <c r="DF320" s="26"/>
      <c r="DG320" s="26"/>
      <c r="DH320" s="26"/>
      <c r="DI320" s="26"/>
      <c r="DJ320" s="26"/>
      <c r="DK320" s="26"/>
      <c r="DL320" s="26"/>
      <c r="DM320" s="26"/>
      <c r="DN320" s="26"/>
      <c r="DO320" s="26"/>
      <c r="DP320" s="26"/>
      <c r="DQ320" s="26"/>
      <c r="DR320" s="26"/>
      <c r="DS320" s="26"/>
      <c r="DT320" s="26"/>
      <c r="DU320" s="26"/>
      <c r="DV320" s="26"/>
      <c r="DW320" s="26"/>
      <c r="DX320" s="26"/>
      <c r="DY320" s="26"/>
      <c r="DZ320" s="26"/>
      <c r="EA320" s="26"/>
      <c r="EB320" s="26"/>
      <c r="EC320" s="26"/>
      <c r="ED320" s="26"/>
      <c r="EE320" s="26"/>
      <c r="EF320" s="26"/>
      <c r="EG320" s="26"/>
      <c r="EH320" s="26"/>
      <c r="EI320" s="26"/>
      <c r="EJ320" s="26"/>
      <c r="EK320" s="26"/>
      <c r="EL320" s="26"/>
      <c r="EM320" s="26"/>
      <c r="EN320" s="26"/>
    </row>
    <row r="321" spans="1:144" s="27" customFormat="1" ht="13.5" customHeight="1" x14ac:dyDescent="0.2">
      <c r="A321" s="24"/>
      <c r="B321" s="25"/>
      <c r="C321" s="24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O321" s="26"/>
      <c r="BP321" s="26"/>
      <c r="BQ321" s="26"/>
      <c r="BR321" s="26"/>
      <c r="BS321" s="26"/>
      <c r="BT321" s="26"/>
      <c r="BU321" s="26"/>
      <c r="BV321" s="26"/>
      <c r="BW321" s="26"/>
      <c r="BX321" s="26"/>
      <c r="BY321" s="26"/>
      <c r="BZ321" s="26"/>
      <c r="CA321" s="26"/>
      <c r="CB321" s="26"/>
      <c r="CC321" s="26"/>
      <c r="CD321" s="26"/>
      <c r="CE321" s="26"/>
      <c r="CF321" s="26"/>
      <c r="CG321" s="26"/>
      <c r="CH321" s="26"/>
      <c r="CI321" s="26"/>
      <c r="CJ321" s="26"/>
      <c r="CK321" s="26"/>
      <c r="CL321" s="26"/>
      <c r="CM321" s="26"/>
      <c r="CN321" s="26"/>
      <c r="CO321" s="26"/>
      <c r="CP321" s="26"/>
      <c r="CQ321" s="26"/>
      <c r="CR321" s="26"/>
      <c r="CS321" s="26"/>
      <c r="CT321" s="26"/>
      <c r="CU321" s="26"/>
      <c r="CV321" s="26"/>
      <c r="CW321" s="26"/>
      <c r="CX321" s="26"/>
      <c r="CY321" s="26"/>
      <c r="CZ321" s="26"/>
      <c r="DA321" s="26"/>
      <c r="DB321" s="26"/>
      <c r="DC321" s="26"/>
      <c r="DD321" s="26"/>
      <c r="DE321" s="26"/>
      <c r="DF321" s="26"/>
      <c r="DG321" s="26"/>
      <c r="DH321" s="26"/>
      <c r="DI321" s="26"/>
      <c r="DJ321" s="26"/>
      <c r="DK321" s="26"/>
      <c r="DL321" s="26"/>
      <c r="DM321" s="26"/>
      <c r="DN321" s="26"/>
      <c r="DO321" s="26"/>
      <c r="DP321" s="26"/>
      <c r="DQ321" s="26"/>
      <c r="DR321" s="26"/>
      <c r="DS321" s="26"/>
      <c r="DT321" s="26"/>
      <c r="DU321" s="26"/>
      <c r="DV321" s="26"/>
      <c r="DW321" s="26"/>
      <c r="DX321" s="26"/>
      <c r="DY321" s="26"/>
      <c r="DZ321" s="26"/>
      <c r="EA321" s="26"/>
      <c r="EB321" s="26"/>
      <c r="EC321" s="26"/>
      <c r="ED321" s="26"/>
      <c r="EE321" s="26"/>
      <c r="EF321" s="26"/>
      <c r="EG321" s="26"/>
      <c r="EH321" s="26"/>
      <c r="EI321" s="26"/>
      <c r="EJ321" s="26"/>
      <c r="EK321" s="26"/>
      <c r="EL321" s="26"/>
      <c r="EM321" s="26"/>
      <c r="EN321" s="26"/>
    </row>
    <row r="322" spans="1:144" s="27" customFormat="1" ht="13.5" customHeight="1" x14ac:dyDescent="0.2">
      <c r="A322" s="24"/>
      <c r="B322" s="25"/>
      <c r="C322" s="24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O322" s="26"/>
      <c r="BP322" s="26"/>
      <c r="BQ322" s="26"/>
      <c r="BR322" s="26"/>
      <c r="BS322" s="26"/>
      <c r="BT322" s="26"/>
      <c r="BU322" s="26"/>
      <c r="BV322" s="26"/>
      <c r="BW322" s="26"/>
      <c r="BX322" s="26"/>
      <c r="BY322" s="26"/>
      <c r="BZ322" s="26"/>
      <c r="CA322" s="26"/>
      <c r="CB322" s="26"/>
      <c r="CC322" s="26"/>
      <c r="CD322" s="26"/>
      <c r="CE322" s="26"/>
      <c r="CF322" s="26"/>
      <c r="CG322" s="26"/>
      <c r="CH322" s="26"/>
      <c r="CI322" s="26"/>
      <c r="CJ322" s="26"/>
      <c r="CK322" s="26"/>
      <c r="CL322" s="26"/>
      <c r="CM322" s="26"/>
      <c r="CN322" s="26"/>
      <c r="CO322" s="26"/>
      <c r="CP322" s="26"/>
      <c r="CQ322" s="26"/>
      <c r="CR322" s="26"/>
      <c r="CS322" s="26"/>
      <c r="CT322" s="26"/>
      <c r="CU322" s="26"/>
      <c r="CV322" s="26"/>
      <c r="CW322" s="26"/>
      <c r="CX322" s="26"/>
      <c r="CY322" s="26"/>
      <c r="CZ322" s="26"/>
      <c r="DA322" s="26"/>
      <c r="DB322" s="26"/>
      <c r="DC322" s="26"/>
      <c r="DD322" s="26"/>
      <c r="DE322" s="26"/>
      <c r="DF322" s="26"/>
      <c r="DG322" s="26"/>
      <c r="DH322" s="26"/>
      <c r="DI322" s="26"/>
      <c r="DJ322" s="26"/>
      <c r="DK322" s="26"/>
      <c r="DL322" s="26"/>
      <c r="DM322" s="26"/>
      <c r="DN322" s="26"/>
      <c r="DO322" s="26"/>
      <c r="DP322" s="26"/>
      <c r="DQ322" s="26"/>
      <c r="DR322" s="26"/>
      <c r="DS322" s="26"/>
      <c r="DT322" s="26"/>
      <c r="DU322" s="26"/>
      <c r="DV322" s="26"/>
      <c r="DW322" s="26"/>
      <c r="DX322" s="26"/>
      <c r="DY322" s="26"/>
      <c r="DZ322" s="26"/>
      <c r="EA322" s="26"/>
      <c r="EB322" s="26"/>
      <c r="EC322" s="26"/>
      <c r="ED322" s="26"/>
      <c r="EE322" s="26"/>
      <c r="EF322" s="26"/>
      <c r="EG322" s="26"/>
      <c r="EH322" s="26"/>
      <c r="EI322" s="26"/>
      <c r="EJ322" s="26"/>
      <c r="EK322" s="26"/>
      <c r="EL322" s="26"/>
      <c r="EM322" s="26"/>
      <c r="EN322" s="26"/>
    </row>
    <row r="323" spans="1:144" s="27" customFormat="1" ht="13.5" customHeight="1" x14ac:dyDescent="0.2">
      <c r="A323" s="24"/>
      <c r="B323" s="25"/>
      <c r="C323" s="24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O323" s="26"/>
      <c r="BP323" s="26"/>
      <c r="BQ323" s="26"/>
      <c r="BR323" s="26"/>
      <c r="BS323" s="26"/>
      <c r="BT323" s="26"/>
      <c r="BU323" s="26"/>
      <c r="BV323" s="26"/>
      <c r="BW323" s="26"/>
      <c r="BX323" s="26"/>
      <c r="BY323" s="26"/>
      <c r="BZ323" s="26"/>
      <c r="CA323" s="26"/>
      <c r="CB323" s="26"/>
      <c r="CC323" s="26"/>
      <c r="CD323" s="26"/>
      <c r="CE323" s="26"/>
      <c r="CF323" s="26"/>
      <c r="CG323" s="26"/>
      <c r="CH323" s="26"/>
      <c r="CI323" s="26"/>
      <c r="CJ323" s="26"/>
      <c r="CK323" s="26"/>
      <c r="CL323" s="26"/>
      <c r="CM323" s="26"/>
      <c r="CN323" s="26"/>
      <c r="CO323" s="26"/>
      <c r="CP323" s="26"/>
      <c r="CQ323" s="26"/>
      <c r="CR323" s="26"/>
      <c r="CS323" s="26"/>
      <c r="CT323" s="26"/>
      <c r="CU323" s="26"/>
      <c r="CV323" s="26"/>
      <c r="CW323" s="26"/>
      <c r="CX323" s="26"/>
      <c r="CY323" s="26"/>
      <c r="CZ323" s="26"/>
      <c r="DA323" s="26"/>
      <c r="DB323" s="26"/>
      <c r="DC323" s="26"/>
      <c r="DD323" s="26"/>
      <c r="DE323" s="26"/>
      <c r="DF323" s="26"/>
      <c r="DG323" s="26"/>
      <c r="DH323" s="26"/>
      <c r="DI323" s="26"/>
      <c r="DJ323" s="26"/>
      <c r="DK323" s="26"/>
      <c r="DL323" s="26"/>
      <c r="DM323" s="26"/>
      <c r="DN323" s="26"/>
      <c r="DO323" s="26"/>
      <c r="DP323" s="26"/>
      <c r="DQ323" s="26"/>
      <c r="DR323" s="26"/>
      <c r="DS323" s="26"/>
      <c r="DT323" s="26"/>
      <c r="DU323" s="26"/>
      <c r="DV323" s="26"/>
      <c r="DW323" s="26"/>
      <c r="DX323" s="26"/>
      <c r="DY323" s="26"/>
      <c r="DZ323" s="26"/>
      <c r="EA323" s="26"/>
      <c r="EB323" s="26"/>
      <c r="EC323" s="26"/>
      <c r="ED323" s="26"/>
      <c r="EE323" s="26"/>
      <c r="EF323" s="26"/>
      <c r="EG323" s="26"/>
      <c r="EH323" s="26"/>
      <c r="EI323" s="26"/>
      <c r="EJ323" s="26"/>
      <c r="EK323" s="26"/>
      <c r="EL323" s="26"/>
      <c r="EM323" s="26"/>
      <c r="EN323" s="26"/>
    </row>
    <row r="324" spans="1:144" s="27" customFormat="1" ht="13.5" customHeight="1" x14ac:dyDescent="0.2">
      <c r="A324" s="24"/>
      <c r="B324" s="25"/>
      <c r="C324" s="24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O324" s="26"/>
      <c r="BP324" s="26"/>
      <c r="BQ324" s="26"/>
      <c r="BR324" s="26"/>
      <c r="BS324" s="26"/>
      <c r="BT324" s="26"/>
      <c r="BU324" s="26"/>
      <c r="BV324" s="26"/>
      <c r="BW324" s="26"/>
      <c r="BX324" s="26"/>
      <c r="BY324" s="26"/>
      <c r="BZ324" s="26"/>
      <c r="CA324" s="26"/>
      <c r="CB324" s="26"/>
      <c r="CC324" s="26"/>
      <c r="CD324" s="26"/>
      <c r="CE324" s="26"/>
      <c r="CF324" s="26"/>
      <c r="CG324" s="26"/>
      <c r="CH324" s="26"/>
      <c r="CI324" s="26"/>
      <c r="CJ324" s="26"/>
      <c r="CK324" s="26"/>
      <c r="CL324" s="26"/>
      <c r="CM324" s="26"/>
      <c r="CN324" s="26"/>
      <c r="CO324" s="26"/>
      <c r="CP324" s="26"/>
      <c r="CQ324" s="26"/>
      <c r="CR324" s="26"/>
      <c r="CS324" s="26"/>
      <c r="CT324" s="26"/>
      <c r="CU324" s="26"/>
      <c r="CV324" s="26"/>
      <c r="CW324" s="26"/>
      <c r="CX324" s="26"/>
      <c r="CY324" s="26"/>
      <c r="CZ324" s="26"/>
      <c r="DA324" s="26"/>
      <c r="DB324" s="26"/>
      <c r="DC324" s="26"/>
      <c r="DD324" s="26"/>
      <c r="DE324" s="26"/>
      <c r="DF324" s="26"/>
      <c r="DG324" s="26"/>
      <c r="DH324" s="26"/>
      <c r="DI324" s="26"/>
      <c r="DJ324" s="26"/>
      <c r="DK324" s="26"/>
      <c r="DL324" s="26"/>
      <c r="DM324" s="26"/>
      <c r="DN324" s="26"/>
      <c r="DO324" s="26"/>
      <c r="DP324" s="26"/>
      <c r="DQ324" s="26"/>
      <c r="DR324" s="26"/>
      <c r="DS324" s="26"/>
      <c r="DT324" s="26"/>
      <c r="DU324" s="26"/>
      <c r="DV324" s="26"/>
      <c r="DW324" s="26"/>
      <c r="DX324" s="26"/>
      <c r="DY324" s="26"/>
      <c r="DZ324" s="26"/>
      <c r="EA324" s="26"/>
      <c r="EB324" s="26"/>
      <c r="EC324" s="26"/>
      <c r="ED324" s="26"/>
      <c r="EE324" s="26"/>
      <c r="EF324" s="26"/>
      <c r="EG324" s="26"/>
      <c r="EH324" s="26"/>
      <c r="EI324" s="26"/>
      <c r="EJ324" s="26"/>
      <c r="EK324" s="26"/>
      <c r="EL324" s="26"/>
      <c r="EM324" s="26"/>
      <c r="EN324" s="26"/>
    </row>
    <row r="325" spans="1:144" s="27" customFormat="1" ht="13.5" customHeight="1" x14ac:dyDescent="0.2">
      <c r="A325" s="24"/>
      <c r="B325" s="25"/>
      <c r="C325" s="24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O325" s="26"/>
      <c r="BP325" s="26"/>
      <c r="BQ325" s="26"/>
      <c r="BR325" s="26"/>
      <c r="BS325" s="26"/>
      <c r="BT325" s="26"/>
      <c r="BU325" s="26"/>
      <c r="BV325" s="26"/>
      <c r="BW325" s="26"/>
      <c r="BX325" s="26"/>
      <c r="BY325" s="26"/>
      <c r="BZ325" s="26"/>
      <c r="CA325" s="26"/>
      <c r="CB325" s="26"/>
      <c r="CC325" s="26"/>
      <c r="CD325" s="26"/>
      <c r="CE325" s="26"/>
      <c r="CF325" s="26"/>
      <c r="CG325" s="26"/>
      <c r="CH325" s="26"/>
      <c r="CI325" s="26"/>
      <c r="CJ325" s="26"/>
      <c r="CK325" s="26"/>
      <c r="CL325" s="26"/>
      <c r="CM325" s="26"/>
      <c r="CN325" s="26"/>
      <c r="CO325" s="26"/>
      <c r="CP325" s="26"/>
      <c r="CQ325" s="26"/>
      <c r="CR325" s="26"/>
      <c r="CS325" s="26"/>
      <c r="CT325" s="26"/>
      <c r="CU325" s="26"/>
      <c r="CV325" s="26"/>
      <c r="CW325" s="26"/>
      <c r="CX325" s="26"/>
      <c r="CY325" s="26"/>
      <c r="CZ325" s="26"/>
      <c r="DA325" s="26"/>
      <c r="DB325" s="26"/>
      <c r="DC325" s="26"/>
      <c r="DD325" s="26"/>
      <c r="DE325" s="26"/>
      <c r="DF325" s="26"/>
      <c r="DG325" s="26"/>
      <c r="DH325" s="26"/>
      <c r="DI325" s="26"/>
      <c r="DJ325" s="26"/>
      <c r="DK325" s="26"/>
      <c r="DL325" s="26"/>
      <c r="DM325" s="26"/>
      <c r="DN325" s="26"/>
      <c r="DO325" s="26"/>
      <c r="DP325" s="26"/>
      <c r="DQ325" s="26"/>
      <c r="DR325" s="26"/>
      <c r="DS325" s="26"/>
      <c r="DT325" s="26"/>
      <c r="DU325" s="26"/>
      <c r="DV325" s="26"/>
      <c r="DW325" s="26"/>
      <c r="DX325" s="26"/>
      <c r="DY325" s="26"/>
      <c r="DZ325" s="26"/>
      <c r="EA325" s="26"/>
      <c r="EB325" s="26"/>
      <c r="EC325" s="26"/>
      <c r="ED325" s="26"/>
      <c r="EE325" s="26"/>
      <c r="EF325" s="26"/>
      <c r="EG325" s="26"/>
      <c r="EH325" s="26"/>
      <c r="EI325" s="26"/>
      <c r="EJ325" s="26"/>
      <c r="EK325" s="26"/>
      <c r="EL325" s="26"/>
      <c r="EM325" s="26"/>
      <c r="EN325" s="26"/>
    </row>
    <row r="326" spans="1:144" s="27" customFormat="1" ht="13.5" customHeight="1" x14ac:dyDescent="0.2">
      <c r="A326" s="24"/>
      <c r="B326" s="25"/>
      <c r="C326" s="24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O326" s="26"/>
      <c r="BP326" s="26"/>
      <c r="BQ326" s="26"/>
      <c r="BR326" s="26"/>
      <c r="BS326" s="26"/>
      <c r="BT326" s="26"/>
      <c r="BU326" s="26"/>
      <c r="BV326" s="26"/>
      <c r="BW326" s="26"/>
      <c r="BX326" s="26"/>
      <c r="BY326" s="26"/>
      <c r="BZ326" s="26"/>
      <c r="CA326" s="26"/>
      <c r="CB326" s="26"/>
      <c r="CC326" s="26"/>
      <c r="CD326" s="26"/>
      <c r="CE326" s="26"/>
      <c r="CF326" s="26"/>
      <c r="CG326" s="26"/>
      <c r="CH326" s="26"/>
      <c r="CI326" s="26"/>
      <c r="CJ326" s="26"/>
      <c r="CK326" s="26"/>
      <c r="CL326" s="26"/>
      <c r="CM326" s="26"/>
      <c r="CN326" s="26"/>
      <c r="CO326" s="26"/>
      <c r="CP326" s="26"/>
      <c r="CQ326" s="26"/>
      <c r="CR326" s="26"/>
      <c r="CS326" s="26"/>
      <c r="CT326" s="26"/>
      <c r="CU326" s="26"/>
      <c r="CV326" s="26"/>
      <c r="CW326" s="26"/>
      <c r="CX326" s="26"/>
      <c r="CY326" s="26"/>
      <c r="CZ326" s="26"/>
      <c r="DA326" s="26"/>
      <c r="DB326" s="26"/>
      <c r="DC326" s="26"/>
      <c r="DD326" s="26"/>
      <c r="DE326" s="26"/>
      <c r="DF326" s="26"/>
      <c r="DG326" s="26"/>
      <c r="DH326" s="26"/>
      <c r="DI326" s="26"/>
      <c r="DJ326" s="26"/>
      <c r="DK326" s="26"/>
      <c r="DL326" s="26"/>
      <c r="DM326" s="26"/>
      <c r="DN326" s="26"/>
      <c r="DO326" s="26"/>
      <c r="DP326" s="26"/>
      <c r="DQ326" s="26"/>
      <c r="DR326" s="26"/>
      <c r="DS326" s="26"/>
      <c r="DT326" s="26"/>
      <c r="DU326" s="26"/>
      <c r="DV326" s="26"/>
      <c r="DW326" s="26"/>
      <c r="DX326" s="26"/>
      <c r="DY326" s="26"/>
      <c r="DZ326" s="26"/>
      <c r="EA326" s="26"/>
      <c r="EB326" s="26"/>
      <c r="EC326" s="26"/>
      <c r="ED326" s="26"/>
      <c r="EE326" s="26"/>
      <c r="EF326" s="26"/>
      <c r="EG326" s="26"/>
      <c r="EH326" s="26"/>
      <c r="EI326" s="26"/>
      <c r="EJ326" s="26"/>
      <c r="EK326" s="26"/>
      <c r="EL326" s="26"/>
      <c r="EM326" s="26"/>
      <c r="EN326" s="26"/>
    </row>
    <row r="327" spans="1:144" s="27" customFormat="1" ht="13.5" customHeight="1" x14ac:dyDescent="0.2">
      <c r="A327" s="24"/>
      <c r="B327" s="25"/>
      <c r="C327" s="24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O327" s="26"/>
      <c r="BP327" s="26"/>
      <c r="BQ327" s="26"/>
      <c r="BR327" s="26"/>
      <c r="BS327" s="26"/>
      <c r="BT327" s="26"/>
      <c r="BU327" s="26"/>
      <c r="BV327" s="26"/>
      <c r="BW327" s="26"/>
      <c r="BX327" s="26"/>
      <c r="BY327" s="26"/>
      <c r="BZ327" s="26"/>
      <c r="CA327" s="26"/>
      <c r="CB327" s="26"/>
      <c r="CC327" s="26"/>
      <c r="CD327" s="26"/>
      <c r="CE327" s="26"/>
      <c r="CF327" s="26"/>
      <c r="CG327" s="26"/>
      <c r="CH327" s="26"/>
      <c r="CI327" s="26"/>
      <c r="CJ327" s="26"/>
      <c r="CK327" s="26"/>
      <c r="CL327" s="26"/>
      <c r="CM327" s="26"/>
      <c r="CN327" s="26"/>
      <c r="CO327" s="26"/>
      <c r="CP327" s="26"/>
      <c r="CQ327" s="26"/>
      <c r="CR327" s="26"/>
      <c r="CS327" s="26"/>
      <c r="CT327" s="26"/>
      <c r="CU327" s="26"/>
      <c r="CV327" s="26"/>
      <c r="CW327" s="26"/>
      <c r="CX327" s="26"/>
      <c r="CY327" s="26"/>
      <c r="CZ327" s="26"/>
      <c r="DA327" s="26"/>
      <c r="DB327" s="26"/>
      <c r="DC327" s="26"/>
      <c r="DD327" s="26"/>
      <c r="DE327" s="26"/>
      <c r="DF327" s="26"/>
      <c r="DG327" s="26"/>
      <c r="DH327" s="26"/>
      <c r="DI327" s="26"/>
      <c r="DJ327" s="26"/>
      <c r="DK327" s="26"/>
      <c r="DL327" s="26"/>
      <c r="DM327" s="26"/>
      <c r="DN327" s="26"/>
      <c r="DO327" s="26"/>
      <c r="DP327" s="26"/>
      <c r="DQ327" s="26"/>
      <c r="DR327" s="26"/>
      <c r="DS327" s="26"/>
      <c r="DT327" s="26"/>
      <c r="DU327" s="26"/>
      <c r="DV327" s="26"/>
      <c r="DW327" s="26"/>
      <c r="DX327" s="26"/>
      <c r="DY327" s="26"/>
      <c r="DZ327" s="26"/>
      <c r="EA327" s="26"/>
      <c r="EB327" s="26"/>
      <c r="EC327" s="26"/>
      <c r="ED327" s="26"/>
      <c r="EE327" s="26"/>
      <c r="EF327" s="26"/>
      <c r="EG327" s="26"/>
      <c r="EH327" s="26"/>
      <c r="EI327" s="26"/>
      <c r="EJ327" s="26"/>
      <c r="EK327" s="26"/>
      <c r="EL327" s="26"/>
      <c r="EM327" s="26"/>
      <c r="EN327" s="26"/>
    </row>
    <row r="328" spans="1:144" s="27" customFormat="1" ht="13.5" customHeight="1" x14ac:dyDescent="0.2">
      <c r="A328" s="24"/>
      <c r="B328" s="25"/>
      <c r="C328" s="24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O328" s="26"/>
      <c r="BP328" s="26"/>
      <c r="BQ328" s="26"/>
      <c r="BR328" s="26"/>
      <c r="BS328" s="26"/>
      <c r="BT328" s="26"/>
      <c r="BU328" s="26"/>
      <c r="BV328" s="26"/>
      <c r="BW328" s="26"/>
      <c r="BX328" s="26"/>
      <c r="BY328" s="26"/>
      <c r="BZ328" s="26"/>
      <c r="CA328" s="26"/>
      <c r="CB328" s="26"/>
      <c r="CC328" s="26"/>
      <c r="CD328" s="26"/>
      <c r="CE328" s="26"/>
      <c r="CF328" s="26"/>
      <c r="CG328" s="26"/>
      <c r="CH328" s="26"/>
      <c r="CI328" s="26"/>
      <c r="CJ328" s="26"/>
      <c r="CK328" s="26"/>
      <c r="CL328" s="26"/>
      <c r="CM328" s="26"/>
      <c r="CN328" s="26"/>
      <c r="CO328" s="26"/>
      <c r="CP328" s="26"/>
      <c r="CQ328" s="26"/>
      <c r="CR328" s="26"/>
      <c r="CS328" s="26"/>
      <c r="CT328" s="26"/>
      <c r="CU328" s="26"/>
      <c r="CV328" s="26"/>
      <c r="CW328" s="26"/>
      <c r="CX328" s="26"/>
      <c r="CY328" s="26"/>
      <c r="CZ328" s="26"/>
      <c r="DA328" s="26"/>
      <c r="DB328" s="26"/>
      <c r="DC328" s="26"/>
      <c r="DD328" s="26"/>
      <c r="DE328" s="26"/>
      <c r="DF328" s="26"/>
      <c r="DG328" s="26"/>
      <c r="DH328" s="26"/>
      <c r="DI328" s="26"/>
      <c r="DJ328" s="26"/>
      <c r="DK328" s="26"/>
      <c r="DL328" s="26"/>
      <c r="DM328" s="26"/>
      <c r="DN328" s="26"/>
      <c r="DO328" s="26"/>
      <c r="DP328" s="26"/>
      <c r="DQ328" s="26"/>
      <c r="DR328" s="26"/>
      <c r="DS328" s="26"/>
      <c r="DT328" s="26"/>
      <c r="DU328" s="26"/>
      <c r="DV328" s="26"/>
      <c r="DW328" s="26"/>
      <c r="DX328" s="26"/>
      <c r="DY328" s="26"/>
      <c r="DZ328" s="26"/>
      <c r="EA328" s="26"/>
      <c r="EB328" s="26"/>
      <c r="EC328" s="26"/>
      <c r="ED328" s="26"/>
      <c r="EE328" s="26"/>
      <c r="EF328" s="26"/>
      <c r="EG328" s="26"/>
      <c r="EH328" s="26"/>
      <c r="EI328" s="26"/>
      <c r="EJ328" s="26"/>
      <c r="EK328" s="26"/>
      <c r="EL328" s="26"/>
      <c r="EM328" s="26"/>
      <c r="EN328" s="26"/>
    </row>
    <row r="329" spans="1:144" s="27" customFormat="1" ht="13.5" customHeight="1" x14ac:dyDescent="0.2">
      <c r="A329" s="24"/>
      <c r="B329" s="25"/>
      <c r="C329" s="24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O329" s="26"/>
      <c r="BP329" s="26"/>
      <c r="BQ329" s="26"/>
      <c r="BR329" s="26"/>
      <c r="BS329" s="26"/>
      <c r="BT329" s="26"/>
      <c r="BU329" s="26"/>
      <c r="BV329" s="26"/>
      <c r="BW329" s="26"/>
      <c r="BX329" s="26"/>
      <c r="BY329" s="26"/>
      <c r="BZ329" s="26"/>
      <c r="CA329" s="26"/>
      <c r="CB329" s="26"/>
      <c r="CC329" s="26"/>
      <c r="CD329" s="26"/>
      <c r="CE329" s="26"/>
      <c r="CF329" s="26"/>
      <c r="CG329" s="26"/>
      <c r="CH329" s="26"/>
      <c r="CI329" s="26"/>
      <c r="CJ329" s="26"/>
      <c r="CK329" s="26"/>
      <c r="CL329" s="26"/>
      <c r="CM329" s="26"/>
      <c r="CN329" s="26"/>
      <c r="CO329" s="26"/>
      <c r="CP329" s="26"/>
      <c r="CQ329" s="26"/>
      <c r="CR329" s="26"/>
      <c r="CS329" s="26"/>
      <c r="CT329" s="26"/>
      <c r="CU329" s="26"/>
      <c r="CV329" s="26"/>
      <c r="CW329" s="26"/>
      <c r="CX329" s="26"/>
      <c r="CY329" s="26"/>
      <c r="CZ329" s="26"/>
      <c r="DA329" s="26"/>
      <c r="DB329" s="26"/>
      <c r="DC329" s="26"/>
      <c r="DD329" s="26"/>
      <c r="DE329" s="26"/>
      <c r="DF329" s="26"/>
      <c r="DG329" s="26"/>
      <c r="DH329" s="26"/>
      <c r="DI329" s="26"/>
      <c r="DJ329" s="26"/>
      <c r="DK329" s="26"/>
      <c r="DL329" s="26"/>
      <c r="DM329" s="26"/>
      <c r="DN329" s="26"/>
      <c r="DO329" s="26"/>
      <c r="DP329" s="26"/>
      <c r="DQ329" s="26"/>
      <c r="DR329" s="26"/>
      <c r="DS329" s="26"/>
      <c r="DT329" s="26"/>
      <c r="DU329" s="26"/>
      <c r="DV329" s="26"/>
      <c r="DW329" s="26"/>
      <c r="DX329" s="26"/>
      <c r="DY329" s="26"/>
      <c r="DZ329" s="26"/>
      <c r="EA329" s="26"/>
      <c r="EB329" s="26"/>
      <c r="EC329" s="26"/>
      <c r="ED329" s="26"/>
      <c r="EE329" s="26"/>
      <c r="EF329" s="26"/>
      <c r="EG329" s="26"/>
      <c r="EH329" s="26"/>
      <c r="EI329" s="26"/>
      <c r="EJ329" s="26"/>
      <c r="EK329" s="26"/>
      <c r="EL329" s="26"/>
      <c r="EM329" s="26"/>
      <c r="EN329" s="26"/>
    </row>
    <row r="330" spans="1:144" s="27" customFormat="1" ht="13.5" customHeight="1" x14ac:dyDescent="0.2">
      <c r="A330" s="24"/>
      <c r="B330" s="25"/>
      <c r="C330" s="24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O330" s="26"/>
      <c r="BP330" s="26"/>
      <c r="BQ330" s="26"/>
      <c r="BR330" s="26"/>
      <c r="BS330" s="26"/>
      <c r="BT330" s="26"/>
      <c r="BU330" s="26"/>
      <c r="BV330" s="26"/>
      <c r="BW330" s="26"/>
      <c r="BX330" s="26"/>
      <c r="BY330" s="26"/>
      <c r="BZ330" s="26"/>
      <c r="CA330" s="26"/>
      <c r="CB330" s="26"/>
      <c r="CC330" s="26"/>
      <c r="CD330" s="26"/>
      <c r="CE330" s="26"/>
      <c r="CF330" s="26"/>
      <c r="CG330" s="26"/>
      <c r="CH330" s="26"/>
      <c r="CI330" s="26"/>
      <c r="CJ330" s="26"/>
      <c r="CK330" s="26"/>
      <c r="CL330" s="26"/>
      <c r="CM330" s="26"/>
      <c r="CN330" s="26"/>
      <c r="CO330" s="26"/>
      <c r="CP330" s="26"/>
      <c r="CQ330" s="26"/>
      <c r="CR330" s="26"/>
      <c r="CS330" s="26"/>
      <c r="CT330" s="26"/>
      <c r="CU330" s="26"/>
      <c r="CV330" s="26"/>
      <c r="CW330" s="26"/>
      <c r="CX330" s="26"/>
      <c r="CY330" s="26"/>
      <c r="CZ330" s="26"/>
      <c r="DA330" s="26"/>
      <c r="DB330" s="26"/>
      <c r="DC330" s="26"/>
      <c r="DD330" s="26"/>
      <c r="DE330" s="26"/>
      <c r="DF330" s="26"/>
      <c r="DG330" s="26"/>
      <c r="DH330" s="26"/>
      <c r="DI330" s="26"/>
      <c r="DJ330" s="26"/>
      <c r="DK330" s="26"/>
      <c r="DL330" s="26"/>
      <c r="DM330" s="26"/>
      <c r="DN330" s="26"/>
      <c r="DO330" s="26"/>
      <c r="DP330" s="26"/>
      <c r="DQ330" s="26"/>
      <c r="DR330" s="26"/>
      <c r="DS330" s="26"/>
      <c r="DT330" s="26"/>
      <c r="DU330" s="26"/>
      <c r="DV330" s="26"/>
      <c r="DW330" s="26"/>
      <c r="DX330" s="26"/>
      <c r="DY330" s="26"/>
      <c r="DZ330" s="26"/>
      <c r="EA330" s="26"/>
      <c r="EB330" s="26"/>
      <c r="EC330" s="26"/>
      <c r="ED330" s="26"/>
      <c r="EE330" s="26"/>
      <c r="EF330" s="26"/>
      <c r="EG330" s="26"/>
      <c r="EH330" s="26"/>
      <c r="EI330" s="26"/>
      <c r="EJ330" s="26"/>
      <c r="EK330" s="26"/>
      <c r="EL330" s="26"/>
      <c r="EM330" s="26"/>
      <c r="EN330" s="26"/>
    </row>
    <row r="331" spans="1:144" s="27" customFormat="1" ht="13.5" customHeight="1" x14ac:dyDescent="0.2">
      <c r="A331" s="24"/>
      <c r="B331" s="25"/>
      <c r="C331" s="24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O331" s="26"/>
      <c r="BP331" s="26"/>
      <c r="BQ331" s="26"/>
      <c r="BR331" s="26"/>
      <c r="BS331" s="26"/>
      <c r="BT331" s="26"/>
      <c r="BU331" s="26"/>
      <c r="BV331" s="26"/>
      <c r="BW331" s="26"/>
      <c r="BX331" s="26"/>
      <c r="BY331" s="26"/>
      <c r="BZ331" s="26"/>
      <c r="CA331" s="26"/>
      <c r="CB331" s="26"/>
      <c r="CC331" s="26"/>
      <c r="CD331" s="26"/>
      <c r="CE331" s="26"/>
      <c r="CF331" s="26"/>
      <c r="CG331" s="26"/>
      <c r="CH331" s="26"/>
      <c r="CI331" s="26"/>
      <c r="CJ331" s="26"/>
      <c r="CK331" s="26"/>
      <c r="CL331" s="26"/>
      <c r="CM331" s="26"/>
      <c r="CN331" s="26"/>
      <c r="CO331" s="26"/>
      <c r="CP331" s="26"/>
      <c r="CQ331" s="26"/>
      <c r="CR331" s="26"/>
      <c r="CS331" s="26"/>
      <c r="CT331" s="26"/>
      <c r="CU331" s="26"/>
      <c r="CV331" s="26"/>
      <c r="CW331" s="26"/>
      <c r="CX331" s="26"/>
      <c r="CY331" s="26"/>
      <c r="CZ331" s="26"/>
      <c r="DA331" s="26"/>
      <c r="DB331" s="26"/>
      <c r="DC331" s="26"/>
      <c r="DD331" s="26"/>
      <c r="DE331" s="26"/>
      <c r="DF331" s="26"/>
      <c r="DG331" s="26"/>
      <c r="DH331" s="26"/>
      <c r="DI331" s="26"/>
      <c r="DJ331" s="26"/>
      <c r="DK331" s="26"/>
      <c r="DL331" s="26"/>
      <c r="DM331" s="26"/>
      <c r="DN331" s="26"/>
      <c r="DO331" s="26"/>
      <c r="DP331" s="26"/>
      <c r="DQ331" s="26"/>
      <c r="DR331" s="26"/>
      <c r="DS331" s="26"/>
      <c r="DT331" s="26"/>
      <c r="DU331" s="26"/>
      <c r="DV331" s="26"/>
      <c r="DW331" s="26"/>
      <c r="DX331" s="26"/>
      <c r="DY331" s="26"/>
      <c r="DZ331" s="26"/>
      <c r="EA331" s="26"/>
      <c r="EB331" s="26"/>
      <c r="EC331" s="26"/>
      <c r="ED331" s="26"/>
      <c r="EE331" s="26"/>
      <c r="EF331" s="26"/>
      <c r="EG331" s="26"/>
      <c r="EH331" s="26"/>
      <c r="EI331" s="26"/>
      <c r="EJ331" s="26"/>
      <c r="EK331" s="26"/>
      <c r="EL331" s="26"/>
      <c r="EM331" s="26"/>
      <c r="EN331" s="26"/>
    </row>
    <row r="332" spans="1:144" s="27" customFormat="1" ht="13.5" customHeight="1" x14ac:dyDescent="0.2">
      <c r="A332" s="24"/>
      <c r="B332" s="25"/>
      <c r="C332" s="24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O332" s="26"/>
      <c r="BP332" s="26"/>
      <c r="BQ332" s="26"/>
      <c r="BR332" s="26"/>
      <c r="BS332" s="26"/>
      <c r="BT332" s="26"/>
      <c r="BU332" s="26"/>
      <c r="BV332" s="26"/>
      <c r="BW332" s="26"/>
      <c r="BX332" s="26"/>
      <c r="BY332" s="26"/>
      <c r="BZ332" s="26"/>
      <c r="CA332" s="26"/>
      <c r="CB332" s="26"/>
      <c r="CC332" s="26"/>
      <c r="CD332" s="26"/>
      <c r="CE332" s="26"/>
      <c r="CF332" s="26"/>
      <c r="CG332" s="26"/>
      <c r="CH332" s="26"/>
      <c r="CI332" s="26"/>
      <c r="CJ332" s="26"/>
      <c r="CK332" s="26"/>
      <c r="CL332" s="26"/>
      <c r="CM332" s="26"/>
      <c r="CN332" s="26"/>
      <c r="CO332" s="26"/>
      <c r="CP332" s="26"/>
      <c r="CQ332" s="26"/>
      <c r="CR332" s="26"/>
      <c r="CS332" s="26"/>
      <c r="CT332" s="26"/>
      <c r="CU332" s="26"/>
      <c r="CV332" s="26"/>
      <c r="CW332" s="26"/>
      <c r="CX332" s="26"/>
      <c r="CY332" s="26"/>
      <c r="CZ332" s="26"/>
      <c r="DA332" s="26"/>
      <c r="DB332" s="26"/>
      <c r="DC332" s="26"/>
      <c r="DD332" s="26"/>
      <c r="DE332" s="26"/>
      <c r="DF332" s="26"/>
      <c r="DG332" s="26"/>
      <c r="DH332" s="26"/>
      <c r="DI332" s="26"/>
      <c r="DJ332" s="26"/>
      <c r="DK332" s="26"/>
      <c r="DL332" s="26"/>
      <c r="DM332" s="26"/>
      <c r="DN332" s="26"/>
      <c r="DO332" s="26"/>
      <c r="DP332" s="26"/>
      <c r="DQ332" s="26"/>
      <c r="DR332" s="26"/>
      <c r="DS332" s="26"/>
      <c r="DT332" s="26"/>
      <c r="DU332" s="26"/>
      <c r="DV332" s="26"/>
      <c r="DW332" s="26"/>
      <c r="DX332" s="26"/>
      <c r="DY332" s="26"/>
      <c r="DZ332" s="26"/>
      <c r="EA332" s="26"/>
      <c r="EB332" s="26"/>
      <c r="EC332" s="26"/>
      <c r="ED332" s="26"/>
      <c r="EE332" s="26"/>
      <c r="EF332" s="26"/>
      <c r="EG332" s="26"/>
      <c r="EH332" s="26"/>
      <c r="EI332" s="26"/>
      <c r="EJ332" s="26"/>
      <c r="EK332" s="26"/>
      <c r="EL332" s="26"/>
      <c r="EM332" s="26"/>
      <c r="EN332" s="26"/>
    </row>
    <row r="333" spans="1:144" s="27" customFormat="1" ht="13.5" customHeight="1" x14ac:dyDescent="0.2">
      <c r="A333" s="24"/>
      <c r="B333" s="25"/>
      <c r="C333" s="24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O333" s="26"/>
      <c r="BP333" s="26"/>
      <c r="BQ333" s="26"/>
      <c r="BR333" s="26"/>
      <c r="BS333" s="26"/>
      <c r="BT333" s="26"/>
      <c r="BU333" s="26"/>
      <c r="BV333" s="26"/>
      <c r="BW333" s="26"/>
      <c r="BX333" s="26"/>
      <c r="BY333" s="26"/>
      <c r="BZ333" s="26"/>
      <c r="CA333" s="26"/>
      <c r="CB333" s="26"/>
      <c r="CC333" s="26"/>
      <c r="CD333" s="26"/>
      <c r="CE333" s="26"/>
      <c r="CF333" s="26"/>
      <c r="CG333" s="26"/>
      <c r="CH333" s="26"/>
      <c r="CI333" s="26"/>
      <c r="CJ333" s="26"/>
      <c r="CK333" s="26"/>
      <c r="CL333" s="26"/>
      <c r="CM333" s="26"/>
      <c r="CN333" s="26"/>
      <c r="CO333" s="26"/>
      <c r="CP333" s="26"/>
      <c r="CQ333" s="26"/>
      <c r="CR333" s="26"/>
      <c r="CS333" s="26"/>
      <c r="CT333" s="26"/>
      <c r="CU333" s="26"/>
      <c r="CV333" s="26"/>
      <c r="CW333" s="26"/>
      <c r="CX333" s="26"/>
      <c r="CY333" s="26"/>
      <c r="CZ333" s="26"/>
      <c r="DA333" s="26"/>
      <c r="DB333" s="26"/>
      <c r="DC333" s="26"/>
      <c r="DD333" s="26"/>
      <c r="DE333" s="26"/>
      <c r="DF333" s="26"/>
      <c r="DG333" s="26"/>
      <c r="DH333" s="26"/>
      <c r="DI333" s="26"/>
      <c r="DJ333" s="26"/>
      <c r="DK333" s="26"/>
      <c r="DL333" s="26"/>
      <c r="DM333" s="26"/>
      <c r="DN333" s="26"/>
      <c r="DO333" s="26"/>
      <c r="DP333" s="26"/>
      <c r="DQ333" s="26"/>
      <c r="DR333" s="26"/>
      <c r="DS333" s="26"/>
      <c r="DT333" s="26"/>
      <c r="DU333" s="26"/>
      <c r="DV333" s="26"/>
      <c r="DW333" s="26"/>
      <c r="DX333" s="26"/>
      <c r="DY333" s="26"/>
      <c r="DZ333" s="26"/>
      <c r="EA333" s="26"/>
      <c r="EB333" s="26"/>
      <c r="EC333" s="26"/>
      <c r="ED333" s="26"/>
      <c r="EE333" s="26"/>
      <c r="EF333" s="26"/>
      <c r="EG333" s="26"/>
      <c r="EH333" s="26"/>
      <c r="EI333" s="26"/>
      <c r="EJ333" s="26"/>
      <c r="EK333" s="26"/>
      <c r="EL333" s="26"/>
      <c r="EM333" s="26"/>
      <c r="EN333" s="26"/>
    </row>
    <row r="334" spans="1:144" s="27" customFormat="1" ht="13.5" customHeight="1" x14ac:dyDescent="0.2">
      <c r="A334" s="24"/>
      <c r="B334" s="25"/>
      <c r="C334" s="24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O334" s="26"/>
      <c r="BP334" s="26"/>
      <c r="BQ334" s="26"/>
      <c r="BR334" s="26"/>
      <c r="BS334" s="26"/>
      <c r="BT334" s="26"/>
      <c r="BU334" s="26"/>
      <c r="BV334" s="26"/>
      <c r="BW334" s="26"/>
      <c r="BX334" s="26"/>
      <c r="BY334" s="26"/>
      <c r="BZ334" s="26"/>
      <c r="CA334" s="26"/>
      <c r="CB334" s="26"/>
      <c r="CC334" s="26"/>
      <c r="CD334" s="26"/>
      <c r="CE334" s="26"/>
      <c r="CF334" s="26"/>
      <c r="CG334" s="26"/>
      <c r="CH334" s="26"/>
      <c r="CI334" s="26"/>
      <c r="CJ334" s="26"/>
      <c r="CK334" s="26"/>
      <c r="CL334" s="26"/>
      <c r="CM334" s="26"/>
      <c r="CN334" s="26"/>
      <c r="CO334" s="26"/>
      <c r="CP334" s="26"/>
      <c r="CQ334" s="26"/>
      <c r="CR334" s="26"/>
      <c r="CS334" s="26"/>
      <c r="CT334" s="26"/>
      <c r="CU334" s="26"/>
      <c r="CV334" s="26"/>
      <c r="CW334" s="26"/>
      <c r="CX334" s="26"/>
      <c r="CY334" s="26"/>
      <c r="CZ334" s="26"/>
      <c r="DA334" s="26"/>
      <c r="DB334" s="26"/>
      <c r="DC334" s="26"/>
      <c r="DD334" s="26"/>
      <c r="DE334" s="26"/>
      <c r="DF334" s="26"/>
      <c r="DG334" s="26"/>
      <c r="DH334" s="26"/>
      <c r="DI334" s="26"/>
      <c r="DJ334" s="26"/>
      <c r="DK334" s="26"/>
      <c r="DL334" s="26"/>
      <c r="DM334" s="26"/>
      <c r="DN334" s="26"/>
      <c r="DO334" s="26"/>
      <c r="DP334" s="26"/>
      <c r="DQ334" s="26"/>
      <c r="DR334" s="26"/>
      <c r="DS334" s="26"/>
      <c r="DT334" s="26"/>
      <c r="DU334" s="26"/>
      <c r="DV334" s="26"/>
      <c r="DW334" s="26"/>
      <c r="DX334" s="26"/>
      <c r="DY334" s="26"/>
      <c r="DZ334" s="26"/>
      <c r="EA334" s="26"/>
      <c r="EB334" s="26"/>
      <c r="EC334" s="26"/>
      <c r="ED334" s="26"/>
      <c r="EE334" s="26"/>
      <c r="EF334" s="26"/>
      <c r="EG334" s="26"/>
      <c r="EH334" s="26"/>
      <c r="EI334" s="26"/>
      <c r="EJ334" s="26"/>
      <c r="EK334" s="26"/>
      <c r="EL334" s="26"/>
      <c r="EM334" s="26"/>
      <c r="EN334" s="26"/>
    </row>
    <row r="335" spans="1:144" s="27" customFormat="1" ht="13.5" customHeight="1" x14ac:dyDescent="0.2">
      <c r="A335" s="24"/>
      <c r="B335" s="25"/>
      <c r="C335" s="24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O335" s="26"/>
      <c r="BP335" s="26"/>
      <c r="BQ335" s="26"/>
      <c r="BR335" s="26"/>
      <c r="BS335" s="26"/>
      <c r="BT335" s="26"/>
      <c r="BU335" s="26"/>
      <c r="BV335" s="26"/>
      <c r="BW335" s="26"/>
      <c r="BX335" s="26"/>
      <c r="BY335" s="26"/>
      <c r="BZ335" s="26"/>
      <c r="CA335" s="26"/>
      <c r="CB335" s="26"/>
      <c r="CC335" s="26"/>
      <c r="CD335" s="26"/>
      <c r="CE335" s="26"/>
      <c r="CF335" s="26"/>
      <c r="CG335" s="26"/>
      <c r="CH335" s="26"/>
      <c r="CI335" s="26"/>
      <c r="CJ335" s="26"/>
      <c r="CK335" s="26"/>
      <c r="CL335" s="26"/>
      <c r="CM335" s="26"/>
      <c r="CN335" s="26"/>
      <c r="CO335" s="26"/>
      <c r="CP335" s="26"/>
      <c r="CQ335" s="26"/>
      <c r="CR335" s="26"/>
      <c r="CS335" s="26"/>
      <c r="CT335" s="26"/>
      <c r="CU335" s="26"/>
      <c r="CV335" s="26"/>
      <c r="CW335" s="26"/>
      <c r="CX335" s="26"/>
      <c r="CY335" s="26"/>
      <c r="CZ335" s="26"/>
      <c r="DA335" s="26"/>
      <c r="DB335" s="26"/>
      <c r="DC335" s="26"/>
      <c r="DD335" s="26"/>
      <c r="DE335" s="26"/>
      <c r="DF335" s="26"/>
      <c r="DG335" s="26"/>
      <c r="DH335" s="26"/>
      <c r="DI335" s="26"/>
      <c r="DJ335" s="26"/>
      <c r="DK335" s="26"/>
      <c r="DL335" s="26"/>
      <c r="DM335" s="26"/>
      <c r="DN335" s="26"/>
      <c r="DO335" s="26"/>
      <c r="DP335" s="26"/>
      <c r="DQ335" s="26"/>
      <c r="DR335" s="26"/>
      <c r="DS335" s="26"/>
      <c r="DT335" s="26"/>
      <c r="DU335" s="26"/>
      <c r="DV335" s="26"/>
      <c r="DW335" s="26"/>
      <c r="DX335" s="26"/>
      <c r="DY335" s="26"/>
      <c r="DZ335" s="26"/>
      <c r="EA335" s="26"/>
      <c r="EB335" s="26"/>
      <c r="EC335" s="26"/>
      <c r="ED335" s="26"/>
      <c r="EE335" s="26"/>
      <c r="EF335" s="26"/>
      <c r="EG335" s="26"/>
      <c r="EH335" s="26"/>
      <c r="EI335" s="26"/>
      <c r="EJ335" s="26"/>
      <c r="EK335" s="26"/>
      <c r="EL335" s="26"/>
      <c r="EM335" s="26"/>
      <c r="EN335" s="26"/>
    </row>
    <row r="336" spans="1:144" s="27" customFormat="1" ht="13.5" customHeight="1" x14ac:dyDescent="0.2">
      <c r="A336" s="24"/>
      <c r="B336" s="25"/>
      <c r="C336" s="24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O336" s="26"/>
      <c r="BP336" s="26"/>
      <c r="BQ336" s="26"/>
      <c r="BR336" s="26"/>
      <c r="BS336" s="26"/>
      <c r="BT336" s="26"/>
      <c r="BU336" s="26"/>
      <c r="BV336" s="26"/>
      <c r="BW336" s="26"/>
      <c r="BX336" s="26"/>
      <c r="BY336" s="26"/>
      <c r="BZ336" s="26"/>
      <c r="CA336" s="26"/>
      <c r="CB336" s="26"/>
      <c r="CC336" s="26"/>
      <c r="CD336" s="26"/>
      <c r="CE336" s="26"/>
      <c r="CF336" s="26"/>
      <c r="CG336" s="26"/>
      <c r="CH336" s="26"/>
      <c r="CI336" s="26"/>
      <c r="CJ336" s="26"/>
      <c r="CK336" s="26"/>
      <c r="CL336" s="26"/>
      <c r="CM336" s="26"/>
      <c r="CN336" s="26"/>
      <c r="CO336" s="26"/>
      <c r="CP336" s="26"/>
      <c r="CQ336" s="26"/>
      <c r="CR336" s="26"/>
      <c r="CS336" s="26"/>
      <c r="CT336" s="26"/>
      <c r="CU336" s="26"/>
      <c r="CV336" s="26"/>
      <c r="CW336" s="26"/>
      <c r="CX336" s="26"/>
      <c r="CY336" s="26"/>
      <c r="CZ336" s="26"/>
      <c r="DA336" s="26"/>
      <c r="DB336" s="26"/>
      <c r="DC336" s="26"/>
      <c r="DD336" s="26"/>
      <c r="DE336" s="26"/>
      <c r="DF336" s="26"/>
      <c r="DG336" s="26"/>
      <c r="DH336" s="26"/>
      <c r="DI336" s="26"/>
      <c r="DJ336" s="26"/>
      <c r="DK336" s="26"/>
      <c r="DL336" s="26"/>
      <c r="DM336" s="26"/>
      <c r="DN336" s="26"/>
      <c r="DO336" s="26"/>
      <c r="DP336" s="26"/>
      <c r="DQ336" s="26"/>
      <c r="DR336" s="26"/>
      <c r="DS336" s="26"/>
      <c r="DT336" s="26"/>
      <c r="DU336" s="26"/>
      <c r="DV336" s="26"/>
      <c r="DW336" s="26"/>
      <c r="DX336" s="26"/>
      <c r="DY336" s="26"/>
      <c r="DZ336" s="26"/>
      <c r="EA336" s="26"/>
      <c r="EB336" s="26"/>
      <c r="EC336" s="26"/>
      <c r="ED336" s="26"/>
      <c r="EE336" s="26"/>
      <c r="EF336" s="26"/>
      <c r="EG336" s="26"/>
      <c r="EH336" s="26"/>
      <c r="EI336" s="26"/>
      <c r="EJ336" s="26"/>
      <c r="EK336" s="26"/>
      <c r="EL336" s="26"/>
      <c r="EM336" s="26"/>
      <c r="EN336" s="26"/>
    </row>
    <row r="337" spans="1:144" s="27" customFormat="1" ht="13.5" customHeight="1" x14ac:dyDescent="0.2">
      <c r="A337" s="24"/>
      <c r="B337" s="25"/>
      <c r="C337" s="24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O337" s="26"/>
      <c r="BP337" s="26"/>
      <c r="BQ337" s="26"/>
      <c r="BR337" s="26"/>
      <c r="BS337" s="26"/>
      <c r="BT337" s="26"/>
      <c r="BU337" s="26"/>
      <c r="BV337" s="26"/>
      <c r="BW337" s="26"/>
      <c r="BX337" s="26"/>
      <c r="BY337" s="26"/>
      <c r="BZ337" s="26"/>
      <c r="CA337" s="26"/>
      <c r="CB337" s="26"/>
      <c r="CC337" s="26"/>
      <c r="CD337" s="26"/>
      <c r="CE337" s="26"/>
      <c r="CF337" s="26"/>
      <c r="CG337" s="26"/>
      <c r="CH337" s="26"/>
      <c r="CI337" s="26"/>
      <c r="CJ337" s="26"/>
      <c r="CK337" s="26"/>
      <c r="CL337" s="26"/>
      <c r="CM337" s="26"/>
      <c r="CN337" s="26"/>
      <c r="CO337" s="26"/>
      <c r="CP337" s="26"/>
      <c r="CQ337" s="26"/>
      <c r="CR337" s="26"/>
      <c r="CS337" s="26"/>
      <c r="CT337" s="26"/>
      <c r="CU337" s="26"/>
      <c r="CV337" s="26"/>
      <c r="CW337" s="26"/>
      <c r="CX337" s="26"/>
      <c r="CY337" s="26"/>
      <c r="CZ337" s="26"/>
      <c r="DA337" s="26"/>
      <c r="DB337" s="26"/>
      <c r="DC337" s="26"/>
      <c r="DD337" s="26"/>
      <c r="DE337" s="26"/>
      <c r="DF337" s="26"/>
      <c r="DG337" s="26"/>
      <c r="DH337" s="26"/>
      <c r="DI337" s="26"/>
      <c r="DJ337" s="26"/>
      <c r="DK337" s="26"/>
      <c r="DL337" s="26"/>
      <c r="DM337" s="26"/>
      <c r="DN337" s="26"/>
      <c r="DO337" s="26"/>
      <c r="DP337" s="26"/>
      <c r="DQ337" s="26"/>
      <c r="DR337" s="26"/>
      <c r="DS337" s="26"/>
      <c r="DT337" s="26"/>
      <c r="DU337" s="26"/>
      <c r="DV337" s="26"/>
      <c r="DW337" s="26"/>
      <c r="DX337" s="26"/>
      <c r="DY337" s="26"/>
      <c r="DZ337" s="26"/>
      <c r="EA337" s="26"/>
      <c r="EB337" s="26"/>
      <c r="EC337" s="26"/>
      <c r="ED337" s="26"/>
      <c r="EE337" s="26"/>
      <c r="EF337" s="26"/>
      <c r="EG337" s="26"/>
      <c r="EH337" s="26"/>
      <c r="EI337" s="26"/>
      <c r="EJ337" s="26"/>
      <c r="EK337" s="26"/>
      <c r="EL337" s="26"/>
      <c r="EM337" s="26"/>
      <c r="EN337" s="26"/>
    </row>
    <row r="338" spans="1:144" s="27" customFormat="1" ht="13.5" customHeight="1" x14ac:dyDescent="0.2">
      <c r="A338" s="24"/>
      <c r="B338" s="25"/>
      <c r="C338" s="24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O338" s="26"/>
      <c r="BP338" s="26"/>
      <c r="BQ338" s="26"/>
      <c r="BR338" s="26"/>
      <c r="BS338" s="26"/>
      <c r="BT338" s="26"/>
      <c r="BU338" s="26"/>
      <c r="BV338" s="26"/>
      <c r="BW338" s="26"/>
      <c r="BX338" s="26"/>
      <c r="BY338" s="26"/>
      <c r="BZ338" s="26"/>
      <c r="CA338" s="26"/>
      <c r="CB338" s="26"/>
      <c r="CC338" s="26"/>
      <c r="CD338" s="26"/>
      <c r="CE338" s="26"/>
      <c r="CF338" s="26"/>
      <c r="CG338" s="26"/>
      <c r="CH338" s="26"/>
      <c r="CI338" s="26"/>
      <c r="CJ338" s="26"/>
      <c r="CK338" s="26"/>
      <c r="CL338" s="26"/>
      <c r="CM338" s="26"/>
      <c r="CN338" s="26"/>
      <c r="CO338" s="26"/>
      <c r="CP338" s="26"/>
      <c r="CQ338" s="26"/>
      <c r="CR338" s="26"/>
      <c r="CS338" s="26"/>
      <c r="CT338" s="26"/>
      <c r="CU338" s="26"/>
      <c r="CV338" s="26"/>
      <c r="CW338" s="26"/>
      <c r="CX338" s="26"/>
      <c r="CY338" s="26"/>
      <c r="CZ338" s="26"/>
      <c r="DA338" s="26"/>
      <c r="DB338" s="26"/>
      <c r="DC338" s="26"/>
      <c r="DD338" s="26"/>
      <c r="DE338" s="26"/>
      <c r="DF338" s="26"/>
      <c r="DG338" s="26"/>
      <c r="DH338" s="26"/>
      <c r="DI338" s="26"/>
      <c r="DJ338" s="26"/>
      <c r="DK338" s="26"/>
      <c r="DL338" s="26"/>
      <c r="DM338" s="26"/>
      <c r="DN338" s="26"/>
      <c r="DO338" s="26"/>
      <c r="DP338" s="26"/>
      <c r="DQ338" s="26"/>
      <c r="DR338" s="26"/>
      <c r="DS338" s="26"/>
      <c r="DT338" s="26"/>
      <c r="DU338" s="26"/>
      <c r="DV338" s="26"/>
      <c r="DW338" s="26"/>
      <c r="DX338" s="26"/>
      <c r="DY338" s="26"/>
      <c r="DZ338" s="26"/>
      <c r="EA338" s="26"/>
      <c r="EB338" s="26"/>
      <c r="EC338" s="26"/>
      <c r="ED338" s="26"/>
      <c r="EE338" s="26"/>
      <c r="EF338" s="26"/>
      <c r="EG338" s="26"/>
      <c r="EH338" s="26"/>
      <c r="EI338" s="26"/>
      <c r="EJ338" s="26"/>
      <c r="EK338" s="26"/>
      <c r="EL338" s="26"/>
      <c r="EM338" s="26"/>
      <c r="EN338" s="26"/>
    </row>
    <row r="339" spans="1:144" s="27" customFormat="1" ht="13.5" customHeight="1" x14ac:dyDescent="0.2">
      <c r="A339" s="24"/>
      <c r="B339" s="25"/>
      <c r="C339" s="24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O339" s="26"/>
      <c r="BP339" s="26"/>
      <c r="BQ339" s="26"/>
      <c r="BR339" s="26"/>
      <c r="BS339" s="26"/>
      <c r="BT339" s="26"/>
      <c r="BU339" s="26"/>
      <c r="BV339" s="26"/>
      <c r="BW339" s="26"/>
      <c r="BX339" s="26"/>
      <c r="BY339" s="26"/>
      <c r="BZ339" s="26"/>
      <c r="CA339" s="26"/>
      <c r="CB339" s="26"/>
      <c r="CC339" s="26"/>
      <c r="CD339" s="26"/>
      <c r="CE339" s="26"/>
      <c r="CF339" s="26"/>
      <c r="CG339" s="26"/>
      <c r="CH339" s="26"/>
      <c r="CI339" s="26"/>
      <c r="CJ339" s="26"/>
      <c r="CK339" s="26"/>
      <c r="CL339" s="26"/>
      <c r="CM339" s="26"/>
      <c r="CN339" s="26"/>
      <c r="CO339" s="26"/>
      <c r="CP339" s="26"/>
      <c r="CQ339" s="26"/>
      <c r="CR339" s="26"/>
      <c r="CS339" s="26"/>
      <c r="CT339" s="26"/>
      <c r="CU339" s="26"/>
      <c r="CV339" s="26"/>
      <c r="CW339" s="26"/>
      <c r="CX339" s="26"/>
      <c r="CY339" s="26"/>
      <c r="CZ339" s="26"/>
      <c r="DA339" s="26"/>
      <c r="DB339" s="26"/>
      <c r="DC339" s="26"/>
      <c r="DD339" s="26"/>
      <c r="DE339" s="26"/>
      <c r="DF339" s="26"/>
      <c r="DG339" s="26"/>
      <c r="DH339" s="26"/>
      <c r="DI339" s="26"/>
      <c r="DJ339" s="26"/>
      <c r="DK339" s="26"/>
      <c r="DL339" s="26"/>
      <c r="DM339" s="26"/>
      <c r="DN339" s="26"/>
      <c r="DO339" s="26"/>
      <c r="DP339" s="26"/>
      <c r="DQ339" s="26"/>
      <c r="DR339" s="26"/>
      <c r="DS339" s="26"/>
      <c r="DT339" s="26"/>
      <c r="DU339" s="26"/>
      <c r="DV339" s="26"/>
      <c r="DW339" s="26"/>
      <c r="DX339" s="26"/>
      <c r="DY339" s="26"/>
      <c r="DZ339" s="26"/>
      <c r="EA339" s="26"/>
      <c r="EB339" s="26"/>
      <c r="EC339" s="26"/>
      <c r="ED339" s="26"/>
      <c r="EE339" s="26"/>
      <c r="EF339" s="26"/>
      <c r="EG339" s="26"/>
      <c r="EH339" s="26"/>
      <c r="EI339" s="26"/>
      <c r="EJ339" s="26"/>
      <c r="EK339" s="26"/>
      <c r="EL339" s="26"/>
      <c r="EM339" s="26"/>
      <c r="EN339" s="26"/>
    </row>
    <row r="340" spans="1:144" s="27" customFormat="1" ht="13.5" customHeight="1" x14ac:dyDescent="0.2">
      <c r="A340" s="24"/>
      <c r="B340" s="25"/>
      <c r="C340" s="24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O340" s="26"/>
      <c r="BP340" s="26"/>
      <c r="BQ340" s="26"/>
      <c r="BR340" s="26"/>
      <c r="BS340" s="26"/>
      <c r="BT340" s="26"/>
      <c r="BU340" s="26"/>
      <c r="BV340" s="26"/>
      <c r="BW340" s="26"/>
      <c r="BX340" s="26"/>
      <c r="BY340" s="26"/>
      <c r="BZ340" s="26"/>
      <c r="CA340" s="26"/>
      <c r="CB340" s="26"/>
      <c r="CC340" s="26"/>
      <c r="CD340" s="26"/>
      <c r="CE340" s="26"/>
      <c r="CF340" s="26"/>
      <c r="CG340" s="26"/>
      <c r="CH340" s="26"/>
      <c r="CI340" s="26"/>
      <c r="CJ340" s="26"/>
      <c r="CK340" s="26"/>
      <c r="CL340" s="26"/>
      <c r="CM340" s="26"/>
      <c r="CN340" s="26"/>
      <c r="CO340" s="26"/>
      <c r="CP340" s="26"/>
      <c r="CQ340" s="26"/>
      <c r="CR340" s="26"/>
      <c r="CS340" s="26"/>
      <c r="CT340" s="26"/>
      <c r="CU340" s="26"/>
      <c r="CV340" s="26"/>
      <c r="CW340" s="26"/>
      <c r="CX340" s="26"/>
      <c r="CY340" s="26"/>
      <c r="CZ340" s="26"/>
      <c r="DA340" s="26"/>
      <c r="DB340" s="26"/>
      <c r="DC340" s="26"/>
      <c r="DD340" s="26"/>
      <c r="DE340" s="26"/>
      <c r="DF340" s="26"/>
      <c r="DG340" s="26"/>
      <c r="DH340" s="26"/>
      <c r="DI340" s="26"/>
      <c r="DJ340" s="26"/>
      <c r="DK340" s="26"/>
      <c r="DL340" s="26"/>
      <c r="DM340" s="26"/>
      <c r="DN340" s="26"/>
      <c r="DO340" s="26"/>
      <c r="DP340" s="26"/>
      <c r="DQ340" s="26"/>
      <c r="DR340" s="26"/>
      <c r="DS340" s="26"/>
      <c r="DT340" s="26"/>
      <c r="DU340" s="26"/>
      <c r="DV340" s="26"/>
      <c r="DW340" s="26"/>
      <c r="DX340" s="26"/>
      <c r="DY340" s="26"/>
      <c r="DZ340" s="26"/>
      <c r="EA340" s="26"/>
      <c r="EB340" s="26"/>
      <c r="EC340" s="26"/>
      <c r="ED340" s="26"/>
      <c r="EE340" s="26"/>
      <c r="EF340" s="26"/>
      <c r="EG340" s="26"/>
      <c r="EH340" s="26"/>
      <c r="EI340" s="26"/>
      <c r="EJ340" s="26"/>
      <c r="EK340" s="26"/>
      <c r="EL340" s="26"/>
      <c r="EM340" s="26"/>
      <c r="EN340" s="26"/>
    </row>
    <row r="341" spans="1:144" s="27" customFormat="1" ht="13.5" customHeight="1" x14ac:dyDescent="0.2">
      <c r="A341" s="24"/>
      <c r="B341" s="25"/>
      <c r="C341" s="24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  <c r="CB341" s="26"/>
      <c r="CC341" s="26"/>
      <c r="CD341" s="26"/>
      <c r="CE341" s="26"/>
      <c r="CF341" s="26"/>
      <c r="CG341" s="26"/>
      <c r="CH341" s="26"/>
      <c r="CI341" s="26"/>
      <c r="CJ341" s="26"/>
      <c r="CK341" s="26"/>
      <c r="CL341" s="26"/>
      <c r="CM341" s="26"/>
      <c r="CN341" s="26"/>
      <c r="CO341" s="26"/>
      <c r="CP341" s="26"/>
      <c r="CQ341" s="26"/>
      <c r="CR341" s="26"/>
      <c r="CS341" s="26"/>
      <c r="CT341" s="26"/>
      <c r="CU341" s="26"/>
      <c r="CV341" s="26"/>
      <c r="CW341" s="26"/>
      <c r="CX341" s="26"/>
      <c r="CY341" s="26"/>
      <c r="CZ341" s="26"/>
      <c r="DA341" s="26"/>
      <c r="DB341" s="26"/>
      <c r="DC341" s="26"/>
      <c r="DD341" s="26"/>
      <c r="DE341" s="26"/>
      <c r="DF341" s="26"/>
      <c r="DG341" s="26"/>
      <c r="DH341" s="26"/>
      <c r="DI341" s="26"/>
      <c r="DJ341" s="26"/>
      <c r="DK341" s="26"/>
      <c r="DL341" s="26"/>
      <c r="DM341" s="26"/>
      <c r="DN341" s="26"/>
      <c r="DO341" s="26"/>
      <c r="DP341" s="26"/>
      <c r="DQ341" s="26"/>
      <c r="DR341" s="26"/>
      <c r="DS341" s="26"/>
      <c r="DT341" s="26"/>
      <c r="DU341" s="26"/>
      <c r="DV341" s="26"/>
      <c r="DW341" s="26"/>
      <c r="DX341" s="26"/>
      <c r="DY341" s="26"/>
      <c r="DZ341" s="26"/>
      <c r="EA341" s="26"/>
      <c r="EB341" s="26"/>
      <c r="EC341" s="26"/>
      <c r="ED341" s="26"/>
      <c r="EE341" s="26"/>
      <c r="EF341" s="26"/>
      <c r="EG341" s="26"/>
      <c r="EH341" s="26"/>
      <c r="EI341" s="26"/>
      <c r="EJ341" s="26"/>
      <c r="EK341" s="26"/>
      <c r="EL341" s="26"/>
      <c r="EM341" s="26"/>
      <c r="EN341" s="26"/>
    </row>
    <row r="342" spans="1:144" s="27" customFormat="1" ht="13.5" customHeight="1" x14ac:dyDescent="0.2">
      <c r="A342" s="24"/>
      <c r="B342" s="25"/>
      <c r="C342" s="24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O342" s="26"/>
      <c r="BP342" s="26"/>
      <c r="BQ342" s="26"/>
      <c r="BR342" s="26"/>
      <c r="BS342" s="26"/>
      <c r="BT342" s="26"/>
      <c r="BU342" s="26"/>
      <c r="BV342" s="26"/>
      <c r="BW342" s="26"/>
      <c r="BX342" s="26"/>
      <c r="BY342" s="26"/>
      <c r="BZ342" s="26"/>
      <c r="CA342" s="26"/>
      <c r="CB342" s="26"/>
      <c r="CC342" s="26"/>
      <c r="CD342" s="26"/>
      <c r="CE342" s="26"/>
      <c r="CF342" s="26"/>
      <c r="CG342" s="26"/>
      <c r="CH342" s="26"/>
      <c r="CI342" s="26"/>
      <c r="CJ342" s="26"/>
      <c r="CK342" s="26"/>
      <c r="CL342" s="26"/>
      <c r="CM342" s="26"/>
      <c r="CN342" s="26"/>
      <c r="CO342" s="26"/>
      <c r="CP342" s="26"/>
      <c r="CQ342" s="26"/>
      <c r="CR342" s="26"/>
      <c r="CS342" s="26"/>
      <c r="CT342" s="26"/>
      <c r="CU342" s="26"/>
      <c r="CV342" s="26"/>
      <c r="CW342" s="26"/>
      <c r="CX342" s="26"/>
      <c r="CY342" s="26"/>
      <c r="CZ342" s="26"/>
      <c r="DA342" s="26"/>
      <c r="DB342" s="26"/>
      <c r="DC342" s="26"/>
      <c r="DD342" s="26"/>
      <c r="DE342" s="26"/>
      <c r="DF342" s="26"/>
      <c r="DG342" s="26"/>
      <c r="DH342" s="26"/>
      <c r="DI342" s="26"/>
      <c r="DJ342" s="26"/>
      <c r="DK342" s="26"/>
      <c r="DL342" s="26"/>
      <c r="DM342" s="26"/>
      <c r="DN342" s="26"/>
      <c r="DO342" s="26"/>
      <c r="DP342" s="26"/>
      <c r="DQ342" s="26"/>
      <c r="DR342" s="26"/>
      <c r="DS342" s="26"/>
      <c r="DT342" s="26"/>
      <c r="DU342" s="26"/>
      <c r="DV342" s="26"/>
      <c r="DW342" s="26"/>
      <c r="DX342" s="26"/>
      <c r="DY342" s="26"/>
      <c r="DZ342" s="26"/>
      <c r="EA342" s="26"/>
      <c r="EB342" s="26"/>
      <c r="EC342" s="26"/>
      <c r="ED342" s="26"/>
      <c r="EE342" s="26"/>
      <c r="EF342" s="26"/>
      <c r="EG342" s="26"/>
      <c r="EH342" s="26"/>
      <c r="EI342" s="26"/>
      <c r="EJ342" s="26"/>
      <c r="EK342" s="26"/>
      <c r="EL342" s="26"/>
      <c r="EM342" s="26"/>
      <c r="EN342" s="26"/>
    </row>
    <row r="343" spans="1:144" s="27" customFormat="1" ht="13.5" customHeight="1" x14ac:dyDescent="0.2">
      <c r="A343" s="24"/>
      <c r="B343" s="25"/>
      <c r="C343" s="24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O343" s="26"/>
      <c r="BP343" s="26"/>
      <c r="BQ343" s="26"/>
      <c r="BR343" s="26"/>
      <c r="BS343" s="26"/>
      <c r="BT343" s="26"/>
      <c r="BU343" s="26"/>
      <c r="BV343" s="26"/>
      <c r="BW343" s="26"/>
      <c r="BX343" s="26"/>
      <c r="BY343" s="26"/>
      <c r="BZ343" s="26"/>
      <c r="CA343" s="26"/>
      <c r="CB343" s="26"/>
      <c r="CC343" s="26"/>
      <c r="CD343" s="26"/>
      <c r="CE343" s="26"/>
      <c r="CF343" s="26"/>
      <c r="CG343" s="26"/>
      <c r="CH343" s="26"/>
      <c r="CI343" s="26"/>
      <c r="CJ343" s="26"/>
      <c r="CK343" s="26"/>
      <c r="CL343" s="26"/>
      <c r="CM343" s="26"/>
      <c r="CN343" s="26"/>
      <c r="CO343" s="26"/>
      <c r="CP343" s="26"/>
      <c r="CQ343" s="26"/>
      <c r="CR343" s="26"/>
      <c r="CS343" s="26"/>
      <c r="CT343" s="26"/>
      <c r="CU343" s="26"/>
      <c r="CV343" s="26"/>
      <c r="CW343" s="26"/>
      <c r="CX343" s="26"/>
      <c r="CY343" s="26"/>
      <c r="CZ343" s="26"/>
      <c r="DA343" s="26"/>
      <c r="DB343" s="26"/>
      <c r="DC343" s="26"/>
      <c r="DD343" s="26"/>
      <c r="DE343" s="26"/>
      <c r="DF343" s="26"/>
      <c r="DG343" s="26"/>
      <c r="DH343" s="26"/>
      <c r="DI343" s="26"/>
      <c r="DJ343" s="26"/>
      <c r="DK343" s="26"/>
      <c r="DL343" s="26"/>
      <c r="DM343" s="26"/>
      <c r="DN343" s="26"/>
      <c r="DO343" s="26"/>
      <c r="DP343" s="26"/>
      <c r="DQ343" s="26"/>
      <c r="DR343" s="26"/>
      <c r="DS343" s="26"/>
      <c r="DT343" s="26"/>
      <c r="DU343" s="26"/>
      <c r="DV343" s="26"/>
      <c r="DW343" s="26"/>
      <c r="DX343" s="26"/>
      <c r="DY343" s="26"/>
      <c r="DZ343" s="26"/>
      <c r="EA343" s="26"/>
      <c r="EB343" s="26"/>
      <c r="EC343" s="26"/>
      <c r="ED343" s="26"/>
      <c r="EE343" s="26"/>
      <c r="EF343" s="26"/>
      <c r="EG343" s="26"/>
      <c r="EH343" s="26"/>
      <c r="EI343" s="26"/>
      <c r="EJ343" s="26"/>
      <c r="EK343" s="26"/>
      <c r="EL343" s="26"/>
      <c r="EM343" s="26"/>
      <c r="EN343" s="26"/>
    </row>
    <row r="344" spans="1:144" s="27" customFormat="1" ht="13.5" customHeight="1" x14ac:dyDescent="0.2">
      <c r="A344" s="24"/>
      <c r="B344" s="25"/>
      <c r="C344" s="24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O344" s="26"/>
      <c r="BP344" s="26"/>
      <c r="BQ344" s="26"/>
      <c r="BR344" s="26"/>
      <c r="BS344" s="26"/>
      <c r="BT344" s="26"/>
      <c r="BU344" s="26"/>
      <c r="BV344" s="26"/>
      <c r="BW344" s="26"/>
      <c r="BX344" s="26"/>
      <c r="BY344" s="26"/>
      <c r="BZ344" s="26"/>
      <c r="CA344" s="26"/>
      <c r="CB344" s="26"/>
      <c r="CC344" s="26"/>
      <c r="CD344" s="26"/>
      <c r="CE344" s="26"/>
      <c r="CF344" s="26"/>
      <c r="CG344" s="26"/>
      <c r="CH344" s="26"/>
      <c r="CI344" s="26"/>
      <c r="CJ344" s="26"/>
      <c r="CK344" s="26"/>
      <c r="CL344" s="26"/>
      <c r="CM344" s="26"/>
      <c r="CN344" s="26"/>
      <c r="CO344" s="26"/>
      <c r="CP344" s="26"/>
      <c r="CQ344" s="26"/>
      <c r="CR344" s="26"/>
      <c r="CS344" s="26"/>
      <c r="CT344" s="26"/>
      <c r="CU344" s="26"/>
      <c r="CV344" s="26"/>
      <c r="CW344" s="26"/>
      <c r="CX344" s="26"/>
      <c r="CY344" s="26"/>
      <c r="CZ344" s="26"/>
      <c r="DA344" s="26"/>
      <c r="DB344" s="26"/>
      <c r="DC344" s="26"/>
      <c r="DD344" s="26"/>
      <c r="DE344" s="26"/>
      <c r="DF344" s="26"/>
      <c r="DG344" s="26"/>
      <c r="DH344" s="26"/>
      <c r="DI344" s="26"/>
      <c r="DJ344" s="26"/>
      <c r="DK344" s="26"/>
      <c r="DL344" s="26"/>
      <c r="DM344" s="26"/>
      <c r="DN344" s="26"/>
      <c r="DO344" s="26"/>
      <c r="DP344" s="26"/>
      <c r="DQ344" s="26"/>
      <c r="DR344" s="26"/>
      <c r="DS344" s="26"/>
      <c r="DT344" s="26"/>
      <c r="DU344" s="26"/>
      <c r="DV344" s="26"/>
      <c r="DW344" s="26"/>
      <c r="DX344" s="26"/>
      <c r="DY344" s="26"/>
      <c r="DZ344" s="26"/>
      <c r="EA344" s="26"/>
      <c r="EB344" s="26"/>
      <c r="EC344" s="26"/>
      <c r="ED344" s="26"/>
      <c r="EE344" s="26"/>
      <c r="EF344" s="26"/>
      <c r="EG344" s="26"/>
      <c r="EH344" s="26"/>
      <c r="EI344" s="26"/>
      <c r="EJ344" s="26"/>
      <c r="EK344" s="26"/>
      <c r="EL344" s="26"/>
      <c r="EM344" s="26"/>
      <c r="EN344" s="26"/>
    </row>
    <row r="345" spans="1:144" s="27" customFormat="1" ht="13.5" customHeight="1" x14ac:dyDescent="0.2">
      <c r="A345" s="24"/>
      <c r="B345" s="25"/>
      <c r="C345" s="24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O345" s="26"/>
      <c r="BP345" s="26"/>
      <c r="BQ345" s="26"/>
      <c r="BR345" s="26"/>
      <c r="BS345" s="26"/>
      <c r="BT345" s="26"/>
      <c r="BU345" s="26"/>
      <c r="BV345" s="26"/>
      <c r="BW345" s="26"/>
      <c r="BX345" s="26"/>
      <c r="BY345" s="26"/>
      <c r="BZ345" s="26"/>
      <c r="CA345" s="26"/>
      <c r="CB345" s="26"/>
      <c r="CC345" s="26"/>
      <c r="CD345" s="26"/>
      <c r="CE345" s="26"/>
      <c r="CF345" s="26"/>
      <c r="CG345" s="26"/>
      <c r="CH345" s="26"/>
      <c r="CI345" s="26"/>
      <c r="CJ345" s="26"/>
      <c r="CK345" s="26"/>
      <c r="CL345" s="26"/>
      <c r="CM345" s="26"/>
      <c r="CN345" s="26"/>
      <c r="CO345" s="26"/>
      <c r="CP345" s="26"/>
      <c r="CQ345" s="26"/>
      <c r="CR345" s="26"/>
      <c r="CS345" s="26"/>
      <c r="CT345" s="26"/>
      <c r="CU345" s="26"/>
      <c r="CV345" s="26"/>
      <c r="CW345" s="26"/>
      <c r="CX345" s="26"/>
      <c r="CY345" s="26"/>
      <c r="CZ345" s="26"/>
      <c r="DA345" s="26"/>
      <c r="DB345" s="26"/>
      <c r="DC345" s="26"/>
      <c r="DD345" s="26"/>
      <c r="DE345" s="26"/>
      <c r="DF345" s="26"/>
      <c r="DG345" s="26"/>
      <c r="DH345" s="26"/>
      <c r="DI345" s="26"/>
      <c r="DJ345" s="26"/>
      <c r="DK345" s="26"/>
      <c r="DL345" s="26"/>
      <c r="DM345" s="26"/>
      <c r="DN345" s="26"/>
      <c r="DO345" s="26"/>
      <c r="DP345" s="26"/>
      <c r="DQ345" s="26"/>
      <c r="DR345" s="26"/>
      <c r="DS345" s="26"/>
      <c r="DT345" s="26"/>
      <c r="DU345" s="26"/>
      <c r="DV345" s="26"/>
      <c r="DW345" s="26"/>
      <c r="DX345" s="26"/>
      <c r="DY345" s="26"/>
      <c r="DZ345" s="26"/>
      <c r="EA345" s="26"/>
      <c r="EB345" s="26"/>
      <c r="EC345" s="26"/>
      <c r="ED345" s="26"/>
      <c r="EE345" s="26"/>
      <c r="EF345" s="26"/>
      <c r="EG345" s="26"/>
      <c r="EH345" s="26"/>
      <c r="EI345" s="26"/>
      <c r="EJ345" s="26"/>
      <c r="EK345" s="26"/>
      <c r="EL345" s="26"/>
      <c r="EM345" s="26"/>
      <c r="EN345" s="26"/>
    </row>
    <row r="346" spans="1:144" s="27" customFormat="1" ht="13.5" customHeight="1" x14ac:dyDescent="0.2">
      <c r="A346" s="24"/>
      <c r="B346" s="25"/>
      <c r="C346" s="24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O346" s="26"/>
      <c r="BP346" s="26"/>
      <c r="BQ346" s="26"/>
      <c r="BR346" s="26"/>
      <c r="BS346" s="26"/>
      <c r="BT346" s="26"/>
      <c r="BU346" s="26"/>
      <c r="BV346" s="26"/>
      <c r="BW346" s="26"/>
      <c r="BX346" s="26"/>
      <c r="BY346" s="26"/>
      <c r="BZ346" s="26"/>
      <c r="CA346" s="26"/>
      <c r="CB346" s="26"/>
      <c r="CC346" s="26"/>
      <c r="CD346" s="26"/>
      <c r="CE346" s="26"/>
      <c r="CF346" s="26"/>
      <c r="CG346" s="26"/>
      <c r="CH346" s="26"/>
      <c r="CI346" s="26"/>
      <c r="CJ346" s="26"/>
      <c r="CK346" s="26"/>
      <c r="CL346" s="26"/>
      <c r="CM346" s="26"/>
      <c r="CN346" s="26"/>
      <c r="CO346" s="26"/>
      <c r="CP346" s="26"/>
      <c r="CQ346" s="26"/>
      <c r="CR346" s="26"/>
      <c r="CS346" s="26"/>
      <c r="CT346" s="26"/>
      <c r="CU346" s="26"/>
      <c r="CV346" s="26"/>
      <c r="CW346" s="26"/>
      <c r="CX346" s="26"/>
      <c r="CY346" s="26"/>
      <c r="CZ346" s="26"/>
      <c r="DA346" s="26"/>
      <c r="DB346" s="26"/>
      <c r="DC346" s="26"/>
      <c r="DD346" s="26"/>
      <c r="DE346" s="26"/>
      <c r="DF346" s="26"/>
      <c r="DG346" s="26"/>
      <c r="DH346" s="26"/>
      <c r="DI346" s="26"/>
      <c r="DJ346" s="26"/>
      <c r="DK346" s="26"/>
      <c r="DL346" s="26"/>
      <c r="DM346" s="26"/>
      <c r="DN346" s="26"/>
      <c r="DO346" s="26"/>
      <c r="DP346" s="26"/>
      <c r="DQ346" s="26"/>
      <c r="DR346" s="26"/>
      <c r="DS346" s="26"/>
      <c r="DT346" s="26"/>
      <c r="DU346" s="26"/>
      <c r="DV346" s="26"/>
      <c r="DW346" s="26"/>
      <c r="DX346" s="26"/>
      <c r="DY346" s="26"/>
      <c r="DZ346" s="26"/>
      <c r="EA346" s="26"/>
      <c r="EB346" s="26"/>
      <c r="EC346" s="26"/>
      <c r="ED346" s="26"/>
      <c r="EE346" s="26"/>
      <c r="EF346" s="26"/>
      <c r="EG346" s="26"/>
      <c r="EH346" s="26"/>
      <c r="EI346" s="26"/>
      <c r="EJ346" s="26"/>
      <c r="EK346" s="26"/>
      <c r="EL346" s="26"/>
      <c r="EM346" s="26"/>
      <c r="EN346" s="26"/>
    </row>
    <row r="347" spans="1:144" s="27" customFormat="1" ht="13.5" customHeight="1" x14ac:dyDescent="0.2">
      <c r="A347" s="24"/>
      <c r="B347" s="25"/>
      <c r="C347" s="24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O347" s="26"/>
      <c r="BP347" s="26"/>
      <c r="BQ347" s="26"/>
      <c r="BR347" s="26"/>
      <c r="BS347" s="26"/>
      <c r="BT347" s="26"/>
      <c r="BU347" s="26"/>
      <c r="BV347" s="26"/>
      <c r="BW347" s="26"/>
      <c r="BX347" s="26"/>
      <c r="BY347" s="26"/>
      <c r="BZ347" s="26"/>
      <c r="CA347" s="26"/>
      <c r="CB347" s="26"/>
      <c r="CC347" s="26"/>
      <c r="CD347" s="26"/>
      <c r="CE347" s="26"/>
      <c r="CF347" s="26"/>
      <c r="CG347" s="26"/>
      <c r="CH347" s="26"/>
      <c r="CI347" s="26"/>
      <c r="CJ347" s="26"/>
      <c r="CK347" s="26"/>
      <c r="CL347" s="26"/>
      <c r="CM347" s="26"/>
      <c r="CN347" s="26"/>
      <c r="CO347" s="26"/>
      <c r="CP347" s="26"/>
      <c r="CQ347" s="26"/>
      <c r="CR347" s="26"/>
      <c r="CS347" s="26"/>
      <c r="CT347" s="26"/>
      <c r="CU347" s="26"/>
      <c r="CV347" s="26"/>
      <c r="CW347" s="26"/>
      <c r="CX347" s="26"/>
      <c r="CY347" s="26"/>
      <c r="CZ347" s="26"/>
      <c r="DA347" s="26"/>
      <c r="DB347" s="26"/>
      <c r="DC347" s="26"/>
      <c r="DD347" s="26"/>
      <c r="DE347" s="26"/>
      <c r="DF347" s="26"/>
      <c r="DG347" s="26"/>
      <c r="DH347" s="26"/>
      <c r="DI347" s="26"/>
      <c r="DJ347" s="26"/>
      <c r="DK347" s="26"/>
      <c r="DL347" s="26"/>
      <c r="DM347" s="26"/>
      <c r="DN347" s="26"/>
      <c r="DO347" s="26"/>
      <c r="DP347" s="26"/>
      <c r="DQ347" s="26"/>
      <c r="DR347" s="26"/>
      <c r="DS347" s="26"/>
      <c r="DT347" s="26"/>
      <c r="DU347" s="26"/>
      <c r="DV347" s="26"/>
      <c r="DW347" s="26"/>
      <c r="DX347" s="26"/>
      <c r="DY347" s="26"/>
      <c r="DZ347" s="26"/>
      <c r="EA347" s="26"/>
      <c r="EB347" s="26"/>
      <c r="EC347" s="26"/>
      <c r="ED347" s="26"/>
      <c r="EE347" s="26"/>
      <c r="EF347" s="26"/>
      <c r="EG347" s="26"/>
      <c r="EH347" s="26"/>
      <c r="EI347" s="26"/>
      <c r="EJ347" s="26"/>
      <c r="EK347" s="26"/>
      <c r="EL347" s="26"/>
      <c r="EM347" s="26"/>
      <c r="EN347" s="26"/>
    </row>
    <row r="348" spans="1:144" s="27" customFormat="1" ht="13.5" customHeight="1" x14ac:dyDescent="0.2">
      <c r="A348" s="24"/>
      <c r="B348" s="25"/>
      <c r="C348" s="24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O348" s="26"/>
      <c r="BP348" s="26"/>
      <c r="BQ348" s="26"/>
      <c r="BR348" s="26"/>
      <c r="BS348" s="26"/>
      <c r="BT348" s="26"/>
      <c r="BU348" s="26"/>
      <c r="BV348" s="26"/>
      <c r="BW348" s="26"/>
      <c r="BX348" s="26"/>
      <c r="BY348" s="26"/>
      <c r="BZ348" s="26"/>
      <c r="CA348" s="26"/>
      <c r="CB348" s="26"/>
      <c r="CC348" s="26"/>
      <c r="CD348" s="26"/>
      <c r="CE348" s="26"/>
      <c r="CF348" s="26"/>
      <c r="CG348" s="26"/>
      <c r="CH348" s="26"/>
      <c r="CI348" s="26"/>
      <c r="CJ348" s="26"/>
      <c r="CK348" s="26"/>
      <c r="CL348" s="26"/>
      <c r="CM348" s="26"/>
      <c r="CN348" s="26"/>
      <c r="CO348" s="26"/>
      <c r="CP348" s="26"/>
      <c r="CQ348" s="26"/>
      <c r="CR348" s="26"/>
      <c r="CS348" s="26"/>
      <c r="CT348" s="26"/>
      <c r="CU348" s="26"/>
      <c r="CV348" s="26"/>
      <c r="CW348" s="26"/>
      <c r="CX348" s="26"/>
      <c r="CY348" s="26"/>
      <c r="CZ348" s="26"/>
      <c r="DA348" s="26"/>
      <c r="DB348" s="26"/>
      <c r="DC348" s="26"/>
      <c r="DD348" s="26"/>
      <c r="DE348" s="26"/>
      <c r="DF348" s="26"/>
      <c r="DG348" s="26"/>
      <c r="DH348" s="26"/>
      <c r="DI348" s="26"/>
      <c r="DJ348" s="26"/>
      <c r="DK348" s="26"/>
      <c r="DL348" s="26"/>
      <c r="DM348" s="26"/>
      <c r="DN348" s="26"/>
      <c r="DO348" s="26"/>
      <c r="DP348" s="26"/>
      <c r="DQ348" s="26"/>
      <c r="DR348" s="26"/>
      <c r="DS348" s="26"/>
      <c r="DT348" s="26"/>
      <c r="DU348" s="26"/>
      <c r="DV348" s="26"/>
      <c r="DW348" s="26"/>
      <c r="DX348" s="26"/>
      <c r="DY348" s="26"/>
      <c r="DZ348" s="26"/>
      <c r="EA348" s="26"/>
      <c r="EB348" s="26"/>
      <c r="EC348" s="26"/>
      <c r="ED348" s="26"/>
      <c r="EE348" s="26"/>
      <c r="EF348" s="26"/>
      <c r="EG348" s="26"/>
      <c r="EH348" s="26"/>
      <c r="EI348" s="26"/>
      <c r="EJ348" s="26"/>
      <c r="EK348" s="26"/>
      <c r="EL348" s="26"/>
      <c r="EM348" s="26"/>
      <c r="EN348" s="26"/>
    </row>
    <row r="349" spans="1:144" s="27" customFormat="1" ht="13.5" customHeight="1" x14ac:dyDescent="0.2">
      <c r="A349" s="24"/>
      <c r="B349" s="25"/>
      <c r="C349" s="24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O349" s="26"/>
      <c r="BP349" s="26"/>
      <c r="BQ349" s="26"/>
      <c r="BR349" s="26"/>
      <c r="BS349" s="26"/>
      <c r="BT349" s="26"/>
      <c r="BU349" s="26"/>
      <c r="BV349" s="26"/>
      <c r="BW349" s="26"/>
      <c r="BX349" s="26"/>
      <c r="BY349" s="26"/>
      <c r="BZ349" s="26"/>
      <c r="CA349" s="26"/>
      <c r="CB349" s="26"/>
      <c r="CC349" s="26"/>
      <c r="CD349" s="26"/>
      <c r="CE349" s="26"/>
      <c r="CF349" s="26"/>
      <c r="CG349" s="26"/>
      <c r="CH349" s="26"/>
      <c r="CI349" s="26"/>
      <c r="CJ349" s="26"/>
      <c r="CK349" s="26"/>
      <c r="CL349" s="26"/>
      <c r="CM349" s="26"/>
      <c r="CN349" s="26"/>
      <c r="CO349" s="26"/>
      <c r="CP349" s="26"/>
      <c r="CQ349" s="26"/>
      <c r="CR349" s="26"/>
      <c r="CS349" s="26"/>
      <c r="CT349" s="26"/>
      <c r="CU349" s="26"/>
      <c r="CV349" s="26"/>
      <c r="CW349" s="26"/>
      <c r="CX349" s="26"/>
      <c r="CY349" s="26"/>
      <c r="CZ349" s="26"/>
      <c r="DA349" s="26"/>
      <c r="DB349" s="26"/>
      <c r="DC349" s="26"/>
      <c r="DD349" s="26"/>
      <c r="DE349" s="26"/>
      <c r="DF349" s="26"/>
      <c r="DG349" s="26"/>
      <c r="DH349" s="26"/>
      <c r="DI349" s="26"/>
      <c r="DJ349" s="26"/>
      <c r="DK349" s="26"/>
      <c r="DL349" s="26"/>
      <c r="DM349" s="26"/>
      <c r="DN349" s="26"/>
      <c r="DO349" s="26"/>
      <c r="DP349" s="26"/>
      <c r="DQ349" s="26"/>
      <c r="DR349" s="26"/>
      <c r="DS349" s="26"/>
      <c r="DT349" s="26"/>
      <c r="DU349" s="26"/>
      <c r="DV349" s="26"/>
      <c r="DW349" s="26"/>
      <c r="DX349" s="26"/>
      <c r="DY349" s="26"/>
      <c r="DZ349" s="26"/>
      <c r="EA349" s="26"/>
      <c r="EB349" s="26"/>
      <c r="EC349" s="26"/>
      <c r="ED349" s="26"/>
      <c r="EE349" s="26"/>
      <c r="EF349" s="26"/>
      <c r="EG349" s="26"/>
      <c r="EH349" s="26"/>
      <c r="EI349" s="26"/>
      <c r="EJ349" s="26"/>
      <c r="EK349" s="26"/>
      <c r="EL349" s="26"/>
      <c r="EM349" s="26"/>
      <c r="EN349" s="26"/>
    </row>
    <row r="350" spans="1:144" s="27" customFormat="1" ht="13.5" customHeight="1" x14ac:dyDescent="0.2">
      <c r="A350" s="24"/>
      <c r="B350" s="25"/>
      <c r="C350" s="24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O350" s="26"/>
      <c r="BP350" s="26"/>
      <c r="BQ350" s="26"/>
      <c r="BR350" s="26"/>
      <c r="BS350" s="26"/>
      <c r="BT350" s="26"/>
      <c r="BU350" s="26"/>
      <c r="BV350" s="26"/>
      <c r="BW350" s="26"/>
      <c r="BX350" s="26"/>
      <c r="BY350" s="26"/>
      <c r="BZ350" s="26"/>
      <c r="CA350" s="26"/>
      <c r="CB350" s="26"/>
      <c r="CC350" s="26"/>
      <c r="CD350" s="26"/>
      <c r="CE350" s="26"/>
      <c r="CF350" s="26"/>
      <c r="CG350" s="26"/>
      <c r="CH350" s="26"/>
      <c r="CI350" s="26"/>
      <c r="CJ350" s="26"/>
      <c r="CK350" s="26"/>
      <c r="CL350" s="26"/>
      <c r="CM350" s="26"/>
      <c r="CN350" s="26"/>
      <c r="CO350" s="26"/>
      <c r="CP350" s="26"/>
      <c r="CQ350" s="26"/>
      <c r="CR350" s="26"/>
      <c r="CS350" s="26"/>
      <c r="CT350" s="26"/>
      <c r="CU350" s="26"/>
      <c r="CV350" s="26"/>
      <c r="CW350" s="26"/>
      <c r="CX350" s="26"/>
      <c r="CY350" s="26"/>
      <c r="CZ350" s="26"/>
      <c r="DA350" s="26"/>
      <c r="DB350" s="26"/>
      <c r="DC350" s="26"/>
      <c r="DD350" s="26"/>
      <c r="DE350" s="26"/>
      <c r="DF350" s="26"/>
      <c r="DG350" s="26"/>
      <c r="DH350" s="26"/>
      <c r="DI350" s="26"/>
      <c r="DJ350" s="26"/>
      <c r="DK350" s="26"/>
      <c r="DL350" s="26"/>
      <c r="DM350" s="26"/>
      <c r="DN350" s="26"/>
      <c r="DO350" s="26"/>
      <c r="DP350" s="26"/>
      <c r="DQ350" s="26"/>
      <c r="DR350" s="26"/>
      <c r="DS350" s="26"/>
      <c r="DT350" s="26"/>
      <c r="DU350" s="26"/>
      <c r="DV350" s="26"/>
      <c r="DW350" s="26"/>
      <c r="DX350" s="26"/>
      <c r="DY350" s="26"/>
      <c r="DZ350" s="26"/>
      <c r="EA350" s="26"/>
      <c r="EB350" s="26"/>
      <c r="EC350" s="26"/>
      <c r="ED350" s="26"/>
      <c r="EE350" s="26"/>
      <c r="EF350" s="26"/>
      <c r="EG350" s="26"/>
      <c r="EH350" s="26"/>
      <c r="EI350" s="26"/>
      <c r="EJ350" s="26"/>
      <c r="EK350" s="26"/>
      <c r="EL350" s="26"/>
      <c r="EM350" s="26"/>
      <c r="EN350" s="26"/>
    </row>
    <row r="351" spans="1:144" s="27" customFormat="1" ht="13.5" customHeight="1" x14ac:dyDescent="0.2">
      <c r="A351" s="24"/>
      <c r="B351" s="25"/>
      <c r="C351" s="24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O351" s="26"/>
      <c r="BP351" s="26"/>
      <c r="BQ351" s="26"/>
      <c r="BR351" s="26"/>
      <c r="BS351" s="26"/>
      <c r="BT351" s="26"/>
      <c r="BU351" s="26"/>
      <c r="BV351" s="26"/>
      <c r="BW351" s="26"/>
      <c r="BX351" s="26"/>
      <c r="BY351" s="26"/>
      <c r="BZ351" s="26"/>
      <c r="CA351" s="26"/>
      <c r="CB351" s="26"/>
      <c r="CC351" s="26"/>
      <c r="CD351" s="26"/>
      <c r="CE351" s="26"/>
      <c r="CF351" s="26"/>
      <c r="CG351" s="26"/>
      <c r="CH351" s="26"/>
      <c r="CI351" s="26"/>
      <c r="CJ351" s="26"/>
      <c r="CK351" s="26"/>
      <c r="CL351" s="26"/>
      <c r="CM351" s="26"/>
      <c r="CN351" s="26"/>
      <c r="CO351" s="26"/>
      <c r="CP351" s="26"/>
      <c r="CQ351" s="26"/>
      <c r="CR351" s="26"/>
      <c r="CS351" s="26"/>
      <c r="CT351" s="26"/>
      <c r="CU351" s="26"/>
      <c r="CV351" s="26"/>
      <c r="CW351" s="26"/>
      <c r="CX351" s="26"/>
      <c r="CY351" s="26"/>
      <c r="CZ351" s="26"/>
      <c r="DA351" s="26"/>
      <c r="DB351" s="26"/>
      <c r="DC351" s="26"/>
      <c r="DD351" s="26"/>
      <c r="DE351" s="26"/>
      <c r="DF351" s="26"/>
      <c r="DG351" s="26"/>
      <c r="DH351" s="26"/>
      <c r="DI351" s="26"/>
      <c r="DJ351" s="26"/>
      <c r="DK351" s="26"/>
      <c r="DL351" s="26"/>
      <c r="DM351" s="26"/>
      <c r="DN351" s="26"/>
      <c r="DO351" s="26"/>
      <c r="DP351" s="26"/>
      <c r="DQ351" s="26"/>
      <c r="DR351" s="26"/>
      <c r="DS351" s="26"/>
      <c r="DT351" s="26"/>
      <c r="DU351" s="26"/>
      <c r="DV351" s="26"/>
      <c r="DW351" s="26"/>
      <c r="DX351" s="26"/>
      <c r="DY351" s="26"/>
      <c r="DZ351" s="26"/>
      <c r="EA351" s="26"/>
      <c r="EB351" s="26"/>
      <c r="EC351" s="26"/>
      <c r="ED351" s="26"/>
      <c r="EE351" s="26"/>
      <c r="EF351" s="26"/>
      <c r="EG351" s="26"/>
      <c r="EH351" s="26"/>
      <c r="EI351" s="26"/>
      <c r="EJ351" s="26"/>
      <c r="EK351" s="26"/>
      <c r="EL351" s="26"/>
      <c r="EM351" s="26"/>
      <c r="EN351" s="26"/>
    </row>
    <row r="352" spans="1:144" s="27" customFormat="1" ht="13.5" customHeight="1" x14ac:dyDescent="0.2">
      <c r="A352" s="24"/>
      <c r="B352" s="25"/>
      <c r="C352" s="24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O352" s="26"/>
      <c r="BP352" s="26"/>
      <c r="BQ352" s="26"/>
      <c r="BR352" s="26"/>
      <c r="BS352" s="26"/>
      <c r="BT352" s="26"/>
      <c r="BU352" s="26"/>
      <c r="BV352" s="26"/>
      <c r="BW352" s="26"/>
      <c r="BX352" s="26"/>
      <c r="BY352" s="26"/>
      <c r="BZ352" s="26"/>
      <c r="CA352" s="26"/>
      <c r="CB352" s="26"/>
      <c r="CC352" s="26"/>
      <c r="CD352" s="26"/>
      <c r="CE352" s="26"/>
      <c r="CF352" s="26"/>
      <c r="CG352" s="26"/>
      <c r="CH352" s="26"/>
      <c r="CI352" s="26"/>
      <c r="CJ352" s="26"/>
      <c r="CK352" s="26"/>
      <c r="CL352" s="26"/>
      <c r="CM352" s="26"/>
      <c r="CN352" s="26"/>
      <c r="CO352" s="26"/>
      <c r="CP352" s="26"/>
      <c r="CQ352" s="26"/>
      <c r="CR352" s="26"/>
      <c r="CS352" s="26"/>
      <c r="CT352" s="26"/>
      <c r="CU352" s="26"/>
      <c r="CV352" s="26"/>
      <c r="CW352" s="26"/>
      <c r="CX352" s="26"/>
      <c r="CY352" s="26"/>
      <c r="CZ352" s="26"/>
      <c r="DA352" s="26"/>
      <c r="DB352" s="26"/>
      <c r="DC352" s="26"/>
      <c r="DD352" s="26"/>
      <c r="DE352" s="26"/>
      <c r="DF352" s="26"/>
      <c r="DG352" s="26"/>
      <c r="DH352" s="26"/>
      <c r="DI352" s="26"/>
      <c r="DJ352" s="26"/>
      <c r="DK352" s="26"/>
      <c r="DL352" s="26"/>
      <c r="DM352" s="26"/>
      <c r="DN352" s="26"/>
      <c r="DO352" s="26"/>
      <c r="DP352" s="26"/>
      <c r="DQ352" s="26"/>
      <c r="DR352" s="26"/>
      <c r="DS352" s="26"/>
      <c r="DT352" s="26"/>
      <c r="DU352" s="26"/>
      <c r="DV352" s="26"/>
      <c r="DW352" s="26"/>
      <c r="DX352" s="26"/>
      <c r="DY352" s="26"/>
      <c r="DZ352" s="26"/>
      <c r="EA352" s="26"/>
      <c r="EB352" s="26"/>
      <c r="EC352" s="26"/>
      <c r="ED352" s="26"/>
      <c r="EE352" s="26"/>
      <c r="EF352" s="26"/>
      <c r="EG352" s="26"/>
      <c r="EH352" s="26"/>
      <c r="EI352" s="26"/>
      <c r="EJ352" s="26"/>
      <c r="EK352" s="26"/>
      <c r="EL352" s="26"/>
      <c r="EM352" s="26"/>
      <c r="EN352" s="26"/>
    </row>
    <row r="353" spans="1:144" s="27" customFormat="1" ht="13.5" customHeight="1" x14ac:dyDescent="0.2">
      <c r="A353" s="24"/>
      <c r="B353" s="25"/>
      <c r="C353" s="24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O353" s="26"/>
      <c r="BP353" s="26"/>
      <c r="BQ353" s="26"/>
      <c r="BR353" s="26"/>
      <c r="BS353" s="26"/>
      <c r="BT353" s="26"/>
      <c r="BU353" s="26"/>
      <c r="BV353" s="26"/>
      <c r="BW353" s="26"/>
      <c r="BX353" s="26"/>
      <c r="BY353" s="26"/>
      <c r="BZ353" s="26"/>
      <c r="CA353" s="26"/>
      <c r="CB353" s="26"/>
      <c r="CC353" s="26"/>
      <c r="CD353" s="26"/>
      <c r="CE353" s="26"/>
      <c r="CF353" s="26"/>
      <c r="CG353" s="26"/>
      <c r="CH353" s="26"/>
      <c r="CI353" s="26"/>
      <c r="CJ353" s="26"/>
      <c r="CK353" s="26"/>
      <c r="CL353" s="26"/>
      <c r="CM353" s="26"/>
      <c r="CN353" s="26"/>
      <c r="CO353" s="26"/>
      <c r="CP353" s="26"/>
      <c r="CQ353" s="26"/>
      <c r="CR353" s="26"/>
      <c r="CS353" s="26"/>
      <c r="CT353" s="26"/>
      <c r="CU353" s="26"/>
      <c r="CV353" s="26"/>
      <c r="CW353" s="26"/>
      <c r="CX353" s="26"/>
      <c r="CY353" s="26"/>
      <c r="CZ353" s="26"/>
      <c r="DA353" s="26"/>
      <c r="DB353" s="26"/>
      <c r="DC353" s="26"/>
      <c r="DD353" s="26"/>
      <c r="DE353" s="26"/>
      <c r="DF353" s="26"/>
      <c r="DG353" s="26"/>
      <c r="DH353" s="26"/>
      <c r="DI353" s="26"/>
      <c r="DJ353" s="26"/>
      <c r="DK353" s="26"/>
      <c r="DL353" s="26"/>
      <c r="DM353" s="26"/>
      <c r="DN353" s="26"/>
      <c r="DO353" s="26"/>
      <c r="DP353" s="26"/>
      <c r="DQ353" s="26"/>
      <c r="DR353" s="26"/>
      <c r="DS353" s="26"/>
      <c r="DT353" s="26"/>
      <c r="DU353" s="26"/>
      <c r="DV353" s="26"/>
      <c r="DW353" s="26"/>
      <c r="DX353" s="26"/>
      <c r="DY353" s="26"/>
      <c r="DZ353" s="26"/>
      <c r="EA353" s="26"/>
      <c r="EB353" s="26"/>
      <c r="EC353" s="26"/>
      <c r="ED353" s="26"/>
      <c r="EE353" s="26"/>
      <c r="EF353" s="26"/>
      <c r="EG353" s="26"/>
      <c r="EH353" s="26"/>
      <c r="EI353" s="26"/>
      <c r="EJ353" s="26"/>
      <c r="EK353" s="26"/>
      <c r="EL353" s="26"/>
      <c r="EM353" s="26"/>
      <c r="EN353" s="26"/>
    </row>
    <row r="354" spans="1:144" s="27" customFormat="1" ht="13.5" customHeight="1" x14ac:dyDescent="0.2">
      <c r="A354" s="24"/>
      <c r="B354" s="25"/>
      <c r="C354" s="24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O354" s="26"/>
      <c r="BP354" s="26"/>
      <c r="BQ354" s="26"/>
      <c r="BR354" s="26"/>
      <c r="BS354" s="26"/>
      <c r="BT354" s="26"/>
      <c r="BU354" s="26"/>
      <c r="BV354" s="26"/>
      <c r="BW354" s="26"/>
      <c r="BX354" s="26"/>
      <c r="BY354" s="26"/>
      <c r="BZ354" s="26"/>
      <c r="CA354" s="26"/>
      <c r="CB354" s="26"/>
      <c r="CC354" s="26"/>
      <c r="CD354" s="26"/>
      <c r="CE354" s="26"/>
      <c r="CF354" s="26"/>
      <c r="CG354" s="26"/>
      <c r="CH354" s="26"/>
      <c r="CI354" s="26"/>
      <c r="CJ354" s="26"/>
      <c r="CK354" s="26"/>
      <c r="CL354" s="26"/>
      <c r="CM354" s="26"/>
      <c r="CN354" s="26"/>
      <c r="CO354" s="26"/>
      <c r="CP354" s="26"/>
      <c r="CQ354" s="26"/>
      <c r="CR354" s="26"/>
      <c r="CS354" s="26"/>
      <c r="CT354" s="26"/>
      <c r="CU354" s="26"/>
      <c r="CV354" s="26"/>
      <c r="CW354" s="26"/>
      <c r="CX354" s="26"/>
      <c r="CY354" s="26"/>
      <c r="CZ354" s="26"/>
      <c r="DA354" s="26"/>
      <c r="DB354" s="26"/>
      <c r="DC354" s="26"/>
      <c r="DD354" s="26"/>
      <c r="DE354" s="26"/>
      <c r="DF354" s="26"/>
      <c r="DG354" s="26"/>
      <c r="DH354" s="26"/>
      <c r="DI354" s="26"/>
      <c r="DJ354" s="26"/>
      <c r="DK354" s="26"/>
      <c r="DL354" s="26"/>
      <c r="DM354" s="26"/>
      <c r="DN354" s="26"/>
      <c r="DO354" s="26"/>
      <c r="DP354" s="26"/>
      <c r="DQ354" s="26"/>
      <c r="DR354" s="26"/>
      <c r="DS354" s="26"/>
      <c r="DT354" s="26"/>
      <c r="DU354" s="26"/>
      <c r="DV354" s="26"/>
      <c r="DW354" s="26"/>
      <c r="DX354" s="26"/>
      <c r="DY354" s="26"/>
      <c r="DZ354" s="26"/>
      <c r="EA354" s="26"/>
      <c r="EB354" s="26"/>
      <c r="EC354" s="26"/>
      <c r="ED354" s="26"/>
      <c r="EE354" s="26"/>
      <c r="EF354" s="26"/>
      <c r="EG354" s="26"/>
      <c r="EH354" s="26"/>
      <c r="EI354" s="26"/>
      <c r="EJ354" s="26"/>
      <c r="EK354" s="26"/>
      <c r="EL354" s="26"/>
      <c r="EM354" s="26"/>
      <c r="EN354" s="26"/>
    </row>
    <row r="355" spans="1:144" s="27" customFormat="1" ht="13.5" customHeight="1" x14ac:dyDescent="0.2">
      <c r="A355" s="24"/>
      <c r="B355" s="25"/>
      <c r="C355" s="24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O355" s="26"/>
      <c r="BP355" s="26"/>
      <c r="BQ355" s="26"/>
      <c r="BR355" s="26"/>
      <c r="BS355" s="26"/>
      <c r="BT355" s="26"/>
      <c r="BU355" s="26"/>
      <c r="BV355" s="26"/>
      <c r="BW355" s="26"/>
      <c r="BX355" s="26"/>
      <c r="BY355" s="26"/>
      <c r="BZ355" s="26"/>
      <c r="CA355" s="26"/>
      <c r="CB355" s="26"/>
      <c r="CC355" s="26"/>
      <c r="CD355" s="26"/>
      <c r="CE355" s="26"/>
      <c r="CF355" s="26"/>
      <c r="CG355" s="26"/>
      <c r="CH355" s="26"/>
      <c r="CI355" s="26"/>
      <c r="CJ355" s="26"/>
      <c r="CK355" s="26"/>
      <c r="CL355" s="26"/>
      <c r="CM355" s="26"/>
      <c r="CN355" s="26"/>
      <c r="CO355" s="26"/>
      <c r="CP355" s="26"/>
      <c r="CQ355" s="26"/>
      <c r="CR355" s="26"/>
      <c r="CS355" s="26"/>
      <c r="CT355" s="26"/>
      <c r="CU355" s="26"/>
      <c r="CV355" s="26"/>
      <c r="CW355" s="26"/>
      <c r="CX355" s="26"/>
      <c r="CY355" s="26"/>
      <c r="CZ355" s="26"/>
      <c r="DA355" s="26"/>
      <c r="DB355" s="26"/>
      <c r="DC355" s="26"/>
      <c r="DD355" s="26"/>
      <c r="DE355" s="26"/>
      <c r="DF355" s="26"/>
      <c r="DG355" s="26"/>
      <c r="DH355" s="26"/>
      <c r="DI355" s="26"/>
      <c r="DJ355" s="26"/>
      <c r="DK355" s="26"/>
      <c r="DL355" s="26"/>
      <c r="DM355" s="26"/>
      <c r="DN355" s="26"/>
      <c r="DO355" s="26"/>
      <c r="DP355" s="26"/>
      <c r="DQ355" s="26"/>
      <c r="DR355" s="26"/>
      <c r="DS355" s="26"/>
      <c r="DT355" s="26"/>
      <c r="DU355" s="26"/>
      <c r="DV355" s="26"/>
      <c r="DW355" s="26"/>
      <c r="DX355" s="26"/>
      <c r="DY355" s="26"/>
      <c r="DZ355" s="26"/>
      <c r="EA355" s="26"/>
      <c r="EB355" s="26"/>
      <c r="EC355" s="26"/>
      <c r="ED355" s="26"/>
      <c r="EE355" s="26"/>
      <c r="EF355" s="26"/>
      <c r="EG355" s="26"/>
      <c r="EH355" s="26"/>
      <c r="EI355" s="26"/>
      <c r="EJ355" s="26"/>
      <c r="EK355" s="26"/>
      <c r="EL355" s="26"/>
      <c r="EM355" s="26"/>
      <c r="EN355" s="26"/>
    </row>
    <row r="356" spans="1:144" s="27" customFormat="1" ht="13.5" customHeight="1" x14ac:dyDescent="0.2">
      <c r="A356" s="24"/>
      <c r="B356" s="25"/>
      <c r="C356" s="24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O356" s="26"/>
      <c r="BP356" s="26"/>
      <c r="BQ356" s="26"/>
      <c r="BR356" s="26"/>
      <c r="BS356" s="26"/>
      <c r="BT356" s="26"/>
      <c r="BU356" s="26"/>
      <c r="BV356" s="26"/>
      <c r="BW356" s="26"/>
      <c r="BX356" s="26"/>
      <c r="BY356" s="26"/>
      <c r="BZ356" s="26"/>
      <c r="CA356" s="26"/>
      <c r="CB356" s="26"/>
      <c r="CC356" s="26"/>
      <c r="CD356" s="26"/>
      <c r="CE356" s="26"/>
      <c r="CF356" s="26"/>
      <c r="CG356" s="26"/>
      <c r="CH356" s="26"/>
      <c r="CI356" s="26"/>
      <c r="CJ356" s="26"/>
      <c r="CK356" s="26"/>
      <c r="CL356" s="26"/>
      <c r="CM356" s="26"/>
      <c r="CN356" s="26"/>
      <c r="CO356" s="26"/>
      <c r="CP356" s="26"/>
      <c r="CQ356" s="26"/>
      <c r="CR356" s="26"/>
      <c r="CS356" s="26"/>
      <c r="CT356" s="26"/>
      <c r="CU356" s="26"/>
      <c r="CV356" s="26"/>
      <c r="CW356" s="26"/>
      <c r="CX356" s="26"/>
      <c r="CY356" s="26"/>
      <c r="CZ356" s="26"/>
      <c r="DA356" s="26"/>
      <c r="DB356" s="26"/>
      <c r="DC356" s="26"/>
      <c r="DD356" s="26"/>
      <c r="DE356" s="26"/>
      <c r="DF356" s="26"/>
      <c r="DG356" s="26"/>
      <c r="DH356" s="26"/>
      <c r="DI356" s="26"/>
      <c r="DJ356" s="26"/>
      <c r="DK356" s="26"/>
      <c r="DL356" s="26"/>
      <c r="DM356" s="26"/>
      <c r="DN356" s="26"/>
      <c r="DO356" s="26"/>
      <c r="DP356" s="26"/>
      <c r="DQ356" s="26"/>
      <c r="DR356" s="26"/>
      <c r="DS356" s="26"/>
      <c r="DT356" s="26"/>
      <c r="DU356" s="26"/>
      <c r="DV356" s="26"/>
      <c r="DW356" s="26"/>
      <c r="DX356" s="26"/>
      <c r="DY356" s="26"/>
      <c r="DZ356" s="26"/>
      <c r="EA356" s="26"/>
      <c r="EB356" s="26"/>
      <c r="EC356" s="26"/>
      <c r="ED356" s="26"/>
      <c r="EE356" s="26"/>
      <c r="EF356" s="26"/>
      <c r="EG356" s="26"/>
      <c r="EH356" s="26"/>
      <c r="EI356" s="26"/>
      <c r="EJ356" s="26"/>
      <c r="EK356" s="26"/>
      <c r="EL356" s="26"/>
      <c r="EM356" s="26"/>
      <c r="EN356" s="26"/>
    </row>
    <row r="357" spans="1:144" s="27" customFormat="1" ht="13.5" customHeight="1" x14ac:dyDescent="0.2">
      <c r="A357" s="24"/>
      <c r="B357" s="25"/>
      <c r="C357" s="24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O357" s="26"/>
      <c r="BP357" s="26"/>
      <c r="BQ357" s="26"/>
      <c r="BR357" s="26"/>
      <c r="BS357" s="26"/>
      <c r="BT357" s="26"/>
      <c r="BU357" s="26"/>
      <c r="BV357" s="26"/>
      <c r="BW357" s="26"/>
      <c r="BX357" s="26"/>
      <c r="BY357" s="26"/>
      <c r="BZ357" s="26"/>
      <c r="CA357" s="26"/>
      <c r="CB357" s="26"/>
      <c r="CC357" s="26"/>
      <c r="CD357" s="26"/>
      <c r="CE357" s="26"/>
      <c r="CF357" s="26"/>
      <c r="CG357" s="26"/>
      <c r="CH357" s="26"/>
      <c r="CI357" s="26"/>
      <c r="CJ357" s="26"/>
      <c r="CK357" s="26"/>
      <c r="CL357" s="26"/>
      <c r="CM357" s="26"/>
      <c r="CN357" s="26"/>
      <c r="CO357" s="26"/>
      <c r="CP357" s="26"/>
      <c r="CQ357" s="26"/>
      <c r="CR357" s="26"/>
      <c r="CS357" s="26"/>
      <c r="CT357" s="26"/>
      <c r="CU357" s="26"/>
      <c r="CV357" s="26"/>
      <c r="CW357" s="26"/>
      <c r="CX357" s="26"/>
      <c r="CY357" s="26"/>
      <c r="CZ357" s="26"/>
      <c r="DA357" s="26"/>
      <c r="DB357" s="26"/>
      <c r="DC357" s="26"/>
      <c r="DD357" s="26"/>
      <c r="DE357" s="26"/>
      <c r="DF357" s="26"/>
      <c r="DG357" s="26"/>
      <c r="DH357" s="26"/>
      <c r="DI357" s="26"/>
      <c r="DJ357" s="26"/>
      <c r="DK357" s="26"/>
      <c r="DL357" s="26"/>
      <c r="DM357" s="26"/>
      <c r="DN357" s="26"/>
      <c r="DO357" s="26"/>
      <c r="DP357" s="26"/>
      <c r="DQ357" s="26"/>
      <c r="DR357" s="26"/>
      <c r="DS357" s="26"/>
      <c r="DT357" s="26"/>
      <c r="DU357" s="26"/>
      <c r="DV357" s="26"/>
      <c r="DW357" s="26"/>
      <c r="DX357" s="26"/>
      <c r="DY357" s="26"/>
      <c r="DZ357" s="26"/>
      <c r="EA357" s="26"/>
      <c r="EB357" s="26"/>
      <c r="EC357" s="26"/>
      <c r="ED357" s="26"/>
      <c r="EE357" s="26"/>
      <c r="EF357" s="26"/>
      <c r="EG357" s="26"/>
      <c r="EH357" s="26"/>
      <c r="EI357" s="26"/>
      <c r="EJ357" s="26"/>
      <c r="EK357" s="26"/>
      <c r="EL357" s="26"/>
      <c r="EM357" s="26"/>
      <c r="EN357" s="26"/>
    </row>
    <row r="358" spans="1:144" s="27" customFormat="1" ht="13.5" customHeight="1" x14ac:dyDescent="0.2">
      <c r="A358" s="24"/>
      <c r="B358" s="25"/>
      <c r="C358" s="24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O358" s="26"/>
      <c r="BP358" s="26"/>
      <c r="BQ358" s="26"/>
      <c r="BR358" s="26"/>
      <c r="BS358" s="26"/>
      <c r="BT358" s="26"/>
      <c r="BU358" s="26"/>
      <c r="BV358" s="26"/>
      <c r="BW358" s="26"/>
      <c r="BX358" s="26"/>
      <c r="BY358" s="26"/>
      <c r="BZ358" s="26"/>
      <c r="CA358" s="26"/>
      <c r="CB358" s="26"/>
      <c r="CC358" s="26"/>
      <c r="CD358" s="26"/>
      <c r="CE358" s="26"/>
      <c r="CF358" s="26"/>
      <c r="CG358" s="26"/>
      <c r="CH358" s="26"/>
      <c r="CI358" s="26"/>
      <c r="CJ358" s="26"/>
      <c r="CK358" s="26"/>
      <c r="CL358" s="26"/>
      <c r="CM358" s="26"/>
      <c r="CN358" s="26"/>
      <c r="CO358" s="26"/>
      <c r="CP358" s="26"/>
      <c r="CQ358" s="26"/>
      <c r="CR358" s="26"/>
      <c r="CS358" s="26"/>
      <c r="CT358" s="26"/>
      <c r="CU358" s="26"/>
      <c r="CV358" s="26"/>
      <c r="CW358" s="26"/>
      <c r="CX358" s="26"/>
      <c r="CY358" s="26"/>
      <c r="CZ358" s="26"/>
      <c r="DA358" s="26"/>
      <c r="DB358" s="26"/>
      <c r="DC358" s="26"/>
      <c r="DD358" s="26"/>
      <c r="DE358" s="26"/>
      <c r="DF358" s="26"/>
      <c r="DG358" s="26"/>
      <c r="DH358" s="26"/>
      <c r="DI358" s="26"/>
      <c r="DJ358" s="26"/>
      <c r="DK358" s="26"/>
      <c r="DL358" s="26"/>
      <c r="DM358" s="26"/>
      <c r="DN358" s="26"/>
      <c r="DO358" s="26"/>
      <c r="DP358" s="26"/>
      <c r="DQ358" s="26"/>
      <c r="DR358" s="26"/>
      <c r="DS358" s="26"/>
      <c r="DT358" s="26"/>
      <c r="DU358" s="26"/>
      <c r="DV358" s="26"/>
      <c r="DW358" s="26"/>
      <c r="DX358" s="26"/>
      <c r="DY358" s="26"/>
      <c r="DZ358" s="26"/>
      <c r="EA358" s="26"/>
      <c r="EB358" s="26"/>
      <c r="EC358" s="26"/>
      <c r="ED358" s="26"/>
      <c r="EE358" s="26"/>
      <c r="EF358" s="26"/>
      <c r="EG358" s="26"/>
      <c r="EH358" s="26"/>
      <c r="EI358" s="26"/>
      <c r="EJ358" s="26"/>
      <c r="EK358" s="26"/>
      <c r="EL358" s="26"/>
      <c r="EM358" s="26"/>
      <c r="EN358" s="26"/>
    </row>
    <row r="359" spans="1:144" s="27" customFormat="1" ht="13.5" customHeight="1" x14ac:dyDescent="0.2">
      <c r="A359" s="24"/>
      <c r="B359" s="25"/>
      <c r="C359" s="24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O359" s="26"/>
      <c r="BP359" s="26"/>
      <c r="BQ359" s="26"/>
      <c r="BR359" s="26"/>
      <c r="BS359" s="26"/>
      <c r="BT359" s="26"/>
      <c r="BU359" s="26"/>
      <c r="BV359" s="26"/>
      <c r="BW359" s="26"/>
      <c r="BX359" s="26"/>
      <c r="BY359" s="26"/>
      <c r="BZ359" s="26"/>
      <c r="CA359" s="26"/>
      <c r="CB359" s="26"/>
      <c r="CC359" s="26"/>
      <c r="CD359" s="26"/>
      <c r="CE359" s="26"/>
      <c r="CF359" s="26"/>
      <c r="CG359" s="26"/>
      <c r="CH359" s="26"/>
      <c r="CI359" s="26"/>
      <c r="CJ359" s="26"/>
      <c r="CK359" s="26"/>
      <c r="CL359" s="26"/>
      <c r="CM359" s="26"/>
      <c r="CN359" s="26"/>
      <c r="CO359" s="26"/>
      <c r="CP359" s="26"/>
      <c r="CQ359" s="26"/>
      <c r="CR359" s="26"/>
      <c r="CS359" s="26"/>
      <c r="CT359" s="26"/>
      <c r="CU359" s="26"/>
      <c r="CV359" s="26"/>
      <c r="CW359" s="26"/>
      <c r="CX359" s="26"/>
      <c r="CY359" s="26"/>
      <c r="CZ359" s="26"/>
      <c r="DA359" s="26"/>
      <c r="DB359" s="26"/>
      <c r="DC359" s="26"/>
      <c r="DD359" s="26"/>
      <c r="DE359" s="26"/>
      <c r="DF359" s="26"/>
      <c r="DG359" s="26"/>
      <c r="DH359" s="26"/>
      <c r="DI359" s="26"/>
      <c r="DJ359" s="26"/>
      <c r="DK359" s="26"/>
      <c r="DL359" s="26"/>
      <c r="DM359" s="26"/>
      <c r="DN359" s="26"/>
      <c r="DO359" s="26"/>
      <c r="DP359" s="26"/>
      <c r="DQ359" s="26"/>
      <c r="DR359" s="26"/>
      <c r="DS359" s="26"/>
      <c r="DT359" s="26"/>
      <c r="DU359" s="26"/>
      <c r="DV359" s="26"/>
      <c r="DW359" s="26"/>
      <c r="DX359" s="26"/>
      <c r="DY359" s="26"/>
      <c r="DZ359" s="26"/>
      <c r="EA359" s="26"/>
      <c r="EB359" s="26"/>
      <c r="EC359" s="26"/>
      <c r="ED359" s="26"/>
      <c r="EE359" s="26"/>
      <c r="EF359" s="26"/>
      <c r="EG359" s="26"/>
      <c r="EH359" s="26"/>
      <c r="EI359" s="26"/>
      <c r="EJ359" s="26"/>
      <c r="EK359" s="26"/>
      <c r="EL359" s="26"/>
      <c r="EM359" s="26"/>
      <c r="EN359" s="26"/>
    </row>
    <row r="360" spans="1:144" s="27" customFormat="1" ht="13.5" customHeight="1" x14ac:dyDescent="0.2">
      <c r="A360" s="24"/>
      <c r="B360" s="25"/>
      <c r="C360" s="24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O360" s="26"/>
      <c r="BP360" s="26"/>
      <c r="BQ360" s="26"/>
      <c r="BR360" s="26"/>
      <c r="BS360" s="26"/>
      <c r="BT360" s="26"/>
      <c r="BU360" s="26"/>
      <c r="BV360" s="26"/>
      <c r="BW360" s="26"/>
      <c r="BX360" s="26"/>
      <c r="BY360" s="26"/>
      <c r="BZ360" s="26"/>
      <c r="CA360" s="26"/>
      <c r="CB360" s="26"/>
      <c r="CC360" s="26"/>
      <c r="CD360" s="26"/>
      <c r="CE360" s="26"/>
      <c r="CF360" s="26"/>
      <c r="CG360" s="26"/>
      <c r="CH360" s="26"/>
      <c r="CI360" s="26"/>
      <c r="CJ360" s="26"/>
      <c r="CK360" s="26"/>
      <c r="CL360" s="26"/>
      <c r="CM360" s="26"/>
      <c r="CN360" s="26"/>
      <c r="CO360" s="26"/>
      <c r="CP360" s="26"/>
      <c r="CQ360" s="26"/>
      <c r="CR360" s="26"/>
      <c r="CS360" s="26"/>
      <c r="CT360" s="26"/>
      <c r="CU360" s="26"/>
      <c r="CV360" s="26"/>
      <c r="CW360" s="26"/>
      <c r="CX360" s="26"/>
      <c r="CY360" s="26"/>
      <c r="CZ360" s="26"/>
      <c r="DA360" s="26"/>
      <c r="DB360" s="26"/>
      <c r="DC360" s="26"/>
      <c r="DD360" s="26"/>
      <c r="DE360" s="26"/>
      <c r="DF360" s="26"/>
      <c r="DG360" s="26"/>
      <c r="DH360" s="26"/>
      <c r="DI360" s="26"/>
      <c r="DJ360" s="26"/>
      <c r="DK360" s="26"/>
      <c r="DL360" s="26"/>
      <c r="DM360" s="26"/>
      <c r="DN360" s="26"/>
      <c r="DO360" s="26"/>
      <c r="DP360" s="26"/>
      <c r="DQ360" s="26"/>
      <c r="DR360" s="26"/>
      <c r="DS360" s="26"/>
      <c r="DT360" s="26"/>
      <c r="DU360" s="26"/>
      <c r="DV360" s="26"/>
      <c r="DW360" s="26"/>
      <c r="DX360" s="26"/>
      <c r="DY360" s="26"/>
      <c r="DZ360" s="26"/>
      <c r="EA360" s="26"/>
      <c r="EB360" s="26"/>
      <c r="EC360" s="26"/>
      <c r="ED360" s="26"/>
      <c r="EE360" s="26"/>
      <c r="EF360" s="26"/>
      <c r="EG360" s="26"/>
      <c r="EH360" s="26"/>
      <c r="EI360" s="26"/>
      <c r="EJ360" s="26"/>
      <c r="EK360" s="26"/>
      <c r="EL360" s="26"/>
      <c r="EM360" s="26"/>
      <c r="EN360" s="26"/>
    </row>
    <row r="361" spans="1:144" s="27" customFormat="1" ht="13.5" customHeight="1" x14ac:dyDescent="0.2">
      <c r="A361" s="24"/>
      <c r="B361" s="25"/>
      <c r="C361" s="24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 s="26"/>
      <c r="DH361" s="26"/>
      <c r="DI361" s="26"/>
      <c r="DJ361" s="26"/>
      <c r="DK361" s="26"/>
      <c r="DL361" s="26"/>
      <c r="DM361" s="26"/>
      <c r="DN361" s="26"/>
      <c r="DO361" s="26"/>
      <c r="DP361" s="26"/>
      <c r="DQ361" s="26"/>
      <c r="DR361" s="26"/>
      <c r="DS361" s="26"/>
      <c r="DT361" s="26"/>
      <c r="DU361" s="26"/>
      <c r="DV361" s="26"/>
      <c r="DW361" s="26"/>
      <c r="DX361" s="26"/>
      <c r="DY361" s="26"/>
      <c r="DZ361" s="26"/>
      <c r="EA361" s="26"/>
      <c r="EB361" s="26"/>
      <c r="EC361" s="26"/>
      <c r="ED361" s="26"/>
      <c r="EE361" s="26"/>
      <c r="EF361" s="26"/>
      <c r="EG361" s="26"/>
      <c r="EH361" s="26"/>
      <c r="EI361" s="26"/>
      <c r="EJ361" s="26"/>
      <c r="EK361" s="26"/>
      <c r="EL361" s="26"/>
      <c r="EM361" s="26"/>
      <c r="EN361" s="26"/>
    </row>
    <row r="362" spans="1:144" s="27" customFormat="1" ht="13.5" customHeight="1" x14ac:dyDescent="0.2">
      <c r="A362" s="24"/>
      <c r="B362" s="25"/>
      <c r="C362" s="24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O362" s="26"/>
      <c r="BP362" s="26"/>
      <c r="BQ362" s="26"/>
      <c r="BR362" s="26"/>
      <c r="BS362" s="26"/>
      <c r="BT362" s="26"/>
      <c r="BU362" s="26"/>
      <c r="BV362" s="26"/>
      <c r="BW362" s="26"/>
      <c r="BX362" s="26"/>
      <c r="BY362" s="26"/>
      <c r="BZ362" s="26"/>
      <c r="CA362" s="26"/>
      <c r="CB362" s="26"/>
      <c r="CC362" s="26"/>
      <c r="CD362" s="26"/>
      <c r="CE362" s="26"/>
      <c r="CF362" s="26"/>
      <c r="CG362" s="26"/>
      <c r="CH362" s="26"/>
      <c r="CI362" s="26"/>
      <c r="CJ362" s="26"/>
      <c r="CK362" s="26"/>
      <c r="CL362" s="26"/>
      <c r="CM362" s="26"/>
      <c r="CN362" s="26"/>
      <c r="CO362" s="26"/>
      <c r="CP362" s="26"/>
      <c r="CQ362" s="26"/>
      <c r="CR362" s="26"/>
      <c r="CS362" s="26"/>
      <c r="CT362" s="26"/>
      <c r="CU362" s="26"/>
      <c r="CV362" s="26"/>
      <c r="CW362" s="26"/>
      <c r="CX362" s="26"/>
      <c r="CY362" s="26"/>
      <c r="CZ362" s="26"/>
      <c r="DA362" s="26"/>
      <c r="DB362" s="26"/>
      <c r="DC362" s="26"/>
      <c r="DD362" s="26"/>
      <c r="DE362" s="26"/>
      <c r="DF362" s="26"/>
      <c r="DG362" s="26"/>
      <c r="DH362" s="26"/>
      <c r="DI362" s="26"/>
      <c r="DJ362" s="26"/>
      <c r="DK362" s="26"/>
      <c r="DL362" s="26"/>
      <c r="DM362" s="26"/>
      <c r="DN362" s="26"/>
      <c r="DO362" s="26"/>
      <c r="DP362" s="26"/>
      <c r="DQ362" s="26"/>
      <c r="DR362" s="26"/>
      <c r="DS362" s="26"/>
      <c r="DT362" s="26"/>
      <c r="DU362" s="26"/>
      <c r="DV362" s="26"/>
      <c r="DW362" s="26"/>
      <c r="DX362" s="26"/>
      <c r="DY362" s="26"/>
      <c r="DZ362" s="26"/>
      <c r="EA362" s="26"/>
      <c r="EB362" s="26"/>
      <c r="EC362" s="26"/>
      <c r="ED362" s="26"/>
      <c r="EE362" s="26"/>
      <c r="EF362" s="26"/>
      <c r="EG362" s="26"/>
      <c r="EH362" s="26"/>
      <c r="EI362" s="26"/>
      <c r="EJ362" s="26"/>
      <c r="EK362" s="26"/>
      <c r="EL362" s="26"/>
      <c r="EM362" s="26"/>
      <c r="EN362" s="26"/>
    </row>
    <row r="363" spans="1:144" s="27" customFormat="1" ht="13.5" customHeight="1" x14ac:dyDescent="0.2">
      <c r="A363" s="24"/>
      <c r="B363" s="25"/>
      <c r="C363" s="24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O363" s="26"/>
      <c r="BP363" s="26"/>
      <c r="BQ363" s="26"/>
      <c r="BR363" s="26"/>
      <c r="BS363" s="26"/>
      <c r="BT363" s="26"/>
      <c r="BU363" s="26"/>
      <c r="BV363" s="26"/>
      <c r="BW363" s="26"/>
      <c r="BX363" s="26"/>
      <c r="BY363" s="26"/>
      <c r="BZ363" s="26"/>
      <c r="CA363" s="26"/>
      <c r="CB363" s="26"/>
      <c r="CC363" s="26"/>
      <c r="CD363" s="26"/>
      <c r="CE363" s="26"/>
      <c r="CF363" s="26"/>
      <c r="CG363" s="26"/>
      <c r="CH363" s="26"/>
      <c r="CI363" s="26"/>
      <c r="CJ363" s="26"/>
      <c r="CK363" s="26"/>
      <c r="CL363" s="26"/>
      <c r="CM363" s="26"/>
      <c r="CN363" s="26"/>
      <c r="CO363" s="26"/>
      <c r="CP363" s="26"/>
      <c r="CQ363" s="26"/>
      <c r="CR363" s="26"/>
      <c r="CS363" s="26"/>
      <c r="CT363" s="26"/>
      <c r="CU363" s="26"/>
      <c r="CV363" s="26"/>
      <c r="CW363" s="26"/>
      <c r="CX363" s="26"/>
      <c r="CY363" s="26"/>
      <c r="CZ363" s="26"/>
      <c r="DA363" s="26"/>
      <c r="DB363" s="26"/>
      <c r="DC363" s="26"/>
      <c r="DD363" s="26"/>
      <c r="DE363" s="26"/>
      <c r="DF363" s="26"/>
      <c r="DG363" s="26"/>
      <c r="DH363" s="26"/>
      <c r="DI363" s="26"/>
      <c r="DJ363" s="26"/>
      <c r="DK363" s="26"/>
      <c r="DL363" s="26"/>
      <c r="DM363" s="26"/>
      <c r="DN363" s="26"/>
      <c r="DO363" s="26"/>
      <c r="DP363" s="26"/>
      <c r="DQ363" s="26"/>
      <c r="DR363" s="26"/>
      <c r="DS363" s="26"/>
      <c r="DT363" s="26"/>
      <c r="DU363" s="26"/>
      <c r="DV363" s="26"/>
      <c r="DW363" s="26"/>
      <c r="DX363" s="26"/>
      <c r="DY363" s="26"/>
      <c r="DZ363" s="26"/>
      <c r="EA363" s="26"/>
      <c r="EB363" s="26"/>
      <c r="EC363" s="26"/>
      <c r="ED363" s="26"/>
      <c r="EE363" s="26"/>
      <c r="EF363" s="26"/>
      <c r="EG363" s="26"/>
      <c r="EH363" s="26"/>
      <c r="EI363" s="26"/>
      <c r="EJ363" s="26"/>
      <c r="EK363" s="26"/>
      <c r="EL363" s="26"/>
      <c r="EM363" s="26"/>
      <c r="EN363" s="26"/>
    </row>
    <row r="364" spans="1:144" s="27" customFormat="1" ht="13.5" customHeight="1" x14ac:dyDescent="0.2">
      <c r="A364" s="24"/>
      <c r="B364" s="25"/>
      <c r="C364" s="24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O364" s="26"/>
      <c r="BP364" s="26"/>
      <c r="BQ364" s="26"/>
      <c r="BR364" s="26"/>
      <c r="BS364" s="26"/>
      <c r="BT364" s="26"/>
      <c r="BU364" s="26"/>
      <c r="BV364" s="26"/>
      <c r="BW364" s="26"/>
      <c r="BX364" s="26"/>
      <c r="BY364" s="26"/>
      <c r="BZ364" s="26"/>
      <c r="CA364" s="26"/>
      <c r="CB364" s="26"/>
      <c r="CC364" s="26"/>
      <c r="CD364" s="26"/>
      <c r="CE364" s="26"/>
      <c r="CF364" s="26"/>
      <c r="CG364" s="26"/>
      <c r="CH364" s="26"/>
      <c r="CI364" s="26"/>
      <c r="CJ364" s="26"/>
      <c r="CK364" s="26"/>
      <c r="CL364" s="26"/>
      <c r="CM364" s="26"/>
      <c r="CN364" s="26"/>
      <c r="CO364" s="26"/>
      <c r="CP364" s="26"/>
      <c r="CQ364" s="26"/>
      <c r="CR364" s="26"/>
      <c r="CS364" s="26"/>
      <c r="CT364" s="26"/>
      <c r="CU364" s="26"/>
      <c r="CV364" s="26"/>
      <c r="CW364" s="26"/>
      <c r="CX364" s="26"/>
      <c r="CY364" s="26"/>
      <c r="CZ364" s="26"/>
      <c r="DA364" s="26"/>
      <c r="DB364" s="26"/>
      <c r="DC364" s="26"/>
      <c r="DD364" s="26"/>
      <c r="DE364" s="26"/>
      <c r="DF364" s="26"/>
      <c r="DG364" s="26"/>
      <c r="DH364" s="26"/>
      <c r="DI364" s="26"/>
      <c r="DJ364" s="26"/>
      <c r="DK364" s="26"/>
      <c r="DL364" s="26"/>
      <c r="DM364" s="26"/>
      <c r="DN364" s="26"/>
      <c r="DO364" s="26"/>
      <c r="DP364" s="26"/>
      <c r="DQ364" s="26"/>
      <c r="DR364" s="26"/>
      <c r="DS364" s="26"/>
      <c r="DT364" s="26"/>
      <c r="DU364" s="26"/>
      <c r="DV364" s="26"/>
      <c r="DW364" s="26"/>
      <c r="DX364" s="26"/>
      <c r="DY364" s="26"/>
      <c r="DZ364" s="26"/>
      <c r="EA364" s="26"/>
      <c r="EB364" s="26"/>
      <c r="EC364" s="26"/>
      <c r="ED364" s="26"/>
      <c r="EE364" s="26"/>
      <c r="EF364" s="26"/>
      <c r="EG364" s="26"/>
      <c r="EH364" s="26"/>
      <c r="EI364" s="26"/>
      <c r="EJ364" s="26"/>
      <c r="EK364" s="26"/>
      <c r="EL364" s="26"/>
      <c r="EM364" s="26"/>
      <c r="EN364" s="26"/>
    </row>
    <row r="365" spans="1:144" s="27" customFormat="1" ht="13.5" customHeight="1" x14ac:dyDescent="0.2">
      <c r="A365" s="24"/>
      <c r="B365" s="25"/>
      <c r="C365" s="24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O365" s="26"/>
      <c r="BP365" s="26"/>
      <c r="BQ365" s="26"/>
      <c r="BR365" s="26"/>
      <c r="BS365" s="26"/>
      <c r="BT365" s="26"/>
      <c r="BU365" s="26"/>
      <c r="BV365" s="26"/>
      <c r="BW365" s="26"/>
      <c r="BX365" s="26"/>
      <c r="BY365" s="26"/>
      <c r="BZ365" s="26"/>
      <c r="CA365" s="26"/>
      <c r="CB365" s="26"/>
      <c r="CC365" s="26"/>
      <c r="CD365" s="26"/>
      <c r="CE365" s="26"/>
      <c r="CF365" s="26"/>
      <c r="CG365" s="26"/>
      <c r="CH365" s="26"/>
      <c r="CI365" s="26"/>
      <c r="CJ365" s="26"/>
      <c r="CK365" s="26"/>
      <c r="CL365" s="26"/>
      <c r="CM365" s="26"/>
      <c r="CN365" s="26"/>
      <c r="CO365" s="26"/>
      <c r="CP365" s="26"/>
      <c r="CQ365" s="26"/>
      <c r="CR365" s="26"/>
      <c r="CS365" s="26"/>
      <c r="CT365" s="26"/>
      <c r="CU365" s="26"/>
      <c r="CV365" s="26"/>
      <c r="CW365" s="26"/>
      <c r="CX365" s="26"/>
      <c r="CY365" s="26"/>
      <c r="CZ365" s="26"/>
      <c r="DA365" s="26"/>
      <c r="DB365" s="26"/>
      <c r="DC365" s="26"/>
      <c r="DD365" s="26"/>
      <c r="DE365" s="26"/>
      <c r="DF365" s="26"/>
      <c r="DG365" s="26"/>
      <c r="DH365" s="26"/>
      <c r="DI365" s="26"/>
      <c r="DJ365" s="26"/>
      <c r="DK365" s="26"/>
      <c r="DL365" s="26"/>
      <c r="DM365" s="26"/>
      <c r="DN365" s="26"/>
      <c r="DO365" s="26"/>
      <c r="DP365" s="26"/>
      <c r="DQ365" s="26"/>
      <c r="DR365" s="26"/>
      <c r="DS365" s="26"/>
      <c r="DT365" s="26"/>
      <c r="DU365" s="26"/>
      <c r="DV365" s="26"/>
      <c r="DW365" s="26"/>
      <c r="DX365" s="26"/>
      <c r="DY365" s="26"/>
      <c r="DZ365" s="26"/>
      <c r="EA365" s="26"/>
      <c r="EB365" s="26"/>
      <c r="EC365" s="26"/>
      <c r="ED365" s="26"/>
      <c r="EE365" s="26"/>
      <c r="EF365" s="26"/>
      <c r="EG365" s="26"/>
      <c r="EH365" s="26"/>
      <c r="EI365" s="26"/>
      <c r="EJ365" s="26"/>
      <c r="EK365" s="26"/>
      <c r="EL365" s="26"/>
      <c r="EM365" s="26"/>
      <c r="EN365" s="26"/>
    </row>
    <row r="366" spans="1:144" s="27" customFormat="1" ht="13.5" customHeight="1" x14ac:dyDescent="0.2">
      <c r="A366" s="24"/>
      <c r="B366" s="25"/>
      <c r="C366" s="24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O366" s="26"/>
      <c r="BP366" s="26"/>
      <c r="BQ366" s="26"/>
      <c r="BR366" s="26"/>
      <c r="BS366" s="26"/>
      <c r="BT366" s="26"/>
      <c r="BU366" s="26"/>
      <c r="BV366" s="26"/>
      <c r="BW366" s="26"/>
      <c r="BX366" s="26"/>
      <c r="BY366" s="26"/>
      <c r="BZ366" s="26"/>
      <c r="CA366" s="26"/>
      <c r="CB366" s="26"/>
      <c r="CC366" s="26"/>
      <c r="CD366" s="26"/>
      <c r="CE366" s="26"/>
      <c r="CF366" s="26"/>
      <c r="CG366" s="26"/>
      <c r="CH366" s="26"/>
      <c r="CI366" s="26"/>
      <c r="CJ366" s="26"/>
      <c r="CK366" s="26"/>
      <c r="CL366" s="26"/>
      <c r="CM366" s="26"/>
      <c r="CN366" s="26"/>
      <c r="CO366" s="26"/>
      <c r="CP366" s="26"/>
      <c r="CQ366" s="26"/>
      <c r="CR366" s="26"/>
      <c r="CS366" s="26"/>
      <c r="CT366" s="26"/>
      <c r="CU366" s="26"/>
      <c r="CV366" s="26"/>
      <c r="CW366" s="26"/>
      <c r="CX366" s="26"/>
      <c r="CY366" s="26"/>
      <c r="CZ366" s="26"/>
      <c r="DA366" s="26"/>
      <c r="DB366" s="26"/>
      <c r="DC366" s="26"/>
      <c r="DD366" s="26"/>
      <c r="DE366" s="26"/>
      <c r="DF366" s="26"/>
      <c r="DG366" s="26"/>
      <c r="DH366" s="26"/>
      <c r="DI366" s="26"/>
      <c r="DJ366" s="26"/>
      <c r="DK366" s="26"/>
      <c r="DL366" s="26"/>
      <c r="DM366" s="26"/>
      <c r="DN366" s="26"/>
      <c r="DO366" s="26"/>
      <c r="DP366" s="26"/>
      <c r="DQ366" s="26"/>
      <c r="DR366" s="26"/>
      <c r="DS366" s="26"/>
      <c r="DT366" s="26"/>
      <c r="DU366" s="26"/>
      <c r="DV366" s="26"/>
      <c r="DW366" s="26"/>
      <c r="DX366" s="26"/>
      <c r="DY366" s="26"/>
      <c r="DZ366" s="26"/>
      <c r="EA366" s="26"/>
      <c r="EB366" s="26"/>
      <c r="EC366" s="26"/>
      <c r="ED366" s="26"/>
      <c r="EE366" s="26"/>
      <c r="EF366" s="26"/>
      <c r="EG366" s="26"/>
      <c r="EH366" s="26"/>
      <c r="EI366" s="26"/>
      <c r="EJ366" s="26"/>
      <c r="EK366" s="26"/>
      <c r="EL366" s="26"/>
      <c r="EM366" s="26"/>
      <c r="EN366" s="26"/>
    </row>
    <row r="367" spans="1:144" s="27" customFormat="1" ht="13.5" customHeight="1" x14ac:dyDescent="0.2">
      <c r="A367" s="24"/>
      <c r="B367" s="25"/>
      <c r="C367" s="24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O367" s="26"/>
      <c r="BP367" s="26"/>
      <c r="BQ367" s="26"/>
      <c r="BR367" s="26"/>
      <c r="BS367" s="26"/>
      <c r="BT367" s="26"/>
      <c r="BU367" s="26"/>
      <c r="BV367" s="26"/>
      <c r="BW367" s="26"/>
      <c r="BX367" s="26"/>
      <c r="BY367" s="26"/>
      <c r="BZ367" s="26"/>
      <c r="CA367" s="26"/>
      <c r="CB367" s="26"/>
      <c r="CC367" s="26"/>
      <c r="CD367" s="26"/>
      <c r="CE367" s="26"/>
      <c r="CF367" s="26"/>
      <c r="CG367" s="26"/>
      <c r="CH367" s="26"/>
      <c r="CI367" s="26"/>
      <c r="CJ367" s="26"/>
      <c r="CK367" s="26"/>
      <c r="CL367" s="26"/>
      <c r="CM367" s="26"/>
      <c r="CN367" s="26"/>
      <c r="CO367" s="26"/>
      <c r="CP367" s="26"/>
      <c r="CQ367" s="26"/>
      <c r="CR367" s="26"/>
      <c r="CS367" s="26"/>
      <c r="CT367" s="26"/>
      <c r="CU367" s="26"/>
      <c r="CV367" s="26"/>
      <c r="CW367" s="26"/>
      <c r="CX367" s="26"/>
      <c r="CY367" s="26"/>
      <c r="CZ367" s="26"/>
      <c r="DA367" s="26"/>
      <c r="DB367" s="26"/>
      <c r="DC367" s="26"/>
      <c r="DD367" s="26"/>
      <c r="DE367" s="26"/>
      <c r="DF367" s="26"/>
      <c r="DG367" s="26"/>
      <c r="DH367" s="26"/>
      <c r="DI367" s="26"/>
      <c r="DJ367" s="26"/>
      <c r="DK367" s="26"/>
      <c r="DL367" s="26"/>
      <c r="DM367" s="26"/>
      <c r="DN367" s="26"/>
      <c r="DO367" s="26"/>
      <c r="DP367" s="26"/>
      <c r="DQ367" s="26"/>
      <c r="DR367" s="26"/>
      <c r="DS367" s="26"/>
      <c r="DT367" s="26"/>
      <c r="DU367" s="26"/>
      <c r="DV367" s="26"/>
      <c r="DW367" s="26"/>
      <c r="DX367" s="26"/>
      <c r="DY367" s="26"/>
      <c r="DZ367" s="26"/>
      <c r="EA367" s="26"/>
      <c r="EB367" s="26"/>
      <c r="EC367" s="26"/>
      <c r="ED367" s="26"/>
      <c r="EE367" s="26"/>
      <c r="EF367" s="26"/>
      <c r="EG367" s="26"/>
      <c r="EH367" s="26"/>
      <c r="EI367" s="26"/>
      <c r="EJ367" s="26"/>
      <c r="EK367" s="26"/>
      <c r="EL367" s="26"/>
      <c r="EM367" s="26"/>
      <c r="EN367" s="26"/>
    </row>
    <row r="368" spans="1:144" s="27" customFormat="1" ht="13.5" customHeight="1" x14ac:dyDescent="0.2">
      <c r="A368" s="24"/>
      <c r="B368" s="25"/>
      <c r="C368" s="24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O368" s="26"/>
      <c r="BP368" s="26"/>
      <c r="BQ368" s="26"/>
      <c r="BR368" s="26"/>
      <c r="BS368" s="26"/>
      <c r="BT368" s="26"/>
      <c r="BU368" s="26"/>
      <c r="BV368" s="26"/>
      <c r="BW368" s="26"/>
      <c r="BX368" s="26"/>
      <c r="BY368" s="26"/>
      <c r="BZ368" s="26"/>
      <c r="CA368" s="26"/>
      <c r="CB368" s="26"/>
      <c r="CC368" s="26"/>
      <c r="CD368" s="26"/>
      <c r="CE368" s="26"/>
      <c r="CF368" s="26"/>
      <c r="CG368" s="26"/>
      <c r="CH368" s="26"/>
      <c r="CI368" s="26"/>
      <c r="CJ368" s="26"/>
      <c r="CK368" s="26"/>
      <c r="CL368" s="26"/>
      <c r="CM368" s="26"/>
      <c r="CN368" s="26"/>
      <c r="CO368" s="26"/>
      <c r="CP368" s="26"/>
      <c r="CQ368" s="26"/>
      <c r="CR368" s="26"/>
      <c r="CS368" s="26"/>
      <c r="CT368" s="26"/>
      <c r="CU368" s="26"/>
      <c r="CV368" s="26"/>
      <c r="CW368" s="26"/>
      <c r="CX368" s="26"/>
      <c r="CY368" s="26"/>
      <c r="CZ368" s="26"/>
      <c r="DA368" s="26"/>
      <c r="DB368" s="26"/>
      <c r="DC368" s="26"/>
      <c r="DD368" s="26"/>
      <c r="DE368" s="26"/>
      <c r="DF368" s="26"/>
      <c r="DG368" s="26"/>
      <c r="DH368" s="26"/>
      <c r="DI368" s="26"/>
      <c r="DJ368" s="26"/>
      <c r="DK368" s="26"/>
      <c r="DL368" s="26"/>
      <c r="DM368" s="26"/>
      <c r="DN368" s="26"/>
      <c r="DO368" s="26"/>
      <c r="DP368" s="26"/>
      <c r="DQ368" s="26"/>
      <c r="DR368" s="26"/>
      <c r="DS368" s="26"/>
      <c r="DT368" s="26"/>
      <c r="DU368" s="26"/>
      <c r="DV368" s="26"/>
      <c r="DW368" s="26"/>
      <c r="DX368" s="26"/>
      <c r="DY368" s="26"/>
      <c r="DZ368" s="26"/>
      <c r="EA368" s="26"/>
      <c r="EB368" s="26"/>
      <c r="EC368" s="26"/>
      <c r="ED368" s="26"/>
      <c r="EE368" s="26"/>
      <c r="EF368" s="26"/>
      <c r="EG368" s="26"/>
      <c r="EH368" s="26"/>
      <c r="EI368" s="26"/>
      <c r="EJ368" s="26"/>
      <c r="EK368" s="26"/>
      <c r="EL368" s="26"/>
      <c r="EM368" s="26"/>
      <c r="EN368" s="26"/>
    </row>
    <row r="369" spans="1:144" s="27" customFormat="1" ht="13.5" customHeight="1" x14ac:dyDescent="0.2">
      <c r="A369" s="24"/>
      <c r="B369" s="25"/>
      <c r="C369" s="24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O369" s="26"/>
      <c r="BP369" s="26"/>
      <c r="BQ369" s="26"/>
      <c r="BR369" s="26"/>
      <c r="BS369" s="26"/>
      <c r="BT369" s="26"/>
      <c r="BU369" s="26"/>
      <c r="BV369" s="26"/>
      <c r="BW369" s="26"/>
      <c r="BX369" s="26"/>
      <c r="BY369" s="26"/>
      <c r="BZ369" s="26"/>
      <c r="CA369" s="26"/>
      <c r="CB369" s="26"/>
      <c r="CC369" s="26"/>
      <c r="CD369" s="26"/>
      <c r="CE369" s="26"/>
      <c r="CF369" s="26"/>
      <c r="CG369" s="26"/>
      <c r="CH369" s="26"/>
      <c r="CI369" s="26"/>
      <c r="CJ369" s="26"/>
      <c r="CK369" s="26"/>
      <c r="CL369" s="26"/>
      <c r="CM369" s="26"/>
      <c r="CN369" s="26"/>
      <c r="CO369" s="26"/>
      <c r="CP369" s="26"/>
      <c r="CQ369" s="26"/>
      <c r="CR369" s="26"/>
      <c r="CS369" s="26"/>
      <c r="CT369" s="26"/>
      <c r="CU369" s="26"/>
      <c r="CV369" s="26"/>
      <c r="CW369" s="26"/>
      <c r="CX369" s="26"/>
      <c r="CY369" s="26"/>
      <c r="CZ369" s="26"/>
      <c r="DA369" s="26"/>
      <c r="DB369" s="26"/>
      <c r="DC369" s="26"/>
      <c r="DD369" s="26"/>
      <c r="DE369" s="26"/>
      <c r="DF369" s="26"/>
      <c r="DG369" s="26"/>
      <c r="DH369" s="26"/>
      <c r="DI369" s="26"/>
      <c r="DJ369" s="26"/>
      <c r="DK369" s="26"/>
      <c r="DL369" s="26"/>
      <c r="DM369" s="26"/>
      <c r="DN369" s="26"/>
      <c r="DO369" s="26"/>
      <c r="DP369" s="26"/>
      <c r="DQ369" s="26"/>
      <c r="DR369" s="26"/>
      <c r="DS369" s="26"/>
      <c r="DT369" s="26"/>
      <c r="DU369" s="26"/>
      <c r="DV369" s="26"/>
      <c r="DW369" s="26"/>
      <c r="DX369" s="26"/>
      <c r="DY369" s="26"/>
      <c r="DZ369" s="26"/>
      <c r="EA369" s="26"/>
      <c r="EB369" s="26"/>
      <c r="EC369" s="26"/>
      <c r="ED369" s="26"/>
      <c r="EE369" s="26"/>
      <c r="EF369" s="26"/>
      <c r="EG369" s="26"/>
      <c r="EH369" s="26"/>
      <c r="EI369" s="26"/>
      <c r="EJ369" s="26"/>
      <c r="EK369" s="26"/>
      <c r="EL369" s="26"/>
      <c r="EM369" s="26"/>
      <c r="EN369" s="26"/>
    </row>
    <row r="370" spans="1:144" s="27" customFormat="1" ht="13.5" customHeight="1" x14ac:dyDescent="0.2">
      <c r="A370" s="24"/>
      <c r="B370" s="25"/>
      <c r="C370" s="24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O370" s="26"/>
      <c r="BP370" s="26"/>
      <c r="BQ370" s="26"/>
      <c r="BR370" s="26"/>
      <c r="BS370" s="26"/>
      <c r="BT370" s="26"/>
      <c r="BU370" s="26"/>
      <c r="BV370" s="26"/>
      <c r="BW370" s="26"/>
      <c r="BX370" s="26"/>
      <c r="BY370" s="26"/>
      <c r="BZ370" s="26"/>
      <c r="CA370" s="26"/>
      <c r="CB370" s="26"/>
      <c r="CC370" s="26"/>
      <c r="CD370" s="26"/>
      <c r="CE370" s="26"/>
      <c r="CF370" s="26"/>
      <c r="CG370" s="26"/>
      <c r="CH370" s="26"/>
      <c r="CI370" s="26"/>
      <c r="CJ370" s="26"/>
      <c r="CK370" s="26"/>
      <c r="CL370" s="26"/>
      <c r="CM370" s="26"/>
      <c r="CN370" s="26"/>
      <c r="CO370" s="26"/>
      <c r="CP370" s="26"/>
      <c r="CQ370" s="26"/>
      <c r="CR370" s="26"/>
      <c r="CS370" s="26"/>
      <c r="CT370" s="26"/>
      <c r="CU370" s="26"/>
      <c r="CV370" s="26"/>
      <c r="CW370" s="26"/>
      <c r="CX370" s="26"/>
      <c r="CY370" s="26"/>
      <c r="CZ370" s="26"/>
      <c r="DA370" s="26"/>
      <c r="DB370" s="26"/>
      <c r="DC370" s="26"/>
      <c r="DD370" s="26"/>
      <c r="DE370" s="26"/>
      <c r="DF370" s="26"/>
      <c r="DG370" s="26"/>
      <c r="DH370" s="26"/>
      <c r="DI370" s="26"/>
      <c r="DJ370" s="26"/>
      <c r="DK370" s="26"/>
      <c r="DL370" s="26"/>
      <c r="DM370" s="26"/>
      <c r="DN370" s="26"/>
      <c r="DO370" s="26"/>
      <c r="DP370" s="26"/>
      <c r="DQ370" s="26"/>
      <c r="DR370" s="26"/>
      <c r="DS370" s="26"/>
      <c r="DT370" s="26"/>
      <c r="DU370" s="26"/>
      <c r="DV370" s="26"/>
      <c r="DW370" s="26"/>
      <c r="DX370" s="26"/>
      <c r="DY370" s="26"/>
      <c r="DZ370" s="26"/>
      <c r="EA370" s="26"/>
      <c r="EB370" s="26"/>
      <c r="EC370" s="26"/>
      <c r="ED370" s="26"/>
      <c r="EE370" s="26"/>
      <c r="EF370" s="26"/>
      <c r="EG370" s="26"/>
      <c r="EH370" s="26"/>
      <c r="EI370" s="26"/>
      <c r="EJ370" s="26"/>
      <c r="EK370" s="26"/>
      <c r="EL370" s="26"/>
      <c r="EM370" s="26"/>
      <c r="EN370" s="26"/>
    </row>
    <row r="371" spans="1:144" s="27" customFormat="1" ht="13.5" customHeight="1" x14ac:dyDescent="0.2">
      <c r="A371" s="24"/>
      <c r="B371" s="25"/>
      <c r="C371" s="24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O371" s="26"/>
      <c r="BP371" s="26"/>
      <c r="BQ371" s="26"/>
      <c r="BR371" s="26"/>
      <c r="BS371" s="26"/>
      <c r="BT371" s="26"/>
      <c r="BU371" s="26"/>
      <c r="BV371" s="26"/>
      <c r="BW371" s="26"/>
      <c r="BX371" s="26"/>
      <c r="BY371" s="26"/>
      <c r="BZ371" s="26"/>
      <c r="CA371" s="26"/>
      <c r="CB371" s="26"/>
      <c r="CC371" s="26"/>
      <c r="CD371" s="26"/>
      <c r="CE371" s="26"/>
      <c r="CF371" s="26"/>
      <c r="CG371" s="26"/>
      <c r="CH371" s="26"/>
      <c r="CI371" s="26"/>
      <c r="CJ371" s="26"/>
      <c r="CK371" s="26"/>
      <c r="CL371" s="26"/>
      <c r="CM371" s="26"/>
      <c r="CN371" s="26"/>
      <c r="CO371" s="26"/>
      <c r="CP371" s="26"/>
      <c r="CQ371" s="26"/>
      <c r="CR371" s="26"/>
      <c r="CS371" s="26"/>
      <c r="CT371" s="26"/>
      <c r="CU371" s="26"/>
      <c r="CV371" s="26"/>
      <c r="CW371" s="26"/>
      <c r="CX371" s="26"/>
      <c r="CY371" s="26"/>
      <c r="CZ371" s="26"/>
      <c r="DA371" s="26"/>
      <c r="DB371" s="26"/>
      <c r="DC371" s="26"/>
      <c r="DD371" s="26"/>
      <c r="DE371" s="26"/>
      <c r="DF371" s="26"/>
      <c r="DG371" s="26"/>
      <c r="DH371" s="26"/>
      <c r="DI371" s="26"/>
      <c r="DJ371" s="26"/>
      <c r="DK371" s="26"/>
      <c r="DL371" s="26"/>
      <c r="DM371" s="26"/>
      <c r="DN371" s="26"/>
      <c r="DO371" s="26"/>
      <c r="DP371" s="26"/>
      <c r="DQ371" s="26"/>
      <c r="DR371" s="26"/>
      <c r="DS371" s="26"/>
      <c r="DT371" s="26"/>
      <c r="DU371" s="26"/>
      <c r="DV371" s="26"/>
      <c r="DW371" s="26"/>
      <c r="DX371" s="26"/>
      <c r="DY371" s="26"/>
      <c r="DZ371" s="26"/>
      <c r="EA371" s="26"/>
      <c r="EB371" s="26"/>
      <c r="EC371" s="26"/>
      <c r="ED371" s="26"/>
      <c r="EE371" s="26"/>
      <c r="EF371" s="26"/>
      <c r="EG371" s="26"/>
      <c r="EH371" s="26"/>
      <c r="EI371" s="26"/>
      <c r="EJ371" s="26"/>
      <c r="EK371" s="26"/>
      <c r="EL371" s="26"/>
      <c r="EM371" s="26"/>
      <c r="EN371" s="26"/>
    </row>
    <row r="372" spans="1:144" s="27" customFormat="1" ht="13.5" customHeight="1" x14ac:dyDescent="0.2">
      <c r="A372" s="24"/>
      <c r="B372" s="25"/>
      <c r="C372" s="24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O372" s="26"/>
      <c r="BP372" s="26"/>
      <c r="BQ372" s="26"/>
      <c r="BR372" s="26"/>
      <c r="BS372" s="26"/>
      <c r="BT372" s="26"/>
      <c r="BU372" s="26"/>
      <c r="BV372" s="26"/>
      <c r="BW372" s="26"/>
      <c r="BX372" s="26"/>
      <c r="BY372" s="26"/>
      <c r="BZ372" s="26"/>
      <c r="CA372" s="26"/>
      <c r="CB372" s="26"/>
      <c r="CC372" s="26"/>
      <c r="CD372" s="26"/>
      <c r="CE372" s="26"/>
      <c r="CF372" s="26"/>
      <c r="CG372" s="26"/>
      <c r="CH372" s="26"/>
      <c r="CI372" s="26"/>
      <c r="CJ372" s="26"/>
      <c r="CK372" s="26"/>
      <c r="CL372" s="26"/>
      <c r="CM372" s="26"/>
      <c r="CN372" s="26"/>
      <c r="CO372" s="26"/>
      <c r="CP372" s="26"/>
      <c r="CQ372" s="26"/>
      <c r="CR372" s="26"/>
      <c r="CS372" s="26"/>
      <c r="CT372" s="26"/>
      <c r="CU372" s="26"/>
      <c r="CV372" s="26"/>
      <c r="CW372" s="26"/>
      <c r="CX372" s="26"/>
      <c r="CY372" s="26"/>
      <c r="CZ372" s="26"/>
      <c r="DA372" s="26"/>
      <c r="DB372" s="26"/>
      <c r="DC372" s="26"/>
      <c r="DD372" s="26"/>
      <c r="DE372" s="26"/>
      <c r="DF372" s="26"/>
      <c r="DG372" s="26"/>
      <c r="DH372" s="26"/>
      <c r="DI372" s="26"/>
      <c r="DJ372" s="26"/>
      <c r="DK372" s="26"/>
      <c r="DL372" s="26"/>
      <c r="DM372" s="26"/>
      <c r="DN372" s="26"/>
      <c r="DO372" s="26"/>
      <c r="DP372" s="26"/>
      <c r="DQ372" s="26"/>
      <c r="DR372" s="26"/>
      <c r="DS372" s="26"/>
      <c r="DT372" s="26"/>
      <c r="DU372" s="26"/>
      <c r="DV372" s="26"/>
      <c r="DW372" s="26"/>
      <c r="DX372" s="26"/>
      <c r="DY372" s="26"/>
      <c r="DZ372" s="26"/>
      <c r="EA372" s="26"/>
      <c r="EB372" s="26"/>
      <c r="EC372" s="26"/>
      <c r="ED372" s="26"/>
      <c r="EE372" s="26"/>
      <c r="EF372" s="26"/>
      <c r="EG372" s="26"/>
      <c r="EH372" s="26"/>
      <c r="EI372" s="26"/>
      <c r="EJ372" s="26"/>
      <c r="EK372" s="26"/>
      <c r="EL372" s="26"/>
      <c r="EM372" s="26"/>
      <c r="EN372" s="26"/>
    </row>
    <row r="373" spans="1:144" s="27" customFormat="1" ht="13.5" customHeight="1" x14ac:dyDescent="0.2">
      <c r="A373" s="24"/>
      <c r="B373" s="25"/>
      <c r="C373" s="24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O373" s="26"/>
      <c r="BP373" s="26"/>
      <c r="BQ373" s="26"/>
      <c r="BR373" s="26"/>
      <c r="BS373" s="26"/>
      <c r="BT373" s="26"/>
      <c r="BU373" s="26"/>
      <c r="BV373" s="26"/>
      <c r="BW373" s="26"/>
      <c r="BX373" s="26"/>
      <c r="BY373" s="26"/>
      <c r="BZ373" s="26"/>
      <c r="CA373" s="26"/>
      <c r="CB373" s="26"/>
      <c r="CC373" s="26"/>
      <c r="CD373" s="26"/>
      <c r="CE373" s="26"/>
      <c r="CF373" s="26"/>
      <c r="CG373" s="26"/>
      <c r="CH373" s="26"/>
      <c r="CI373" s="26"/>
      <c r="CJ373" s="26"/>
      <c r="CK373" s="26"/>
      <c r="CL373" s="26"/>
      <c r="CM373" s="26"/>
      <c r="CN373" s="26"/>
      <c r="CO373" s="26"/>
      <c r="CP373" s="26"/>
      <c r="CQ373" s="26"/>
      <c r="CR373" s="26"/>
      <c r="CS373" s="26"/>
      <c r="CT373" s="26"/>
      <c r="CU373" s="26"/>
      <c r="CV373" s="26"/>
      <c r="CW373" s="26"/>
      <c r="CX373" s="26"/>
      <c r="CY373" s="26"/>
      <c r="CZ373" s="26"/>
      <c r="DA373" s="26"/>
      <c r="DB373" s="26"/>
      <c r="DC373" s="26"/>
      <c r="DD373" s="26"/>
      <c r="DE373" s="26"/>
      <c r="DF373" s="26"/>
      <c r="DG373" s="26"/>
      <c r="DH373" s="26"/>
      <c r="DI373" s="26"/>
      <c r="DJ373" s="26"/>
      <c r="DK373" s="26"/>
      <c r="DL373" s="26"/>
      <c r="DM373" s="26"/>
      <c r="DN373" s="26"/>
      <c r="DO373" s="26"/>
      <c r="DP373" s="26"/>
      <c r="DQ373" s="26"/>
      <c r="DR373" s="26"/>
      <c r="DS373" s="26"/>
      <c r="DT373" s="26"/>
      <c r="DU373" s="26"/>
      <c r="DV373" s="26"/>
      <c r="DW373" s="26"/>
      <c r="DX373" s="26"/>
      <c r="DY373" s="26"/>
      <c r="DZ373" s="26"/>
      <c r="EA373" s="26"/>
      <c r="EB373" s="26"/>
      <c r="EC373" s="26"/>
      <c r="ED373" s="26"/>
      <c r="EE373" s="26"/>
      <c r="EF373" s="26"/>
      <c r="EG373" s="26"/>
      <c r="EH373" s="26"/>
      <c r="EI373" s="26"/>
      <c r="EJ373" s="26"/>
      <c r="EK373" s="26"/>
      <c r="EL373" s="26"/>
      <c r="EM373" s="26"/>
      <c r="EN373" s="26"/>
    </row>
    <row r="374" spans="1:144" s="27" customFormat="1" ht="13.5" customHeight="1" x14ac:dyDescent="0.2">
      <c r="A374" s="24"/>
      <c r="B374" s="25"/>
      <c r="C374" s="24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O374" s="26"/>
      <c r="BP374" s="26"/>
      <c r="BQ374" s="26"/>
      <c r="BR374" s="26"/>
      <c r="BS374" s="26"/>
      <c r="BT374" s="26"/>
      <c r="BU374" s="26"/>
      <c r="BV374" s="26"/>
      <c r="BW374" s="26"/>
      <c r="BX374" s="26"/>
      <c r="BY374" s="26"/>
      <c r="BZ374" s="26"/>
      <c r="CA374" s="26"/>
      <c r="CB374" s="26"/>
      <c r="CC374" s="26"/>
      <c r="CD374" s="26"/>
      <c r="CE374" s="26"/>
      <c r="CF374" s="26"/>
      <c r="CG374" s="26"/>
      <c r="CH374" s="26"/>
      <c r="CI374" s="26"/>
      <c r="CJ374" s="26"/>
      <c r="CK374" s="26"/>
      <c r="CL374" s="26"/>
      <c r="CM374" s="26"/>
      <c r="CN374" s="26"/>
      <c r="CO374" s="26"/>
      <c r="CP374" s="26"/>
      <c r="CQ374" s="26"/>
      <c r="CR374" s="26"/>
      <c r="CS374" s="26"/>
      <c r="CT374" s="26"/>
      <c r="CU374" s="26"/>
      <c r="CV374" s="26"/>
      <c r="CW374" s="26"/>
      <c r="CX374" s="26"/>
      <c r="CY374" s="26"/>
      <c r="CZ374" s="26"/>
      <c r="DA374" s="26"/>
      <c r="DB374" s="26"/>
      <c r="DC374" s="26"/>
      <c r="DD374" s="26"/>
      <c r="DE374" s="26"/>
      <c r="DF374" s="26"/>
      <c r="DG374" s="26"/>
      <c r="DH374" s="26"/>
      <c r="DI374" s="26"/>
      <c r="DJ374" s="26"/>
      <c r="DK374" s="26"/>
      <c r="DL374" s="26"/>
      <c r="DM374" s="26"/>
      <c r="DN374" s="26"/>
      <c r="DO374" s="26"/>
      <c r="DP374" s="26"/>
      <c r="DQ374" s="26"/>
      <c r="DR374" s="26"/>
      <c r="DS374" s="26"/>
      <c r="DT374" s="26"/>
      <c r="DU374" s="26"/>
      <c r="DV374" s="26"/>
      <c r="DW374" s="26"/>
      <c r="DX374" s="26"/>
      <c r="DY374" s="26"/>
      <c r="DZ374" s="26"/>
      <c r="EA374" s="26"/>
      <c r="EB374" s="26"/>
      <c r="EC374" s="26"/>
      <c r="ED374" s="26"/>
      <c r="EE374" s="26"/>
      <c r="EF374" s="26"/>
      <c r="EG374" s="26"/>
      <c r="EH374" s="26"/>
      <c r="EI374" s="26"/>
      <c r="EJ374" s="26"/>
      <c r="EK374" s="26"/>
      <c r="EL374" s="26"/>
      <c r="EM374" s="26"/>
      <c r="EN374" s="26"/>
    </row>
    <row r="375" spans="1:144" s="27" customFormat="1" ht="13.5" customHeight="1" x14ac:dyDescent="0.2">
      <c r="A375" s="24"/>
      <c r="B375" s="25"/>
      <c r="C375" s="24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O375" s="26"/>
      <c r="BP375" s="26"/>
      <c r="BQ375" s="26"/>
      <c r="BR375" s="26"/>
      <c r="BS375" s="26"/>
      <c r="BT375" s="26"/>
      <c r="BU375" s="26"/>
      <c r="BV375" s="26"/>
      <c r="BW375" s="26"/>
      <c r="BX375" s="26"/>
      <c r="BY375" s="26"/>
      <c r="BZ375" s="26"/>
      <c r="CA375" s="26"/>
      <c r="CB375" s="26"/>
      <c r="CC375" s="26"/>
      <c r="CD375" s="26"/>
      <c r="CE375" s="26"/>
      <c r="CF375" s="26"/>
      <c r="CG375" s="26"/>
      <c r="CH375" s="26"/>
      <c r="CI375" s="26"/>
      <c r="CJ375" s="26"/>
      <c r="CK375" s="26"/>
      <c r="CL375" s="26"/>
      <c r="CM375" s="26"/>
      <c r="CN375" s="26"/>
      <c r="CO375" s="26"/>
      <c r="CP375" s="26"/>
      <c r="CQ375" s="26"/>
      <c r="CR375" s="26"/>
      <c r="CS375" s="26"/>
      <c r="CT375" s="26"/>
      <c r="CU375" s="26"/>
      <c r="CV375" s="26"/>
      <c r="CW375" s="26"/>
      <c r="CX375" s="26"/>
      <c r="CY375" s="26"/>
      <c r="CZ375" s="26"/>
      <c r="DA375" s="26"/>
      <c r="DB375" s="26"/>
      <c r="DC375" s="26"/>
      <c r="DD375" s="26"/>
      <c r="DE375" s="26"/>
      <c r="DF375" s="26"/>
      <c r="DG375" s="26"/>
      <c r="DH375" s="26"/>
      <c r="DI375" s="26"/>
      <c r="DJ375" s="26"/>
      <c r="DK375" s="26"/>
      <c r="DL375" s="26"/>
      <c r="DM375" s="26"/>
      <c r="DN375" s="26"/>
      <c r="DO375" s="26"/>
      <c r="DP375" s="26"/>
      <c r="DQ375" s="26"/>
      <c r="DR375" s="26"/>
      <c r="DS375" s="26"/>
      <c r="DT375" s="26"/>
      <c r="DU375" s="26"/>
      <c r="DV375" s="26"/>
      <c r="DW375" s="26"/>
      <c r="DX375" s="26"/>
      <c r="DY375" s="26"/>
      <c r="DZ375" s="26"/>
      <c r="EA375" s="26"/>
      <c r="EB375" s="26"/>
      <c r="EC375" s="26"/>
      <c r="ED375" s="26"/>
      <c r="EE375" s="26"/>
      <c r="EF375" s="26"/>
      <c r="EG375" s="26"/>
      <c r="EH375" s="26"/>
      <c r="EI375" s="26"/>
      <c r="EJ375" s="26"/>
      <c r="EK375" s="26"/>
      <c r="EL375" s="26"/>
      <c r="EM375" s="26"/>
      <c r="EN375" s="26"/>
    </row>
    <row r="376" spans="1:144" s="27" customFormat="1" ht="13.5" customHeight="1" x14ac:dyDescent="0.2">
      <c r="A376" s="24"/>
      <c r="B376" s="25"/>
      <c r="C376" s="24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O376" s="26"/>
      <c r="BP376" s="26"/>
      <c r="BQ376" s="26"/>
      <c r="BR376" s="26"/>
      <c r="BS376" s="26"/>
      <c r="BT376" s="26"/>
      <c r="BU376" s="26"/>
      <c r="BV376" s="26"/>
      <c r="BW376" s="26"/>
      <c r="BX376" s="26"/>
      <c r="BY376" s="26"/>
      <c r="BZ376" s="26"/>
      <c r="CA376" s="26"/>
      <c r="CB376" s="26"/>
      <c r="CC376" s="26"/>
      <c r="CD376" s="26"/>
      <c r="CE376" s="26"/>
      <c r="CF376" s="26"/>
      <c r="CG376" s="26"/>
      <c r="CH376" s="26"/>
      <c r="CI376" s="26"/>
      <c r="CJ376" s="26"/>
      <c r="CK376" s="26"/>
      <c r="CL376" s="26"/>
      <c r="CM376" s="26"/>
      <c r="CN376" s="26"/>
      <c r="CO376" s="26"/>
      <c r="CP376" s="26"/>
      <c r="CQ376" s="26"/>
      <c r="CR376" s="26"/>
      <c r="CS376" s="26"/>
      <c r="CT376" s="26"/>
      <c r="CU376" s="26"/>
      <c r="CV376" s="26"/>
      <c r="CW376" s="26"/>
      <c r="CX376" s="26"/>
      <c r="CY376" s="26"/>
      <c r="CZ376" s="26"/>
      <c r="DA376" s="26"/>
      <c r="DB376" s="26"/>
      <c r="DC376" s="26"/>
      <c r="DD376" s="26"/>
      <c r="DE376" s="26"/>
      <c r="DF376" s="26"/>
      <c r="DG376" s="26"/>
      <c r="DH376" s="26"/>
      <c r="DI376" s="26"/>
      <c r="DJ376" s="26"/>
      <c r="DK376" s="26"/>
      <c r="DL376" s="26"/>
      <c r="DM376" s="26"/>
      <c r="DN376" s="26"/>
      <c r="DO376" s="26"/>
      <c r="DP376" s="26"/>
      <c r="DQ376" s="26"/>
      <c r="DR376" s="26"/>
      <c r="DS376" s="26"/>
      <c r="DT376" s="26"/>
      <c r="DU376" s="26"/>
      <c r="DV376" s="26"/>
      <c r="DW376" s="26"/>
      <c r="DX376" s="26"/>
      <c r="DY376" s="26"/>
      <c r="DZ376" s="26"/>
      <c r="EA376" s="26"/>
      <c r="EB376" s="26"/>
      <c r="EC376" s="26"/>
      <c r="ED376" s="26"/>
      <c r="EE376" s="26"/>
      <c r="EF376" s="26"/>
      <c r="EG376" s="26"/>
      <c r="EH376" s="26"/>
      <c r="EI376" s="26"/>
      <c r="EJ376" s="26"/>
      <c r="EK376" s="26"/>
      <c r="EL376" s="26"/>
      <c r="EM376" s="26"/>
      <c r="EN376" s="26"/>
    </row>
    <row r="377" spans="1:144" s="27" customFormat="1" ht="13.5" customHeight="1" x14ac:dyDescent="0.2">
      <c r="A377" s="24"/>
      <c r="B377" s="25"/>
      <c r="C377" s="24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O377" s="26"/>
      <c r="BP377" s="26"/>
      <c r="BQ377" s="26"/>
      <c r="BR377" s="26"/>
      <c r="BS377" s="26"/>
      <c r="BT377" s="26"/>
      <c r="BU377" s="26"/>
      <c r="BV377" s="26"/>
      <c r="BW377" s="26"/>
      <c r="BX377" s="26"/>
      <c r="BY377" s="26"/>
      <c r="BZ377" s="26"/>
      <c r="CA377" s="26"/>
      <c r="CB377" s="26"/>
      <c r="CC377" s="26"/>
      <c r="CD377" s="26"/>
      <c r="CE377" s="26"/>
      <c r="CF377" s="26"/>
      <c r="CG377" s="26"/>
      <c r="CH377" s="26"/>
      <c r="CI377" s="26"/>
      <c r="CJ377" s="26"/>
      <c r="CK377" s="26"/>
      <c r="CL377" s="26"/>
      <c r="CM377" s="26"/>
      <c r="CN377" s="26"/>
      <c r="CO377" s="26"/>
      <c r="CP377" s="26"/>
      <c r="CQ377" s="26"/>
      <c r="CR377" s="26"/>
      <c r="CS377" s="26"/>
      <c r="CT377" s="26"/>
      <c r="CU377" s="26"/>
      <c r="CV377" s="26"/>
      <c r="CW377" s="26"/>
      <c r="CX377" s="26"/>
      <c r="CY377" s="26"/>
      <c r="CZ377" s="26"/>
      <c r="DA377" s="26"/>
      <c r="DB377" s="26"/>
      <c r="DC377" s="26"/>
      <c r="DD377" s="26"/>
      <c r="DE377" s="26"/>
      <c r="DF377" s="26"/>
      <c r="DG377" s="26"/>
      <c r="DH377" s="26"/>
      <c r="DI377" s="26"/>
      <c r="DJ377" s="26"/>
      <c r="DK377" s="26"/>
      <c r="DL377" s="26"/>
      <c r="DM377" s="26"/>
      <c r="DN377" s="26"/>
      <c r="DO377" s="26"/>
      <c r="DP377" s="26"/>
      <c r="DQ377" s="26"/>
      <c r="DR377" s="26"/>
      <c r="DS377" s="26"/>
      <c r="DT377" s="26"/>
      <c r="DU377" s="26"/>
      <c r="DV377" s="26"/>
      <c r="DW377" s="26"/>
      <c r="DX377" s="26"/>
      <c r="DY377" s="26"/>
      <c r="DZ377" s="26"/>
      <c r="EA377" s="26"/>
      <c r="EB377" s="26"/>
      <c r="EC377" s="26"/>
      <c r="ED377" s="26"/>
      <c r="EE377" s="26"/>
      <c r="EF377" s="26"/>
      <c r="EG377" s="26"/>
      <c r="EH377" s="26"/>
      <c r="EI377" s="26"/>
      <c r="EJ377" s="26"/>
      <c r="EK377" s="26"/>
      <c r="EL377" s="26"/>
      <c r="EM377" s="26"/>
      <c r="EN377" s="26"/>
    </row>
    <row r="378" spans="1:144" s="27" customFormat="1" ht="13.5" customHeight="1" x14ac:dyDescent="0.2">
      <c r="A378" s="24"/>
      <c r="B378" s="25"/>
      <c r="C378" s="24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O378" s="26"/>
      <c r="BP378" s="26"/>
      <c r="BQ378" s="26"/>
      <c r="BR378" s="26"/>
      <c r="BS378" s="26"/>
      <c r="BT378" s="26"/>
      <c r="BU378" s="26"/>
      <c r="BV378" s="26"/>
      <c r="BW378" s="26"/>
      <c r="BX378" s="26"/>
      <c r="BY378" s="26"/>
      <c r="BZ378" s="26"/>
      <c r="CA378" s="26"/>
      <c r="CB378" s="26"/>
      <c r="CC378" s="26"/>
      <c r="CD378" s="26"/>
      <c r="CE378" s="26"/>
      <c r="CF378" s="26"/>
      <c r="CG378" s="26"/>
      <c r="CH378" s="26"/>
      <c r="CI378" s="26"/>
      <c r="CJ378" s="26"/>
      <c r="CK378" s="26"/>
      <c r="CL378" s="26"/>
      <c r="CM378" s="26"/>
      <c r="CN378" s="26"/>
      <c r="CO378" s="26"/>
      <c r="CP378" s="26"/>
      <c r="CQ378" s="26"/>
      <c r="CR378" s="26"/>
      <c r="CS378" s="26"/>
      <c r="CT378" s="26"/>
      <c r="CU378" s="26"/>
      <c r="CV378" s="26"/>
      <c r="CW378" s="26"/>
      <c r="CX378" s="26"/>
      <c r="CY378" s="26"/>
      <c r="CZ378" s="26"/>
      <c r="DA378" s="26"/>
      <c r="DB378" s="26"/>
      <c r="DC378" s="26"/>
      <c r="DD378" s="26"/>
      <c r="DE378" s="26"/>
      <c r="DF378" s="26"/>
      <c r="DG378" s="26"/>
      <c r="DH378" s="26"/>
      <c r="DI378" s="26"/>
      <c r="DJ378" s="26"/>
      <c r="DK378" s="26"/>
      <c r="DL378" s="26"/>
      <c r="DM378" s="26"/>
      <c r="DN378" s="26"/>
      <c r="DO378" s="26"/>
      <c r="DP378" s="26"/>
      <c r="DQ378" s="26"/>
      <c r="DR378" s="26"/>
      <c r="DS378" s="26"/>
      <c r="DT378" s="26"/>
      <c r="DU378" s="26"/>
      <c r="DV378" s="26"/>
      <c r="DW378" s="26"/>
      <c r="DX378" s="26"/>
      <c r="DY378" s="26"/>
      <c r="DZ378" s="26"/>
      <c r="EA378" s="26"/>
      <c r="EB378" s="26"/>
      <c r="EC378" s="26"/>
      <c r="ED378" s="26"/>
      <c r="EE378" s="26"/>
      <c r="EF378" s="26"/>
      <c r="EG378" s="26"/>
      <c r="EH378" s="26"/>
      <c r="EI378" s="26"/>
      <c r="EJ378" s="26"/>
      <c r="EK378" s="26"/>
      <c r="EL378" s="26"/>
      <c r="EM378" s="26"/>
      <c r="EN378" s="26"/>
    </row>
    <row r="379" spans="1:144" s="27" customFormat="1" ht="13.5" customHeight="1" x14ac:dyDescent="0.2">
      <c r="A379" s="24"/>
      <c r="B379" s="25"/>
      <c r="C379" s="24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O379" s="26"/>
      <c r="BP379" s="26"/>
      <c r="BQ379" s="26"/>
      <c r="BR379" s="26"/>
      <c r="BS379" s="26"/>
      <c r="BT379" s="26"/>
      <c r="BU379" s="26"/>
      <c r="BV379" s="26"/>
      <c r="BW379" s="26"/>
      <c r="BX379" s="26"/>
      <c r="BY379" s="26"/>
      <c r="BZ379" s="26"/>
      <c r="CA379" s="26"/>
      <c r="CB379" s="26"/>
      <c r="CC379" s="26"/>
      <c r="CD379" s="26"/>
      <c r="CE379" s="26"/>
      <c r="CF379" s="26"/>
      <c r="CG379" s="26"/>
      <c r="CH379" s="26"/>
      <c r="CI379" s="26"/>
      <c r="CJ379" s="26"/>
      <c r="CK379" s="26"/>
      <c r="CL379" s="26"/>
      <c r="CM379" s="26"/>
      <c r="CN379" s="26"/>
      <c r="CO379" s="26"/>
      <c r="CP379" s="26"/>
      <c r="CQ379" s="26"/>
      <c r="CR379" s="26"/>
      <c r="CS379" s="26"/>
      <c r="CT379" s="26"/>
      <c r="CU379" s="26"/>
      <c r="CV379" s="26"/>
      <c r="CW379" s="26"/>
      <c r="CX379" s="26"/>
      <c r="CY379" s="26"/>
      <c r="CZ379" s="26"/>
      <c r="DA379" s="26"/>
      <c r="DB379" s="26"/>
      <c r="DC379" s="26"/>
      <c r="DD379" s="26"/>
      <c r="DE379" s="26"/>
      <c r="DF379" s="26"/>
      <c r="DG379" s="26"/>
      <c r="DH379" s="26"/>
      <c r="DI379" s="26"/>
      <c r="DJ379" s="26"/>
      <c r="DK379" s="26"/>
      <c r="DL379" s="26"/>
      <c r="DM379" s="26"/>
      <c r="DN379" s="26"/>
      <c r="DO379" s="26"/>
      <c r="DP379" s="26"/>
      <c r="DQ379" s="26"/>
      <c r="DR379" s="26"/>
      <c r="DS379" s="26"/>
      <c r="DT379" s="26"/>
      <c r="DU379" s="26"/>
      <c r="DV379" s="26"/>
      <c r="DW379" s="26"/>
      <c r="DX379" s="26"/>
      <c r="DY379" s="26"/>
      <c r="DZ379" s="26"/>
      <c r="EA379" s="26"/>
      <c r="EB379" s="26"/>
      <c r="EC379" s="26"/>
      <c r="ED379" s="26"/>
      <c r="EE379" s="26"/>
      <c r="EF379" s="26"/>
      <c r="EG379" s="26"/>
      <c r="EH379" s="26"/>
      <c r="EI379" s="26"/>
      <c r="EJ379" s="26"/>
      <c r="EK379" s="26"/>
      <c r="EL379" s="26"/>
      <c r="EM379" s="26"/>
      <c r="EN379" s="26"/>
    </row>
    <row r="380" spans="1:144" s="27" customFormat="1" ht="13.5" customHeight="1" x14ac:dyDescent="0.2">
      <c r="A380" s="24"/>
      <c r="B380" s="25"/>
      <c r="C380" s="24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O380" s="26"/>
      <c r="BP380" s="26"/>
      <c r="BQ380" s="26"/>
      <c r="BR380" s="26"/>
      <c r="BS380" s="26"/>
      <c r="BT380" s="26"/>
      <c r="BU380" s="26"/>
      <c r="BV380" s="26"/>
      <c r="BW380" s="26"/>
      <c r="BX380" s="26"/>
      <c r="BY380" s="26"/>
      <c r="BZ380" s="26"/>
      <c r="CA380" s="26"/>
      <c r="CB380" s="26"/>
      <c r="CC380" s="26"/>
      <c r="CD380" s="26"/>
      <c r="CE380" s="26"/>
      <c r="CF380" s="26"/>
      <c r="CG380" s="26"/>
      <c r="CH380" s="26"/>
      <c r="CI380" s="26"/>
      <c r="CJ380" s="26"/>
      <c r="CK380" s="26"/>
      <c r="CL380" s="26"/>
      <c r="CM380" s="26"/>
      <c r="CN380" s="26"/>
      <c r="CO380" s="26"/>
      <c r="CP380" s="26"/>
      <c r="CQ380" s="26"/>
      <c r="CR380" s="26"/>
      <c r="CS380" s="26"/>
      <c r="CT380" s="26"/>
      <c r="CU380" s="26"/>
      <c r="CV380" s="26"/>
      <c r="CW380" s="26"/>
      <c r="CX380" s="26"/>
      <c r="CY380" s="26"/>
      <c r="CZ380" s="26"/>
      <c r="DA380" s="26"/>
      <c r="DB380" s="26"/>
      <c r="DC380" s="26"/>
      <c r="DD380" s="26"/>
      <c r="DE380" s="26"/>
      <c r="DF380" s="26"/>
      <c r="DG380" s="26"/>
      <c r="DH380" s="26"/>
      <c r="DI380" s="26"/>
      <c r="DJ380" s="26"/>
      <c r="DK380" s="26"/>
      <c r="DL380" s="26"/>
      <c r="DM380" s="26"/>
      <c r="DN380" s="26"/>
      <c r="DO380" s="26"/>
      <c r="DP380" s="26"/>
      <c r="DQ380" s="26"/>
      <c r="DR380" s="26"/>
      <c r="DS380" s="26"/>
      <c r="DT380" s="26"/>
      <c r="DU380" s="26"/>
      <c r="DV380" s="26"/>
      <c r="DW380" s="26"/>
      <c r="DX380" s="26"/>
      <c r="DY380" s="26"/>
      <c r="DZ380" s="26"/>
      <c r="EA380" s="26"/>
      <c r="EB380" s="26"/>
      <c r="EC380" s="26"/>
      <c r="ED380" s="26"/>
      <c r="EE380" s="26"/>
      <c r="EF380" s="26"/>
      <c r="EG380" s="26"/>
      <c r="EH380" s="26"/>
      <c r="EI380" s="26"/>
      <c r="EJ380" s="26"/>
      <c r="EK380" s="26"/>
      <c r="EL380" s="26"/>
      <c r="EM380" s="26"/>
      <c r="EN380" s="26"/>
    </row>
    <row r="381" spans="1:144" s="27" customFormat="1" ht="13.5" customHeight="1" x14ac:dyDescent="0.2">
      <c r="A381" s="24"/>
      <c r="B381" s="25"/>
      <c r="C381" s="24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O381" s="26"/>
      <c r="BP381" s="26"/>
      <c r="BQ381" s="26"/>
      <c r="BR381" s="26"/>
      <c r="BS381" s="26"/>
      <c r="BT381" s="26"/>
      <c r="BU381" s="26"/>
      <c r="BV381" s="26"/>
      <c r="BW381" s="26"/>
      <c r="BX381" s="26"/>
      <c r="BY381" s="26"/>
      <c r="BZ381" s="26"/>
      <c r="CA381" s="26"/>
      <c r="CB381" s="26"/>
      <c r="CC381" s="26"/>
      <c r="CD381" s="26"/>
      <c r="CE381" s="26"/>
      <c r="CF381" s="26"/>
      <c r="CG381" s="26"/>
      <c r="CH381" s="26"/>
      <c r="CI381" s="26"/>
      <c r="CJ381" s="26"/>
      <c r="CK381" s="26"/>
      <c r="CL381" s="26"/>
      <c r="CM381" s="26"/>
      <c r="CN381" s="26"/>
      <c r="CO381" s="26"/>
      <c r="CP381" s="26"/>
      <c r="CQ381" s="26"/>
      <c r="CR381" s="26"/>
      <c r="CS381" s="26"/>
      <c r="CT381" s="26"/>
      <c r="CU381" s="26"/>
      <c r="CV381" s="26"/>
      <c r="CW381" s="26"/>
      <c r="CX381" s="26"/>
      <c r="CY381" s="26"/>
      <c r="CZ381" s="26"/>
      <c r="DA381" s="26"/>
      <c r="DB381" s="26"/>
      <c r="DC381" s="26"/>
      <c r="DD381" s="26"/>
      <c r="DE381" s="26"/>
      <c r="DF381" s="26"/>
      <c r="DG381" s="26"/>
      <c r="DH381" s="26"/>
      <c r="DI381" s="26"/>
      <c r="DJ381" s="26"/>
      <c r="DK381" s="26"/>
      <c r="DL381" s="26"/>
      <c r="DM381" s="26"/>
      <c r="DN381" s="26"/>
      <c r="DO381" s="26"/>
      <c r="DP381" s="26"/>
      <c r="DQ381" s="26"/>
      <c r="DR381" s="26"/>
      <c r="DS381" s="26"/>
      <c r="DT381" s="26"/>
      <c r="DU381" s="26"/>
      <c r="DV381" s="26"/>
      <c r="DW381" s="26"/>
      <c r="DX381" s="26"/>
      <c r="DY381" s="26"/>
      <c r="DZ381" s="26"/>
      <c r="EA381" s="26"/>
      <c r="EB381" s="26"/>
      <c r="EC381" s="26"/>
      <c r="ED381" s="26"/>
      <c r="EE381" s="26"/>
      <c r="EF381" s="26"/>
      <c r="EG381" s="26"/>
      <c r="EH381" s="26"/>
      <c r="EI381" s="26"/>
      <c r="EJ381" s="26"/>
      <c r="EK381" s="26"/>
      <c r="EL381" s="26"/>
      <c r="EM381" s="26"/>
      <c r="EN381" s="26"/>
    </row>
    <row r="382" spans="1:144" s="27" customFormat="1" ht="13.5" customHeight="1" x14ac:dyDescent="0.2">
      <c r="A382" s="24"/>
      <c r="B382" s="25"/>
      <c r="C382" s="24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O382" s="26"/>
      <c r="BP382" s="26"/>
      <c r="BQ382" s="26"/>
      <c r="BR382" s="26"/>
      <c r="BS382" s="26"/>
      <c r="BT382" s="26"/>
      <c r="BU382" s="26"/>
      <c r="BV382" s="26"/>
      <c r="BW382" s="26"/>
      <c r="BX382" s="26"/>
      <c r="BY382" s="26"/>
      <c r="BZ382" s="26"/>
      <c r="CA382" s="26"/>
      <c r="CB382" s="26"/>
      <c r="CC382" s="26"/>
      <c r="CD382" s="26"/>
      <c r="CE382" s="26"/>
      <c r="CF382" s="26"/>
      <c r="CG382" s="26"/>
      <c r="CH382" s="26"/>
      <c r="CI382" s="26"/>
      <c r="CJ382" s="26"/>
      <c r="CK382" s="26"/>
      <c r="CL382" s="26"/>
      <c r="CM382" s="26"/>
      <c r="CN382" s="26"/>
      <c r="CO382" s="26"/>
      <c r="CP382" s="26"/>
      <c r="CQ382" s="26"/>
      <c r="CR382" s="26"/>
      <c r="CS382" s="26"/>
      <c r="CT382" s="26"/>
      <c r="CU382" s="26"/>
      <c r="CV382" s="26"/>
      <c r="CW382" s="26"/>
      <c r="CX382" s="26"/>
      <c r="CY382" s="26"/>
      <c r="CZ382" s="26"/>
      <c r="DA382" s="26"/>
      <c r="DB382" s="26"/>
      <c r="DC382" s="26"/>
      <c r="DD382" s="26"/>
      <c r="DE382" s="26"/>
      <c r="DF382" s="26"/>
      <c r="DG382" s="26"/>
      <c r="DH382" s="26"/>
      <c r="DI382" s="26"/>
      <c r="DJ382" s="26"/>
      <c r="DK382" s="26"/>
      <c r="DL382" s="26"/>
      <c r="DM382" s="26"/>
      <c r="DN382" s="26"/>
      <c r="DO382" s="26"/>
      <c r="DP382" s="26"/>
      <c r="DQ382" s="26"/>
      <c r="DR382" s="26"/>
      <c r="DS382" s="26"/>
      <c r="DT382" s="26"/>
      <c r="DU382" s="26"/>
      <c r="DV382" s="26"/>
      <c r="DW382" s="26"/>
      <c r="DX382" s="26"/>
      <c r="DY382" s="26"/>
      <c r="DZ382" s="26"/>
      <c r="EA382" s="26"/>
      <c r="EB382" s="26"/>
      <c r="EC382" s="26"/>
      <c r="ED382" s="26"/>
      <c r="EE382" s="26"/>
      <c r="EF382" s="26"/>
      <c r="EG382" s="26"/>
      <c r="EH382" s="26"/>
      <c r="EI382" s="26"/>
      <c r="EJ382" s="26"/>
      <c r="EK382" s="26"/>
      <c r="EL382" s="26"/>
      <c r="EM382" s="26"/>
      <c r="EN382" s="26"/>
    </row>
    <row r="383" spans="1:144" s="27" customFormat="1" ht="13.5" customHeight="1" x14ac:dyDescent="0.2">
      <c r="A383" s="24"/>
      <c r="B383" s="25"/>
      <c r="C383" s="24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O383" s="26"/>
      <c r="BP383" s="26"/>
      <c r="BQ383" s="26"/>
      <c r="BR383" s="26"/>
      <c r="BS383" s="26"/>
      <c r="BT383" s="26"/>
      <c r="BU383" s="26"/>
      <c r="BV383" s="26"/>
      <c r="BW383" s="26"/>
      <c r="BX383" s="26"/>
      <c r="BY383" s="26"/>
      <c r="BZ383" s="26"/>
      <c r="CA383" s="26"/>
      <c r="CB383" s="26"/>
      <c r="CC383" s="26"/>
      <c r="CD383" s="26"/>
      <c r="CE383" s="26"/>
      <c r="CF383" s="26"/>
      <c r="CG383" s="26"/>
      <c r="CH383" s="26"/>
      <c r="CI383" s="26"/>
      <c r="CJ383" s="26"/>
      <c r="CK383" s="26"/>
      <c r="CL383" s="26"/>
      <c r="CM383" s="26"/>
      <c r="CN383" s="26"/>
      <c r="CO383" s="26"/>
      <c r="CP383" s="26"/>
      <c r="CQ383" s="26"/>
      <c r="CR383" s="26"/>
      <c r="CS383" s="26"/>
      <c r="CT383" s="26"/>
      <c r="CU383" s="26"/>
      <c r="CV383" s="26"/>
      <c r="CW383" s="26"/>
      <c r="CX383" s="26"/>
      <c r="CY383" s="26"/>
      <c r="CZ383" s="26"/>
      <c r="DA383" s="26"/>
      <c r="DB383" s="26"/>
      <c r="DC383" s="26"/>
      <c r="DD383" s="26"/>
      <c r="DE383" s="26"/>
      <c r="DF383" s="26"/>
      <c r="DG383" s="26"/>
      <c r="DH383" s="26"/>
      <c r="DI383" s="26"/>
      <c r="DJ383" s="26"/>
      <c r="DK383" s="26"/>
      <c r="DL383" s="26"/>
      <c r="DM383" s="26"/>
      <c r="DN383" s="26"/>
      <c r="DO383" s="26"/>
      <c r="DP383" s="26"/>
      <c r="DQ383" s="26"/>
      <c r="DR383" s="26"/>
      <c r="DS383" s="26"/>
      <c r="DT383" s="26"/>
      <c r="DU383" s="26"/>
      <c r="DV383" s="26"/>
      <c r="DW383" s="26"/>
      <c r="DX383" s="26"/>
      <c r="DY383" s="26"/>
      <c r="DZ383" s="26"/>
      <c r="EA383" s="26"/>
      <c r="EB383" s="26"/>
      <c r="EC383" s="26"/>
      <c r="ED383" s="26"/>
      <c r="EE383" s="26"/>
      <c r="EF383" s="26"/>
      <c r="EG383" s="26"/>
      <c r="EH383" s="26"/>
      <c r="EI383" s="26"/>
      <c r="EJ383" s="26"/>
      <c r="EK383" s="26"/>
      <c r="EL383" s="26"/>
      <c r="EM383" s="26"/>
      <c r="EN383" s="26"/>
    </row>
    <row r="384" spans="1:144" s="27" customFormat="1" ht="13.5" customHeight="1" x14ac:dyDescent="0.2">
      <c r="A384" s="24"/>
      <c r="B384" s="25"/>
      <c r="C384" s="24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O384" s="26"/>
      <c r="BP384" s="26"/>
      <c r="BQ384" s="26"/>
      <c r="BR384" s="26"/>
      <c r="BS384" s="26"/>
      <c r="BT384" s="26"/>
      <c r="BU384" s="26"/>
      <c r="BV384" s="26"/>
      <c r="BW384" s="26"/>
      <c r="BX384" s="26"/>
      <c r="BY384" s="26"/>
      <c r="BZ384" s="26"/>
      <c r="CA384" s="26"/>
      <c r="CB384" s="26"/>
      <c r="CC384" s="26"/>
      <c r="CD384" s="26"/>
      <c r="CE384" s="26"/>
      <c r="CF384" s="26"/>
      <c r="CG384" s="26"/>
      <c r="CH384" s="26"/>
      <c r="CI384" s="26"/>
      <c r="CJ384" s="26"/>
      <c r="CK384" s="26"/>
      <c r="CL384" s="26"/>
      <c r="CM384" s="26"/>
      <c r="CN384" s="26"/>
      <c r="CO384" s="26"/>
      <c r="CP384" s="26"/>
      <c r="CQ384" s="26"/>
      <c r="CR384" s="26"/>
      <c r="CS384" s="26"/>
      <c r="CT384" s="26"/>
      <c r="CU384" s="26"/>
      <c r="CV384" s="26"/>
      <c r="CW384" s="26"/>
      <c r="CX384" s="26"/>
      <c r="CY384" s="26"/>
      <c r="CZ384" s="26"/>
      <c r="DA384" s="26"/>
      <c r="DB384" s="26"/>
      <c r="DC384" s="26"/>
      <c r="DD384" s="26"/>
      <c r="DE384" s="26"/>
      <c r="DF384" s="26"/>
      <c r="DG384" s="26"/>
      <c r="DH384" s="26"/>
      <c r="DI384" s="26"/>
      <c r="DJ384" s="26"/>
      <c r="DK384" s="26"/>
      <c r="DL384" s="26"/>
      <c r="DM384" s="26"/>
      <c r="DN384" s="26"/>
      <c r="DO384" s="26"/>
      <c r="DP384" s="26"/>
      <c r="DQ384" s="26"/>
      <c r="DR384" s="26"/>
      <c r="DS384" s="26"/>
      <c r="DT384" s="26"/>
      <c r="DU384" s="26"/>
      <c r="DV384" s="26"/>
      <c r="DW384" s="26"/>
      <c r="DX384" s="26"/>
      <c r="DY384" s="26"/>
      <c r="DZ384" s="26"/>
      <c r="EA384" s="26"/>
      <c r="EB384" s="26"/>
      <c r="EC384" s="26"/>
      <c r="ED384" s="26"/>
      <c r="EE384" s="26"/>
      <c r="EF384" s="26"/>
      <c r="EG384" s="26"/>
      <c r="EH384" s="26"/>
      <c r="EI384" s="26"/>
      <c r="EJ384" s="26"/>
      <c r="EK384" s="26"/>
      <c r="EL384" s="26"/>
      <c r="EM384" s="26"/>
      <c r="EN384" s="26"/>
    </row>
    <row r="385" spans="1:144" s="27" customFormat="1" ht="13.5" customHeight="1" x14ac:dyDescent="0.2">
      <c r="A385" s="24"/>
      <c r="B385" s="25"/>
      <c r="C385" s="24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O385" s="26"/>
      <c r="BP385" s="26"/>
      <c r="BQ385" s="26"/>
      <c r="BR385" s="26"/>
      <c r="BS385" s="26"/>
      <c r="BT385" s="26"/>
      <c r="BU385" s="26"/>
      <c r="BV385" s="26"/>
      <c r="BW385" s="26"/>
      <c r="BX385" s="26"/>
      <c r="BY385" s="26"/>
      <c r="BZ385" s="26"/>
      <c r="CA385" s="26"/>
      <c r="CB385" s="26"/>
      <c r="CC385" s="26"/>
      <c r="CD385" s="26"/>
      <c r="CE385" s="26"/>
      <c r="CF385" s="26"/>
      <c r="CG385" s="26"/>
      <c r="CH385" s="26"/>
      <c r="CI385" s="26"/>
      <c r="CJ385" s="26"/>
      <c r="CK385" s="26"/>
      <c r="CL385" s="26"/>
      <c r="CM385" s="26"/>
      <c r="CN385" s="26"/>
      <c r="CO385" s="26"/>
      <c r="CP385" s="26"/>
      <c r="CQ385" s="26"/>
      <c r="CR385" s="26"/>
      <c r="CS385" s="26"/>
      <c r="CT385" s="26"/>
      <c r="CU385" s="26"/>
      <c r="CV385" s="26"/>
      <c r="CW385" s="26"/>
      <c r="CX385" s="26"/>
      <c r="CY385" s="26"/>
      <c r="CZ385" s="26"/>
      <c r="DA385" s="26"/>
      <c r="DB385" s="26"/>
      <c r="DC385" s="26"/>
      <c r="DD385" s="26"/>
      <c r="DE385" s="26"/>
      <c r="DF385" s="26"/>
      <c r="DG385" s="26"/>
      <c r="DH385" s="26"/>
      <c r="DI385" s="26"/>
      <c r="DJ385" s="26"/>
      <c r="DK385" s="26"/>
      <c r="DL385" s="26"/>
      <c r="DM385" s="26"/>
      <c r="DN385" s="26"/>
      <c r="DO385" s="26"/>
      <c r="DP385" s="26"/>
      <c r="DQ385" s="26"/>
      <c r="DR385" s="26"/>
      <c r="DS385" s="26"/>
      <c r="DT385" s="26"/>
      <c r="DU385" s="26"/>
      <c r="DV385" s="26"/>
      <c r="DW385" s="26"/>
      <c r="DX385" s="26"/>
      <c r="DY385" s="26"/>
      <c r="DZ385" s="26"/>
      <c r="EA385" s="26"/>
      <c r="EB385" s="26"/>
      <c r="EC385" s="26"/>
      <c r="ED385" s="26"/>
      <c r="EE385" s="26"/>
      <c r="EF385" s="26"/>
      <c r="EG385" s="26"/>
      <c r="EH385" s="26"/>
      <c r="EI385" s="26"/>
      <c r="EJ385" s="26"/>
      <c r="EK385" s="26"/>
      <c r="EL385" s="26"/>
      <c r="EM385" s="26"/>
      <c r="EN385" s="26"/>
    </row>
    <row r="386" spans="1:144" s="27" customFormat="1" ht="13.5" customHeight="1" x14ac:dyDescent="0.2">
      <c r="A386" s="24"/>
      <c r="B386" s="25"/>
      <c r="C386" s="24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O386" s="26"/>
      <c r="BP386" s="26"/>
      <c r="BQ386" s="26"/>
      <c r="BR386" s="26"/>
      <c r="BS386" s="26"/>
      <c r="BT386" s="26"/>
      <c r="BU386" s="26"/>
      <c r="BV386" s="26"/>
      <c r="BW386" s="26"/>
      <c r="BX386" s="26"/>
      <c r="BY386" s="26"/>
      <c r="BZ386" s="26"/>
      <c r="CA386" s="26"/>
      <c r="CB386" s="26"/>
      <c r="CC386" s="26"/>
      <c r="CD386" s="26"/>
      <c r="CE386" s="26"/>
      <c r="CF386" s="26"/>
      <c r="CG386" s="26"/>
      <c r="CH386" s="26"/>
      <c r="CI386" s="26"/>
      <c r="CJ386" s="26"/>
      <c r="CK386" s="26"/>
      <c r="CL386" s="26"/>
      <c r="CM386" s="26"/>
      <c r="CN386" s="26"/>
      <c r="CO386" s="26"/>
      <c r="CP386" s="26"/>
      <c r="CQ386" s="26"/>
      <c r="CR386" s="26"/>
      <c r="CS386" s="26"/>
      <c r="CT386" s="26"/>
      <c r="CU386" s="26"/>
      <c r="CV386" s="26"/>
      <c r="CW386" s="26"/>
      <c r="CX386" s="26"/>
      <c r="CY386" s="26"/>
      <c r="CZ386" s="26"/>
      <c r="DA386" s="26"/>
      <c r="DB386" s="26"/>
      <c r="DC386" s="26"/>
      <c r="DD386" s="26"/>
      <c r="DE386" s="26"/>
      <c r="DF386" s="26"/>
      <c r="DG386" s="26"/>
      <c r="DH386" s="26"/>
      <c r="DI386" s="26"/>
      <c r="DJ386" s="26"/>
      <c r="DK386" s="26"/>
      <c r="DL386" s="26"/>
      <c r="DM386" s="26"/>
      <c r="DN386" s="26"/>
      <c r="DO386" s="26"/>
      <c r="DP386" s="26"/>
      <c r="DQ386" s="26"/>
      <c r="DR386" s="26"/>
      <c r="DS386" s="26"/>
      <c r="DT386" s="26"/>
      <c r="DU386" s="26"/>
      <c r="DV386" s="26"/>
      <c r="DW386" s="26"/>
      <c r="DX386" s="26"/>
      <c r="DY386" s="26"/>
      <c r="DZ386" s="26"/>
      <c r="EA386" s="26"/>
      <c r="EB386" s="26"/>
      <c r="EC386" s="26"/>
      <c r="ED386" s="26"/>
      <c r="EE386" s="26"/>
      <c r="EF386" s="26"/>
      <c r="EG386" s="26"/>
      <c r="EH386" s="26"/>
      <c r="EI386" s="26"/>
      <c r="EJ386" s="26"/>
      <c r="EK386" s="26"/>
      <c r="EL386" s="26"/>
      <c r="EM386" s="26"/>
      <c r="EN386" s="26"/>
    </row>
    <row r="387" spans="1:144" s="27" customFormat="1" ht="13.5" customHeight="1" x14ac:dyDescent="0.2">
      <c r="A387" s="24"/>
      <c r="B387" s="25"/>
      <c r="C387" s="24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O387" s="26"/>
      <c r="BP387" s="26"/>
      <c r="BQ387" s="26"/>
      <c r="BR387" s="26"/>
      <c r="BS387" s="26"/>
      <c r="BT387" s="26"/>
      <c r="BU387" s="26"/>
      <c r="BV387" s="26"/>
      <c r="BW387" s="26"/>
      <c r="BX387" s="26"/>
      <c r="BY387" s="26"/>
      <c r="BZ387" s="26"/>
      <c r="CA387" s="26"/>
      <c r="CB387" s="26"/>
      <c r="CC387" s="26"/>
      <c r="CD387" s="26"/>
      <c r="CE387" s="26"/>
      <c r="CF387" s="26"/>
      <c r="CG387" s="26"/>
      <c r="CH387" s="26"/>
      <c r="CI387" s="26"/>
      <c r="CJ387" s="26"/>
      <c r="CK387" s="26"/>
      <c r="CL387" s="26"/>
      <c r="CM387" s="26"/>
      <c r="CN387" s="26"/>
      <c r="CO387" s="26"/>
      <c r="CP387" s="26"/>
      <c r="CQ387" s="26"/>
      <c r="CR387" s="26"/>
      <c r="CS387" s="26"/>
      <c r="CT387" s="26"/>
      <c r="CU387" s="26"/>
      <c r="CV387" s="26"/>
      <c r="CW387" s="26"/>
      <c r="CX387" s="26"/>
      <c r="CY387" s="26"/>
      <c r="CZ387" s="26"/>
      <c r="DA387" s="26"/>
      <c r="DB387" s="26"/>
      <c r="DC387" s="26"/>
      <c r="DD387" s="26"/>
      <c r="DE387" s="26"/>
      <c r="DF387" s="26"/>
      <c r="DG387" s="26"/>
      <c r="DH387" s="26"/>
      <c r="DI387" s="26"/>
      <c r="DJ387" s="26"/>
      <c r="DK387" s="26"/>
      <c r="DL387" s="26"/>
      <c r="DM387" s="26"/>
      <c r="DN387" s="26"/>
      <c r="DO387" s="26"/>
      <c r="DP387" s="26"/>
      <c r="DQ387" s="26"/>
      <c r="DR387" s="26"/>
      <c r="DS387" s="26"/>
      <c r="DT387" s="26"/>
      <c r="DU387" s="26"/>
      <c r="DV387" s="26"/>
      <c r="DW387" s="26"/>
      <c r="DX387" s="26"/>
      <c r="DY387" s="26"/>
      <c r="DZ387" s="26"/>
      <c r="EA387" s="26"/>
      <c r="EB387" s="26"/>
      <c r="EC387" s="26"/>
      <c r="ED387" s="26"/>
      <c r="EE387" s="26"/>
      <c r="EF387" s="26"/>
      <c r="EG387" s="26"/>
      <c r="EH387" s="26"/>
      <c r="EI387" s="26"/>
      <c r="EJ387" s="26"/>
      <c r="EK387" s="26"/>
      <c r="EL387" s="26"/>
      <c r="EM387" s="26"/>
      <c r="EN387" s="26"/>
    </row>
    <row r="388" spans="1:144" s="27" customFormat="1" ht="13.5" customHeight="1" x14ac:dyDescent="0.2">
      <c r="A388" s="24"/>
      <c r="B388" s="25"/>
      <c r="C388" s="24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O388" s="26"/>
      <c r="BP388" s="26"/>
      <c r="BQ388" s="26"/>
      <c r="BR388" s="26"/>
      <c r="BS388" s="26"/>
      <c r="BT388" s="26"/>
      <c r="BU388" s="26"/>
      <c r="BV388" s="26"/>
      <c r="BW388" s="26"/>
      <c r="BX388" s="26"/>
      <c r="BY388" s="26"/>
      <c r="BZ388" s="26"/>
      <c r="CA388" s="26"/>
      <c r="CB388" s="26"/>
      <c r="CC388" s="26"/>
      <c r="CD388" s="26"/>
      <c r="CE388" s="26"/>
      <c r="CF388" s="26"/>
      <c r="CG388" s="26"/>
      <c r="CH388" s="26"/>
      <c r="CI388" s="26"/>
      <c r="CJ388" s="26"/>
      <c r="CK388" s="26"/>
      <c r="CL388" s="26"/>
      <c r="CM388" s="26"/>
      <c r="CN388" s="26"/>
      <c r="CO388" s="26"/>
      <c r="CP388" s="26"/>
      <c r="CQ388" s="26"/>
      <c r="CR388" s="26"/>
      <c r="CS388" s="26"/>
      <c r="CT388" s="26"/>
      <c r="CU388" s="26"/>
      <c r="CV388" s="26"/>
      <c r="CW388" s="26"/>
      <c r="CX388" s="26"/>
      <c r="CY388" s="26"/>
      <c r="CZ388" s="26"/>
      <c r="DA388" s="26"/>
      <c r="DB388" s="26"/>
      <c r="DC388" s="26"/>
      <c r="DD388" s="26"/>
      <c r="DE388" s="26"/>
      <c r="DF388" s="26"/>
      <c r="DG388" s="26"/>
      <c r="DH388" s="26"/>
      <c r="DI388" s="26"/>
      <c r="DJ388" s="26"/>
      <c r="DK388" s="26"/>
      <c r="DL388" s="26"/>
      <c r="DM388" s="26"/>
      <c r="DN388" s="26"/>
      <c r="DO388" s="26"/>
      <c r="DP388" s="26"/>
      <c r="DQ388" s="26"/>
      <c r="DR388" s="26"/>
      <c r="DS388" s="26"/>
      <c r="DT388" s="26"/>
      <c r="DU388" s="26"/>
      <c r="DV388" s="26"/>
      <c r="DW388" s="26"/>
      <c r="DX388" s="26"/>
      <c r="DY388" s="26"/>
      <c r="DZ388" s="26"/>
      <c r="EA388" s="26"/>
      <c r="EB388" s="26"/>
      <c r="EC388" s="26"/>
      <c r="ED388" s="26"/>
      <c r="EE388" s="26"/>
      <c r="EF388" s="26"/>
      <c r="EG388" s="26"/>
      <c r="EH388" s="26"/>
      <c r="EI388" s="26"/>
      <c r="EJ388" s="26"/>
      <c r="EK388" s="26"/>
      <c r="EL388" s="26"/>
      <c r="EM388" s="26"/>
      <c r="EN388" s="26"/>
    </row>
    <row r="389" spans="1:144" s="27" customFormat="1" ht="13.5" customHeight="1" x14ac:dyDescent="0.2">
      <c r="A389" s="24"/>
      <c r="B389" s="25"/>
      <c r="C389" s="24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O389" s="26"/>
      <c r="BP389" s="26"/>
      <c r="BQ389" s="26"/>
      <c r="BR389" s="26"/>
      <c r="BS389" s="26"/>
      <c r="BT389" s="26"/>
      <c r="BU389" s="26"/>
      <c r="BV389" s="26"/>
      <c r="BW389" s="26"/>
      <c r="BX389" s="26"/>
      <c r="BY389" s="26"/>
      <c r="BZ389" s="26"/>
      <c r="CA389" s="26"/>
      <c r="CB389" s="26"/>
      <c r="CC389" s="26"/>
      <c r="CD389" s="26"/>
      <c r="CE389" s="26"/>
      <c r="CF389" s="26"/>
      <c r="CG389" s="26"/>
      <c r="CH389" s="26"/>
      <c r="CI389" s="26"/>
      <c r="CJ389" s="26"/>
      <c r="CK389" s="26"/>
      <c r="CL389" s="26"/>
      <c r="CM389" s="26"/>
      <c r="CN389" s="26"/>
      <c r="CO389" s="26"/>
      <c r="CP389" s="26"/>
      <c r="CQ389" s="26"/>
      <c r="CR389" s="26"/>
      <c r="CS389" s="26"/>
      <c r="CT389" s="26"/>
      <c r="CU389" s="26"/>
      <c r="CV389" s="26"/>
      <c r="CW389" s="26"/>
      <c r="CX389" s="26"/>
      <c r="CY389" s="26"/>
      <c r="CZ389" s="26"/>
      <c r="DA389" s="26"/>
      <c r="DB389" s="26"/>
      <c r="DC389" s="26"/>
      <c r="DD389" s="26"/>
      <c r="DE389" s="26"/>
      <c r="DF389" s="26"/>
      <c r="DG389" s="26"/>
      <c r="DH389" s="26"/>
      <c r="DI389" s="26"/>
      <c r="DJ389" s="26"/>
      <c r="DK389" s="26"/>
      <c r="DL389" s="26"/>
      <c r="DM389" s="26"/>
      <c r="DN389" s="26"/>
      <c r="DO389" s="26"/>
      <c r="DP389" s="26"/>
      <c r="DQ389" s="26"/>
      <c r="DR389" s="26"/>
      <c r="DS389" s="26"/>
      <c r="DT389" s="26"/>
      <c r="DU389" s="26"/>
      <c r="DV389" s="26"/>
      <c r="DW389" s="26"/>
      <c r="DX389" s="26"/>
      <c r="DY389" s="26"/>
      <c r="DZ389" s="26"/>
      <c r="EA389" s="26"/>
      <c r="EB389" s="26"/>
      <c r="EC389" s="26"/>
      <c r="ED389" s="26"/>
      <c r="EE389" s="26"/>
      <c r="EF389" s="26"/>
      <c r="EG389" s="26"/>
      <c r="EH389" s="26"/>
      <c r="EI389" s="26"/>
      <c r="EJ389" s="26"/>
      <c r="EK389" s="26"/>
      <c r="EL389" s="26"/>
      <c r="EM389" s="26"/>
      <c r="EN389" s="26"/>
    </row>
    <row r="390" spans="1:144" s="27" customFormat="1" ht="13.5" customHeight="1" x14ac:dyDescent="0.2">
      <c r="A390" s="24"/>
      <c r="B390" s="25"/>
      <c r="C390" s="24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O390" s="26"/>
      <c r="BP390" s="26"/>
      <c r="BQ390" s="26"/>
      <c r="BR390" s="26"/>
      <c r="BS390" s="26"/>
      <c r="BT390" s="26"/>
      <c r="BU390" s="26"/>
      <c r="BV390" s="26"/>
      <c r="BW390" s="26"/>
      <c r="BX390" s="26"/>
      <c r="BY390" s="26"/>
      <c r="BZ390" s="26"/>
      <c r="CA390" s="26"/>
      <c r="CB390" s="26"/>
      <c r="CC390" s="26"/>
      <c r="CD390" s="26"/>
      <c r="CE390" s="26"/>
      <c r="CF390" s="26"/>
      <c r="CG390" s="26"/>
      <c r="CH390" s="26"/>
      <c r="CI390" s="26"/>
      <c r="CJ390" s="26"/>
      <c r="CK390" s="26"/>
      <c r="CL390" s="26"/>
      <c r="CM390" s="26"/>
      <c r="CN390" s="26"/>
      <c r="CO390" s="26"/>
      <c r="CP390" s="26"/>
      <c r="CQ390" s="26"/>
      <c r="CR390" s="26"/>
      <c r="CS390" s="26"/>
      <c r="CT390" s="26"/>
      <c r="CU390" s="26"/>
      <c r="CV390" s="26"/>
      <c r="CW390" s="26"/>
      <c r="CX390" s="26"/>
      <c r="CY390" s="26"/>
      <c r="CZ390" s="26"/>
      <c r="DA390" s="26"/>
      <c r="DB390" s="26"/>
      <c r="DC390" s="26"/>
      <c r="DD390" s="26"/>
      <c r="DE390" s="26"/>
      <c r="DF390" s="26"/>
      <c r="DG390" s="26"/>
      <c r="DH390" s="26"/>
      <c r="DI390" s="26"/>
      <c r="DJ390" s="26"/>
      <c r="DK390" s="26"/>
      <c r="DL390" s="26"/>
      <c r="DM390" s="26"/>
      <c r="DN390" s="26"/>
      <c r="DO390" s="26"/>
      <c r="DP390" s="26"/>
      <c r="DQ390" s="26"/>
      <c r="DR390" s="26"/>
      <c r="DS390" s="26"/>
      <c r="DT390" s="26"/>
      <c r="DU390" s="26"/>
      <c r="DV390" s="26"/>
      <c r="DW390" s="26"/>
      <c r="DX390" s="26"/>
      <c r="DY390" s="26"/>
      <c r="DZ390" s="26"/>
      <c r="EA390" s="26"/>
      <c r="EB390" s="26"/>
      <c r="EC390" s="26"/>
      <c r="ED390" s="26"/>
      <c r="EE390" s="26"/>
      <c r="EF390" s="26"/>
      <c r="EG390" s="26"/>
      <c r="EH390" s="26"/>
      <c r="EI390" s="26"/>
      <c r="EJ390" s="26"/>
      <c r="EK390" s="26"/>
      <c r="EL390" s="26"/>
      <c r="EM390" s="26"/>
      <c r="EN390" s="26"/>
    </row>
    <row r="391" spans="1:144" s="27" customFormat="1" ht="13.5" customHeight="1" x14ac:dyDescent="0.2">
      <c r="A391" s="24"/>
      <c r="B391" s="25"/>
      <c r="C391" s="24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O391" s="26"/>
      <c r="BP391" s="26"/>
      <c r="BQ391" s="26"/>
      <c r="BR391" s="26"/>
      <c r="BS391" s="26"/>
      <c r="BT391" s="26"/>
      <c r="BU391" s="26"/>
      <c r="BV391" s="26"/>
      <c r="BW391" s="26"/>
      <c r="BX391" s="26"/>
      <c r="BY391" s="26"/>
      <c r="BZ391" s="26"/>
      <c r="CA391" s="26"/>
      <c r="CB391" s="26"/>
      <c r="CC391" s="26"/>
      <c r="CD391" s="26"/>
      <c r="CE391" s="26"/>
      <c r="CF391" s="26"/>
      <c r="CG391" s="26"/>
      <c r="CH391" s="26"/>
      <c r="CI391" s="26"/>
      <c r="CJ391" s="26"/>
      <c r="CK391" s="26"/>
      <c r="CL391" s="26"/>
      <c r="CM391" s="26"/>
      <c r="CN391" s="26"/>
      <c r="CO391" s="26"/>
      <c r="CP391" s="26"/>
      <c r="CQ391" s="26"/>
      <c r="CR391" s="26"/>
      <c r="CS391" s="26"/>
      <c r="CT391" s="26"/>
      <c r="CU391" s="26"/>
      <c r="CV391" s="26"/>
      <c r="CW391" s="26"/>
      <c r="CX391" s="26"/>
      <c r="CY391" s="26"/>
      <c r="CZ391" s="26"/>
      <c r="DA391" s="26"/>
      <c r="DB391" s="26"/>
      <c r="DC391" s="26"/>
      <c r="DD391" s="26"/>
      <c r="DE391" s="26"/>
      <c r="DF391" s="26"/>
      <c r="DG391" s="26"/>
      <c r="DH391" s="26"/>
      <c r="DI391" s="26"/>
      <c r="DJ391" s="26"/>
      <c r="DK391" s="26"/>
      <c r="DL391" s="26"/>
      <c r="DM391" s="26"/>
      <c r="DN391" s="26"/>
      <c r="DO391" s="26"/>
      <c r="DP391" s="26"/>
      <c r="DQ391" s="26"/>
      <c r="DR391" s="26"/>
      <c r="DS391" s="26"/>
      <c r="DT391" s="26"/>
      <c r="DU391" s="26"/>
      <c r="DV391" s="26"/>
      <c r="DW391" s="26"/>
      <c r="DX391" s="26"/>
      <c r="DY391" s="26"/>
      <c r="DZ391" s="26"/>
      <c r="EA391" s="26"/>
      <c r="EB391" s="26"/>
      <c r="EC391" s="26"/>
      <c r="ED391" s="26"/>
      <c r="EE391" s="26"/>
      <c r="EF391" s="26"/>
      <c r="EG391" s="26"/>
      <c r="EH391" s="26"/>
      <c r="EI391" s="26"/>
      <c r="EJ391" s="26"/>
      <c r="EK391" s="26"/>
      <c r="EL391" s="26"/>
      <c r="EM391" s="26"/>
      <c r="EN391" s="26"/>
    </row>
    <row r="392" spans="1:144" s="27" customFormat="1" ht="13.5" customHeight="1" x14ac:dyDescent="0.2">
      <c r="A392" s="24"/>
      <c r="B392" s="25"/>
      <c r="C392" s="24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O392" s="26"/>
      <c r="BP392" s="26"/>
      <c r="BQ392" s="26"/>
      <c r="BR392" s="26"/>
      <c r="BS392" s="26"/>
      <c r="BT392" s="26"/>
      <c r="BU392" s="26"/>
      <c r="BV392" s="26"/>
      <c r="BW392" s="26"/>
      <c r="BX392" s="26"/>
      <c r="BY392" s="26"/>
      <c r="BZ392" s="26"/>
      <c r="CA392" s="26"/>
      <c r="CB392" s="26"/>
      <c r="CC392" s="26"/>
      <c r="CD392" s="26"/>
      <c r="CE392" s="26"/>
      <c r="CF392" s="26"/>
      <c r="CG392" s="26"/>
      <c r="CH392" s="26"/>
      <c r="CI392" s="26"/>
      <c r="CJ392" s="26"/>
      <c r="CK392" s="26"/>
      <c r="CL392" s="26"/>
      <c r="CM392" s="26"/>
      <c r="CN392" s="26"/>
      <c r="CO392" s="26"/>
      <c r="CP392" s="26"/>
      <c r="CQ392" s="26"/>
      <c r="CR392" s="26"/>
      <c r="CS392" s="26"/>
      <c r="CT392" s="26"/>
      <c r="CU392" s="26"/>
      <c r="CV392" s="26"/>
      <c r="CW392" s="26"/>
      <c r="CX392" s="26"/>
      <c r="CY392" s="26"/>
      <c r="CZ392" s="26"/>
      <c r="DA392" s="26"/>
      <c r="DB392" s="26"/>
      <c r="DC392" s="26"/>
      <c r="DD392" s="26"/>
      <c r="DE392" s="26"/>
      <c r="DF392" s="26"/>
      <c r="DG392" s="26"/>
      <c r="DH392" s="26"/>
      <c r="DI392" s="26"/>
      <c r="DJ392" s="26"/>
      <c r="DK392" s="26"/>
      <c r="DL392" s="26"/>
      <c r="DM392" s="26"/>
      <c r="DN392" s="26"/>
      <c r="DO392" s="26"/>
      <c r="DP392" s="26"/>
      <c r="DQ392" s="26"/>
      <c r="DR392" s="26"/>
      <c r="DS392" s="26"/>
      <c r="DT392" s="26"/>
      <c r="DU392" s="26"/>
      <c r="DV392" s="26"/>
      <c r="DW392" s="26"/>
      <c r="DX392" s="26"/>
      <c r="DY392" s="26"/>
      <c r="DZ392" s="26"/>
      <c r="EA392" s="26"/>
      <c r="EB392" s="26"/>
      <c r="EC392" s="26"/>
      <c r="ED392" s="26"/>
      <c r="EE392" s="26"/>
      <c r="EF392" s="26"/>
      <c r="EG392" s="26"/>
      <c r="EH392" s="26"/>
      <c r="EI392" s="26"/>
      <c r="EJ392" s="26"/>
      <c r="EK392" s="26"/>
      <c r="EL392" s="26"/>
      <c r="EM392" s="26"/>
      <c r="EN392" s="26"/>
    </row>
    <row r="393" spans="1:144" s="27" customFormat="1" ht="13.5" customHeight="1" x14ac:dyDescent="0.2">
      <c r="A393" s="24"/>
      <c r="B393" s="25"/>
      <c r="C393" s="24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O393" s="26"/>
      <c r="BP393" s="26"/>
      <c r="BQ393" s="26"/>
      <c r="BR393" s="26"/>
      <c r="BS393" s="26"/>
      <c r="BT393" s="26"/>
      <c r="BU393" s="26"/>
      <c r="BV393" s="26"/>
      <c r="BW393" s="26"/>
      <c r="BX393" s="26"/>
      <c r="BY393" s="26"/>
      <c r="BZ393" s="26"/>
      <c r="CA393" s="26"/>
      <c r="CB393" s="26"/>
      <c r="CC393" s="26"/>
      <c r="CD393" s="26"/>
      <c r="CE393" s="26"/>
      <c r="CF393" s="26"/>
      <c r="CG393" s="26"/>
      <c r="CH393" s="26"/>
      <c r="CI393" s="26"/>
      <c r="CJ393" s="26"/>
      <c r="CK393" s="26"/>
      <c r="CL393" s="26"/>
      <c r="CM393" s="26"/>
      <c r="CN393" s="26"/>
      <c r="CO393" s="26"/>
      <c r="CP393" s="26"/>
      <c r="CQ393" s="26"/>
      <c r="CR393" s="26"/>
      <c r="CS393" s="26"/>
      <c r="CT393" s="26"/>
      <c r="CU393" s="26"/>
      <c r="CV393" s="26"/>
      <c r="CW393" s="26"/>
      <c r="CX393" s="26"/>
      <c r="CY393" s="26"/>
      <c r="CZ393" s="26"/>
      <c r="DA393" s="26"/>
      <c r="DB393" s="26"/>
      <c r="DC393" s="26"/>
      <c r="DD393" s="26"/>
      <c r="DE393" s="26"/>
      <c r="DF393" s="26"/>
      <c r="DG393" s="26"/>
      <c r="DH393" s="26"/>
      <c r="DI393" s="26"/>
      <c r="DJ393" s="26"/>
      <c r="DK393" s="26"/>
      <c r="DL393" s="26"/>
      <c r="DM393" s="26"/>
      <c r="DN393" s="26"/>
      <c r="DO393" s="26"/>
      <c r="DP393" s="26"/>
      <c r="DQ393" s="26"/>
      <c r="DR393" s="26"/>
      <c r="DS393" s="26"/>
      <c r="DT393" s="26"/>
      <c r="DU393" s="26"/>
      <c r="DV393" s="26"/>
      <c r="DW393" s="26"/>
      <c r="DX393" s="26"/>
      <c r="DY393" s="26"/>
      <c r="DZ393" s="26"/>
      <c r="EA393" s="26"/>
      <c r="EB393" s="26"/>
      <c r="EC393" s="26"/>
      <c r="ED393" s="26"/>
      <c r="EE393" s="26"/>
      <c r="EF393" s="26"/>
      <c r="EG393" s="26"/>
      <c r="EH393" s="26"/>
      <c r="EI393" s="26"/>
      <c r="EJ393" s="26"/>
      <c r="EK393" s="26"/>
      <c r="EL393" s="26"/>
      <c r="EM393" s="26"/>
      <c r="EN393" s="26"/>
    </row>
    <row r="394" spans="1:144" s="27" customFormat="1" ht="13.5" customHeight="1" x14ac:dyDescent="0.2">
      <c r="A394" s="24"/>
      <c r="B394" s="25"/>
      <c r="C394" s="24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O394" s="26"/>
      <c r="BP394" s="26"/>
      <c r="BQ394" s="26"/>
      <c r="BR394" s="26"/>
      <c r="BS394" s="26"/>
      <c r="BT394" s="26"/>
      <c r="BU394" s="26"/>
      <c r="BV394" s="26"/>
      <c r="BW394" s="26"/>
      <c r="BX394" s="26"/>
      <c r="BY394" s="26"/>
      <c r="BZ394" s="26"/>
      <c r="CA394" s="26"/>
      <c r="CB394" s="26"/>
      <c r="CC394" s="26"/>
      <c r="CD394" s="26"/>
      <c r="CE394" s="26"/>
      <c r="CF394" s="26"/>
      <c r="CG394" s="26"/>
      <c r="CH394" s="26"/>
      <c r="CI394" s="26"/>
      <c r="CJ394" s="26"/>
      <c r="CK394" s="26"/>
      <c r="CL394" s="26"/>
      <c r="CM394" s="26"/>
      <c r="CN394" s="26"/>
      <c r="CO394" s="26"/>
      <c r="CP394" s="26"/>
      <c r="CQ394" s="26"/>
      <c r="CR394" s="26"/>
      <c r="CS394" s="26"/>
      <c r="CT394" s="26"/>
      <c r="CU394" s="26"/>
      <c r="CV394" s="26"/>
      <c r="CW394" s="26"/>
      <c r="CX394" s="26"/>
      <c r="CY394" s="26"/>
      <c r="CZ394" s="26"/>
      <c r="DA394" s="26"/>
      <c r="DB394" s="26"/>
      <c r="DC394" s="26"/>
      <c r="DD394" s="26"/>
      <c r="DE394" s="26"/>
      <c r="DF394" s="26"/>
      <c r="DG394" s="26"/>
      <c r="DH394" s="26"/>
      <c r="DI394" s="26"/>
      <c r="DJ394" s="26"/>
      <c r="DK394" s="26"/>
      <c r="DL394" s="26"/>
      <c r="DM394" s="26"/>
      <c r="DN394" s="26"/>
      <c r="DO394" s="26"/>
      <c r="DP394" s="26"/>
      <c r="DQ394" s="26"/>
      <c r="DR394" s="26"/>
      <c r="DS394" s="26"/>
      <c r="DT394" s="26"/>
      <c r="DU394" s="26"/>
      <c r="DV394" s="26"/>
      <c r="DW394" s="26"/>
      <c r="DX394" s="26"/>
      <c r="DY394" s="26"/>
      <c r="DZ394" s="26"/>
      <c r="EA394" s="26"/>
      <c r="EB394" s="26"/>
      <c r="EC394" s="26"/>
      <c r="ED394" s="26"/>
      <c r="EE394" s="26"/>
      <c r="EF394" s="26"/>
      <c r="EG394" s="26"/>
      <c r="EH394" s="26"/>
      <c r="EI394" s="26"/>
      <c r="EJ394" s="26"/>
      <c r="EK394" s="26"/>
      <c r="EL394" s="26"/>
      <c r="EM394" s="26"/>
      <c r="EN394" s="26"/>
    </row>
    <row r="395" spans="1:144" s="27" customFormat="1" ht="13.5" customHeight="1" x14ac:dyDescent="0.2">
      <c r="A395" s="24"/>
      <c r="B395" s="25"/>
      <c r="C395" s="24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O395" s="26"/>
      <c r="BP395" s="26"/>
      <c r="BQ395" s="26"/>
      <c r="BR395" s="26"/>
      <c r="BS395" s="26"/>
      <c r="BT395" s="26"/>
      <c r="BU395" s="26"/>
      <c r="BV395" s="26"/>
      <c r="BW395" s="26"/>
      <c r="BX395" s="26"/>
      <c r="BY395" s="26"/>
      <c r="BZ395" s="26"/>
      <c r="CA395" s="26"/>
      <c r="CB395" s="26"/>
      <c r="CC395" s="26"/>
      <c r="CD395" s="26"/>
      <c r="CE395" s="26"/>
      <c r="CF395" s="26"/>
      <c r="CG395" s="26"/>
      <c r="CH395" s="26"/>
      <c r="CI395" s="26"/>
      <c r="CJ395" s="26"/>
      <c r="CK395" s="26"/>
      <c r="CL395" s="26"/>
      <c r="CM395" s="26"/>
      <c r="CN395" s="26"/>
      <c r="CO395" s="26"/>
      <c r="CP395" s="26"/>
      <c r="CQ395" s="26"/>
      <c r="CR395" s="26"/>
      <c r="CS395" s="26"/>
      <c r="CT395" s="26"/>
      <c r="CU395" s="26"/>
      <c r="CV395" s="26"/>
      <c r="CW395" s="26"/>
      <c r="CX395" s="26"/>
      <c r="CY395" s="26"/>
      <c r="CZ395" s="26"/>
      <c r="DA395" s="26"/>
      <c r="DB395" s="26"/>
      <c r="DC395" s="26"/>
      <c r="DD395" s="26"/>
      <c r="DE395" s="26"/>
      <c r="DF395" s="26"/>
      <c r="DG395" s="26"/>
      <c r="DH395" s="26"/>
      <c r="DI395" s="26"/>
      <c r="DJ395" s="26"/>
      <c r="DK395" s="26"/>
      <c r="DL395" s="26"/>
      <c r="DM395" s="26"/>
      <c r="DN395" s="26"/>
      <c r="DO395" s="26"/>
      <c r="DP395" s="26"/>
      <c r="DQ395" s="26"/>
      <c r="DR395" s="26"/>
      <c r="DS395" s="26"/>
      <c r="DT395" s="26"/>
      <c r="DU395" s="26"/>
      <c r="DV395" s="26"/>
      <c r="DW395" s="26"/>
      <c r="DX395" s="26"/>
      <c r="DY395" s="26"/>
      <c r="DZ395" s="26"/>
      <c r="EA395" s="26"/>
      <c r="EB395" s="26"/>
      <c r="EC395" s="26"/>
      <c r="ED395" s="26"/>
      <c r="EE395" s="26"/>
      <c r="EF395" s="26"/>
      <c r="EG395" s="26"/>
      <c r="EH395" s="26"/>
      <c r="EI395" s="26"/>
      <c r="EJ395" s="26"/>
      <c r="EK395" s="26"/>
      <c r="EL395" s="26"/>
      <c r="EM395" s="26"/>
      <c r="EN395" s="26"/>
    </row>
    <row r="396" spans="1:144" s="27" customFormat="1" ht="13.5" customHeight="1" x14ac:dyDescent="0.2">
      <c r="A396" s="24"/>
      <c r="B396" s="25"/>
      <c r="C396" s="24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O396" s="26"/>
      <c r="BP396" s="26"/>
      <c r="BQ396" s="26"/>
      <c r="BR396" s="26"/>
      <c r="BS396" s="26"/>
      <c r="BT396" s="26"/>
      <c r="BU396" s="26"/>
      <c r="BV396" s="26"/>
      <c r="BW396" s="26"/>
      <c r="BX396" s="26"/>
      <c r="BY396" s="26"/>
      <c r="BZ396" s="26"/>
      <c r="CA396" s="26"/>
      <c r="CB396" s="26"/>
      <c r="CC396" s="26"/>
      <c r="CD396" s="26"/>
      <c r="CE396" s="26"/>
      <c r="CF396" s="26"/>
      <c r="CG396" s="26"/>
      <c r="CH396" s="26"/>
      <c r="CI396" s="26"/>
      <c r="CJ396" s="26"/>
      <c r="CK396" s="26"/>
      <c r="CL396" s="26"/>
      <c r="CM396" s="26"/>
      <c r="CN396" s="26"/>
      <c r="CO396" s="26"/>
      <c r="CP396" s="26"/>
      <c r="CQ396" s="26"/>
      <c r="CR396" s="26"/>
      <c r="CS396" s="26"/>
      <c r="CT396" s="26"/>
      <c r="CU396" s="26"/>
      <c r="CV396" s="26"/>
      <c r="CW396" s="26"/>
      <c r="CX396" s="26"/>
      <c r="CY396" s="26"/>
      <c r="CZ396" s="26"/>
      <c r="DA396" s="26"/>
      <c r="DB396" s="26"/>
      <c r="DC396" s="26"/>
      <c r="DD396" s="26"/>
      <c r="DE396" s="26"/>
      <c r="DF396" s="26"/>
      <c r="DG396" s="26"/>
      <c r="DH396" s="26"/>
      <c r="DI396" s="26"/>
      <c r="DJ396" s="26"/>
      <c r="DK396" s="26"/>
      <c r="DL396" s="26"/>
      <c r="DM396" s="26"/>
      <c r="DN396" s="26"/>
      <c r="DO396" s="26"/>
      <c r="DP396" s="26"/>
      <c r="DQ396" s="26"/>
      <c r="DR396" s="26"/>
      <c r="DS396" s="26"/>
      <c r="DT396" s="26"/>
      <c r="DU396" s="26"/>
      <c r="DV396" s="26"/>
      <c r="DW396" s="26"/>
      <c r="DX396" s="26"/>
      <c r="DY396" s="26"/>
      <c r="DZ396" s="26"/>
      <c r="EA396" s="26"/>
      <c r="EB396" s="26"/>
      <c r="EC396" s="26"/>
      <c r="ED396" s="26"/>
      <c r="EE396" s="26"/>
      <c r="EF396" s="26"/>
      <c r="EG396" s="26"/>
      <c r="EH396" s="26"/>
      <c r="EI396" s="26"/>
      <c r="EJ396" s="26"/>
      <c r="EK396" s="26"/>
      <c r="EL396" s="26"/>
      <c r="EM396" s="26"/>
      <c r="EN396" s="26"/>
    </row>
    <row r="397" spans="1:144" s="27" customFormat="1" ht="13.5" customHeight="1" x14ac:dyDescent="0.2">
      <c r="A397" s="24"/>
      <c r="B397" s="25"/>
      <c r="C397" s="24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O397" s="26"/>
      <c r="BP397" s="26"/>
      <c r="BQ397" s="26"/>
      <c r="BR397" s="26"/>
      <c r="BS397" s="26"/>
      <c r="BT397" s="26"/>
      <c r="BU397" s="26"/>
      <c r="BV397" s="26"/>
      <c r="BW397" s="26"/>
      <c r="BX397" s="26"/>
      <c r="BY397" s="26"/>
      <c r="BZ397" s="26"/>
      <c r="CA397" s="26"/>
      <c r="CB397" s="26"/>
      <c r="CC397" s="26"/>
      <c r="CD397" s="26"/>
      <c r="CE397" s="26"/>
      <c r="CF397" s="26"/>
      <c r="CG397" s="26"/>
      <c r="CH397" s="26"/>
      <c r="CI397" s="26"/>
      <c r="CJ397" s="26"/>
      <c r="CK397" s="26"/>
      <c r="CL397" s="26"/>
      <c r="CM397" s="26"/>
      <c r="CN397" s="26"/>
      <c r="CO397" s="26"/>
      <c r="CP397" s="26"/>
      <c r="CQ397" s="26"/>
      <c r="CR397" s="26"/>
      <c r="CS397" s="26"/>
      <c r="CT397" s="26"/>
      <c r="CU397" s="26"/>
      <c r="CV397" s="26"/>
      <c r="CW397" s="26"/>
      <c r="CX397" s="26"/>
      <c r="CY397" s="26"/>
      <c r="CZ397" s="26"/>
      <c r="DA397" s="26"/>
      <c r="DB397" s="26"/>
      <c r="DC397" s="26"/>
      <c r="DD397" s="26"/>
      <c r="DE397" s="26"/>
      <c r="DF397" s="26"/>
      <c r="DG397" s="26"/>
      <c r="DH397" s="26"/>
      <c r="DI397" s="26"/>
      <c r="DJ397" s="26"/>
      <c r="DK397" s="26"/>
      <c r="DL397" s="26"/>
      <c r="DM397" s="26"/>
      <c r="DN397" s="26"/>
      <c r="DO397" s="26"/>
      <c r="DP397" s="26"/>
      <c r="DQ397" s="26"/>
      <c r="DR397" s="26"/>
      <c r="DS397" s="26"/>
      <c r="DT397" s="26"/>
      <c r="DU397" s="26"/>
      <c r="DV397" s="26"/>
      <c r="DW397" s="26"/>
      <c r="DX397" s="26"/>
      <c r="DY397" s="26"/>
      <c r="DZ397" s="26"/>
      <c r="EA397" s="26"/>
      <c r="EB397" s="26"/>
      <c r="EC397" s="26"/>
      <c r="ED397" s="26"/>
      <c r="EE397" s="26"/>
      <c r="EF397" s="26"/>
      <c r="EG397" s="26"/>
      <c r="EH397" s="26"/>
      <c r="EI397" s="26"/>
      <c r="EJ397" s="26"/>
      <c r="EK397" s="26"/>
      <c r="EL397" s="26"/>
      <c r="EM397" s="26"/>
      <c r="EN397" s="26"/>
    </row>
    <row r="398" spans="1:144" s="27" customFormat="1" ht="13.5" customHeight="1" x14ac:dyDescent="0.2">
      <c r="A398" s="24"/>
      <c r="B398" s="25"/>
      <c r="C398" s="24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O398" s="26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6"/>
      <c r="CD398" s="26"/>
      <c r="CE398" s="26"/>
      <c r="CF398" s="26"/>
      <c r="CG398" s="26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6"/>
      <c r="CV398" s="26"/>
      <c r="CW398" s="26"/>
      <c r="CX398" s="26"/>
      <c r="CY398" s="26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6"/>
      <c r="DN398" s="26"/>
      <c r="DO398" s="26"/>
      <c r="DP398" s="26"/>
      <c r="DQ398" s="26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6"/>
      <c r="EF398" s="26"/>
      <c r="EG398" s="26"/>
      <c r="EH398" s="26"/>
      <c r="EI398" s="26"/>
      <c r="EJ398" s="26"/>
      <c r="EK398" s="26"/>
      <c r="EL398" s="26"/>
      <c r="EM398" s="26"/>
      <c r="EN398" s="26"/>
    </row>
    <row r="399" spans="1:144" s="27" customFormat="1" ht="13.5" customHeight="1" x14ac:dyDescent="0.2">
      <c r="A399" s="24"/>
      <c r="B399" s="25"/>
      <c r="C399" s="24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O399" s="26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6"/>
      <c r="CD399" s="26"/>
      <c r="CE399" s="26"/>
      <c r="CF399" s="26"/>
      <c r="CG399" s="26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6"/>
      <c r="CV399" s="26"/>
      <c r="CW399" s="26"/>
      <c r="CX399" s="26"/>
      <c r="CY399" s="26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6"/>
      <c r="DN399" s="26"/>
      <c r="DO399" s="26"/>
      <c r="DP399" s="26"/>
      <c r="DQ399" s="26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6"/>
      <c r="EF399" s="26"/>
      <c r="EG399" s="26"/>
      <c r="EH399" s="26"/>
      <c r="EI399" s="26"/>
      <c r="EJ399" s="26"/>
      <c r="EK399" s="26"/>
      <c r="EL399" s="26"/>
      <c r="EM399" s="26"/>
      <c r="EN399" s="26"/>
    </row>
    <row r="400" spans="1:144" s="27" customFormat="1" ht="13.5" customHeight="1" x14ac:dyDescent="0.2">
      <c r="A400" s="24"/>
      <c r="B400" s="25"/>
      <c r="C400" s="24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O400" s="26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6"/>
      <c r="CD400" s="26"/>
      <c r="CE400" s="26"/>
      <c r="CF400" s="26"/>
      <c r="CG400" s="26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6"/>
      <c r="CV400" s="26"/>
      <c r="CW400" s="26"/>
      <c r="CX400" s="26"/>
      <c r="CY400" s="26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6"/>
      <c r="DN400" s="26"/>
      <c r="DO400" s="26"/>
      <c r="DP400" s="26"/>
      <c r="DQ400" s="26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6"/>
      <c r="EF400" s="26"/>
      <c r="EG400" s="26"/>
      <c r="EH400" s="26"/>
      <c r="EI400" s="26"/>
      <c r="EJ400" s="26"/>
      <c r="EK400" s="26"/>
      <c r="EL400" s="26"/>
      <c r="EM400" s="26"/>
      <c r="EN400" s="26"/>
    </row>
    <row r="401" spans="1:144" s="27" customFormat="1" ht="13.5" customHeight="1" x14ac:dyDescent="0.2">
      <c r="A401" s="24"/>
      <c r="B401" s="25"/>
      <c r="C401" s="24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O401" s="26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6"/>
      <c r="CD401" s="26"/>
      <c r="CE401" s="26"/>
      <c r="CF401" s="26"/>
      <c r="CG401" s="26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6"/>
      <c r="CV401" s="26"/>
      <c r="CW401" s="26"/>
      <c r="CX401" s="26"/>
      <c r="CY401" s="26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6"/>
      <c r="DN401" s="26"/>
      <c r="DO401" s="26"/>
      <c r="DP401" s="26"/>
      <c r="DQ401" s="26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6"/>
      <c r="EF401" s="26"/>
      <c r="EG401" s="26"/>
      <c r="EH401" s="26"/>
      <c r="EI401" s="26"/>
      <c r="EJ401" s="26"/>
      <c r="EK401" s="26"/>
      <c r="EL401" s="26"/>
      <c r="EM401" s="26"/>
      <c r="EN401" s="26"/>
    </row>
    <row r="402" spans="1:144" s="27" customFormat="1" ht="13.5" customHeight="1" x14ac:dyDescent="0.2">
      <c r="A402" s="24"/>
      <c r="B402" s="25"/>
      <c r="C402" s="24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O402" s="26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6"/>
      <c r="CD402" s="26"/>
      <c r="CE402" s="26"/>
      <c r="CF402" s="26"/>
      <c r="CG402" s="26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6"/>
      <c r="CV402" s="26"/>
      <c r="CW402" s="26"/>
      <c r="CX402" s="26"/>
      <c r="CY402" s="26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6"/>
      <c r="DN402" s="26"/>
      <c r="DO402" s="26"/>
      <c r="DP402" s="26"/>
      <c r="DQ402" s="26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6"/>
      <c r="EF402" s="26"/>
      <c r="EG402" s="26"/>
      <c r="EH402" s="26"/>
      <c r="EI402" s="26"/>
      <c r="EJ402" s="26"/>
      <c r="EK402" s="26"/>
      <c r="EL402" s="26"/>
      <c r="EM402" s="26"/>
      <c r="EN402" s="26"/>
    </row>
    <row r="403" spans="1:144" s="27" customFormat="1" ht="13.5" customHeight="1" x14ac:dyDescent="0.2">
      <c r="A403" s="24"/>
      <c r="B403" s="25"/>
      <c r="C403" s="24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O403" s="26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6"/>
      <c r="CD403" s="26"/>
      <c r="CE403" s="26"/>
      <c r="CF403" s="26"/>
      <c r="CG403" s="26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6"/>
      <c r="CV403" s="26"/>
      <c r="CW403" s="26"/>
      <c r="CX403" s="26"/>
      <c r="CY403" s="26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6"/>
      <c r="DN403" s="26"/>
      <c r="DO403" s="26"/>
      <c r="DP403" s="26"/>
      <c r="DQ403" s="26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6"/>
      <c r="EF403" s="26"/>
      <c r="EG403" s="26"/>
      <c r="EH403" s="26"/>
      <c r="EI403" s="26"/>
      <c r="EJ403" s="26"/>
      <c r="EK403" s="26"/>
      <c r="EL403" s="26"/>
      <c r="EM403" s="26"/>
      <c r="EN403" s="26"/>
    </row>
    <row r="404" spans="1:144" s="27" customFormat="1" ht="13.5" customHeight="1" x14ac:dyDescent="0.2">
      <c r="A404" s="24"/>
      <c r="B404" s="25"/>
      <c r="C404" s="24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O404" s="26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6"/>
      <c r="CD404" s="26"/>
      <c r="CE404" s="26"/>
      <c r="CF404" s="26"/>
      <c r="CG404" s="26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6"/>
      <c r="CV404" s="26"/>
      <c r="CW404" s="26"/>
      <c r="CX404" s="26"/>
      <c r="CY404" s="26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6"/>
      <c r="DN404" s="26"/>
      <c r="DO404" s="26"/>
      <c r="DP404" s="26"/>
      <c r="DQ404" s="26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6"/>
      <c r="EF404" s="26"/>
      <c r="EG404" s="26"/>
      <c r="EH404" s="26"/>
      <c r="EI404" s="26"/>
      <c r="EJ404" s="26"/>
      <c r="EK404" s="26"/>
      <c r="EL404" s="26"/>
      <c r="EM404" s="26"/>
      <c r="EN404" s="26"/>
    </row>
    <row r="405" spans="1:144" s="27" customFormat="1" ht="13.5" customHeight="1" x14ac:dyDescent="0.2">
      <c r="A405" s="24"/>
      <c r="B405" s="25"/>
      <c r="C405" s="24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O405" s="26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6"/>
      <c r="CD405" s="26"/>
      <c r="CE405" s="26"/>
      <c r="CF405" s="26"/>
      <c r="CG405" s="26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6"/>
      <c r="CV405" s="26"/>
      <c r="CW405" s="26"/>
      <c r="CX405" s="26"/>
      <c r="CY405" s="26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6"/>
      <c r="DN405" s="26"/>
      <c r="DO405" s="26"/>
      <c r="DP405" s="26"/>
      <c r="DQ405" s="26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6"/>
      <c r="EF405" s="26"/>
      <c r="EG405" s="26"/>
      <c r="EH405" s="26"/>
      <c r="EI405" s="26"/>
      <c r="EJ405" s="26"/>
      <c r="EK405" s="26"/>
      <c r="EL405" s="26"/>
      <c r="EM405" s="26"/>
      <c r="EN405" s="26"/>
    </row>
    <row r="406" spans="1:144" s="27" customFormat="1" ht="13.5" customHeight="1" x14ac:dyDescent="0.2">
      <c r="A406" s="24"/>
      <c r="B406" s="25"/>
      <c r="C406" s="24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O406" s="26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6"/>
      <c r="CD406" s="26"/>
      <c r="CE406" s="26"/>
      <c r="CF406" s="26"/>
      <c r="CG406" s="26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6"/>
      <c r="CV406" s="26"/>
      <c r="CW406" s="26"/>
      <c r="CX406" s="26"/>
      <c r="CY406" s="26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6"/>
      <c r="DN406" s="26"/>
      <c r="DO406" s="26"/>
      <c r="DP406" s="26"/>
      <c r="DQ406" s="26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6"/>
      <c r="EF406" s="26"/>
      <c r="EG406" s="26"/>
      <c r="EH406" s="26"/>
      <c r="EI406" s="26"/>
      <c r="EJ406" s="26"/>
      <c r="EK406" s="26"/>
      <c r="EL406" s="26"/>
      <c r="EM406" s="26"/>
      <c r="EN406" s="26"/>
    </row>
    <row r="407" spans="1:144" s="27" customFormat="1" ht="13.5" customHeight="1" x14ac:dyDescent="0.2">
      <c r="A407" s="24"/>
      <c r="B407" s="25"/>
      <c r="C407" s="24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O407" s="26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6"/>
      <c r="CD407" s="26"/>
      <c r="CE407" s="26"/>
      <c r="CF407" s="26"/>
      <c r="CG407" s="26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6"/>
      <c r="CV407" s="26"/>
      <c r="CW407" s="26"/>
      <c r="CX407" s="26"/>
      <c r="CY407" s="26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6"/>
      <c r="DN407" s="26"/>
      <c r="DO407" s="26"/>
      <c r="DP407" s="26"/>
      <c r="DQ407" s="26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6"/>
      <c r="EF407" s="26"/>
      <c r="EG407" s="26"/>
      <c r="EH407" s="26"/>
      <c r="EI407" s="26"/>
      <c r="EJ407" s="26"/>
      <c r="EK407" s="26"/>
      <c r="EL407" s="26"/>
      <c r="EM407" s="26"/>
      <c r="EN407" s="26"/>
    </row>
    <row r="408" spans="1:144" s="27" customFormat="1" ht="13.5" customHeight="1" x14ac:dyDescent="0.2">
      <c r="A408" s="24"/>
      <c r="B408" s="25"/>
      <c r="C408" s="24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O408" s="26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6"/>
      <c r="CD408" s="26"/>
      <c r="CE408" s="26"/>
      <c r="CF408" s="26"/>
      <c r="CG408" s="26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6"/>
      <c r="CV408" s="26"/>
      <c r="CW408" s="26"/>
      <c r="CX408" s="26"/>
      <c r="CY408" s="26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6"/>
      <c r="DN408" s="26"/>
      <c r="DO408" s="26"/>
      <c r="DP408" s="26"/>
      <c r="DQ408" s="26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6"/>
      <c r="EF408" s="26"/>
      <c r="EG408" s="26"/>
      <c r="EH408" s="26"/>
      <c r="EI408" s="26"/>
      <c r="EJ408" s="26"/>
      <c r="EK408" s="26"/>
      <c r="EL408" s="26"/>
      <c r="EM408" s="26"/>
      <c r="EN408" s="26"/>
    </row>
    <row r="409" spans="1:144" s="27" customFormat="1" ht="13.5" customHeight="1" x14ac:dyDescent="0.2">
      <c r="A409" s="24"/>
      <c r="B409" s="25"/>
      <c r="C409" s="24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O409" s="26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6"/>
      <c r="CD409" s="26"/>
      <c r="CE409" s="26"/>
      <c r="CF409" s="26"/>
      <c r="CG409" s="26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6"/>
      <c r="CV409" s="26"/>
      <c r="CW409" s="26"/>
      <c r="CX409" s="26"/>
      <c r="CY409" s="26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6"/>
      <c r="DN409" s="26"/>
      <c r="DO409" s="26"/>
      <c r="DP409" s="26"/>
      <c r="DQ409" s="26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6"/>
      <c r="EF409" s="26"/>
      <c r="EG409" s="26"/>
      <c r="EH409" s="26"/>
      <c r="EI409" s="26"/>
      <c r="EJ409" s="26"/>
      <c r="EK409" s="26"/>
      <c r="EL409" s="26"/>
      <c r="EM409" s="26"/>
      <c r="EN409" s="26"/>
    </row>
    <row r="410" spans="1:144" s="27" customFormat="1" ht="13.5" customHeight="1" x14ac:dyDescent="0.2">
      <c r="A410" s="24"/>
      <c r="B410" s="25"/>
      <c r="C410" s="24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O410" s="26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6"/>
      <c r="CD410" s="26"/>
      <c r="CE410" s="26"/>
      <c r="CF410" s="26"/>
      <c r="CG410" s="26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6"/>
      <c r="CV410" s="26"/>
      <c r="CW410" s="26"/>
      <c r="CX410" s="26"/>
      <c r="CY410" s="26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6"/>
      <c r="DN410" s="26"/>
      <c r="DO410" s="26"/>
      <c r="DP410" s="26"/>
      <c r="DQ410" s="26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6"/>
      <c r="EF410" s="26"/>
      <c r="EG410" s="26"/>
      <c r="EH410" s="26"/>
      <c r="EI410" s="26"/>
      <c r="EJ410" s="26"/>
      <c r="EK410" s="26"/>
      <c r="EL410" s="26"/>
      <c r="EM410" s="26"/>
      <c r="EN410" s="26"/>
    </row>
    <row r="411" spans="1:144" s="27" customFormat="1" ht="13.5" customHeight="1" x14ac:dyDescent="0.2">
      <c r="A411" s="24"/>
      <c r="B411" s="25"/>
      <c r="C411" s="24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6"/>
      <c r="DN411" s="26"/>
      <c r="DO411" s="26"/>
      <c r="DP411" s="26"/>
      <c r="DQ411" s="26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6"/>
      <c r="EF411" s="26"/>
      <c r="EG411" s="26"/>
      <c r="EH411" s="26"/>
      <c r="EI411" s="26"/>
      <c r="EJ411" s="26"/>
      <c r="EK411" s="26"/>
      <c r="EL411" s="26"/>
      <c r="EM411" s="26"/>
      <c r="EN411" s="26"/>
    </row>
    <row r="412" spans="1:144" s="27" customFormat="1" ht="13.5" customHeight="1" x14ac:dyDescent="0.2">
      <c r="A412" s="24"/>
      <c r="B412" s="25"/>
      <c r="C412" s="24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O412" s="26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6"/>
      <c r="CD412" s="26"/>
      <c r="CE412" s="26"/>
      <c r="CF412" s="26"/>
      <c r="CG412" s="26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6"/>
      <c r="CV412" s="26"/>
      <c r="CW412" s="26"/>
      <c r="CX412" s="26"/>
      <c r="CY412" s="26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6"/>
      <c r="DN412" s="26"/>
      <c r="DO412" s="26"/>
      <c r="DP412" s="26"/>
      <c r="DQ412" s="26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6"/>
      <c r="EF412" s="26"/>
      <c r="EG412" s="26"/>
      <c r="EH412" s="26"/>
      <c r="EI412" s="26"/>
      <c r="EJ412" s="26"/>
      <c r="EK412" s="26"/>
      <c r="EL412" s="26"/>
      <c r="EM412" s="26"/>
      <c r="EN412" s="26"/>
    </row>
    <row r="413" spans="1:144" s="27" customFormat="1" ht="13.5" customHeight="1" x14ac:dyDescent="0.2">
      <c r="A413" s="24"/>
      <c r="B413" s="25"/>
      <c r="C413" s="24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O413" s="26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6"/>
      <c r="CD413" s="26"/>
      <c r="CE413" s="26"/>
      <c r="CF413" s="26"/>
      <c r="CG413" s="26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6"/>
      <c r="CV413" s="26"/>
      <c r="CW413" s="26"/>
      <c r="CX413" s="26"/>
      <c r="CY413" s="26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6"/>
      <c r="DN413" s="26"/>
      <c r="DO413" s="26"/>
      <c r="DP413" s="26"/>
      <c r="DQ413" s="26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6"/>
      <c r="EF413" s="26"/>
      <c r="EG413" s="26"/>
      <c r="EH413" s="26"/>
      <c r="EI413" s="26"/>
      <c r="EJ413" s="26"/>
      <c r="EK413" s="26"/>
      <c r="EL413" s="26"/>
      <c r="EM413" s="26"/>
      <c r="EN413" s="26"/>
    </row>
    <row r="414" spans="1:144" s="27" customFormat="1" ht="13.5" customHeight="1" x14ac:dyDescent="0.2">
      <c r="A414" s="24"/>
      <c r="B414" s="25"/>
      <c r="C414" s="24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O414" s="26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6"/>
      <c r="CD414" s="26"/>
      <c r="CE414" s="26"/>
      <c r="CF414" s="26"/>
      <c r="CG414" s="26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6"/>
      <c r="CV414" s="26"/>
      <c r="CW414" s="26"/>
      <c r="CX414" s="26"/>
      <c r="CY414" s="26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6"/>
      <c r="DN414" s="26"/>
      <c r="DO414" s="26"/>
      <c r="DP414" s="26"/>
      <c r="DQ414" s="26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6"/>
      <c r="EF414" s="26"/>
      <c r="EG414" s="26"/>
      <c r="EH414" s="26"/>
      <c r="EI414" s="26"/>
      <c r="EJ414" s="26"/>
      <c r="EK414" s="26"/>
      <c r="EL414" s="26"/>
      <c r="EM414" s="26"/>
      <c r="EN414" s="26"/>
    </row>
    <row r="415" spans="1:144" s="27" customFormat="1" ht="13.5" customHeight="1" x14ac:dyDescent="0.2">
      <c r="A415" s="24"/>
      <c r="B415" s="25"/>
      <c r="C415" s="24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O415" s="26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6"/>
      <c r="CD415" s="26"/>
      <c r="CE415" s="26"/>
      <c r="CF415" s="26"/>
      <c r="CG415" s="26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6"/>
      <c r="CV415" s="26"/>
      <c r="CW415" s="26"/>
      <c r="CX415" s="26"/>
      <c r="CY415" s="26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6"/>
      <c r="DN415" s="26"/>
      <c r="DO415" s="26"/>
      <c r="DP415" s="26"/>
      <c r="DQ415" s="26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6"/>
      <c r="EF415" s="26"/>
      <c r="EG415" s="26"/>
      <c r="EH415" s="26"/>
      <c r="EI415" s="26"/>
      <c r="EJ415" s="26"/>
      <c r="EK415" s="26"/>
      <c r="EL415" s="26"/>
      <c r="EM415" s="26"/>
      <c r="EN415" s="26"/>
    </row>
    <row r="416" spans="1:144" s="27" customFormat="1" ht="13.5" customHeight="1" x14ac:dyDescent="0.2">
      <c r="A416" s="24"/>
      <c r="B416" s="25"/>
      <c r="C416" s="24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O416" s="26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6"/>
      <c r="CD416" s="26"/>
      <c r="CE416" s="26"/>
      <c r="CF416" s="26"/>
      <c r="CG416" s="26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6"/>
      <c r="CV416" s="26"/>
      <c r="CW416" s="26"/>
      <c r="CX416" s="26"/>
      <c r="CY416" s="26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6"/>
      <c r="DN416" s="26"/>
      <c r="DO416" s="26"/>
      <c r="DP416" s="26"/>
      <c r="DQ416" s="26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6"/>
      <c r="EF416" s="26"/>
      <c r="EG416" s="26"/>
      <c r="EH416" s="26"/>
      <c r="EI416" s="26"/>
      <c r="EJ416" s="26"/>
      <c r="EK416" s="26"/>
      <c r="EL416" s="26"/>
      <c r="EM416" s="26"/>
      <c r="EN416" s="26"/>
    </row>
    <row r="417" spans="1:144" s="27" customFormat="1" ht="13.5" customHeight="1" x14ac:dyDescent="0.2">
      <c r="A417" s="24"/>
      <c r="B417" s="25"/>
      <c r="C417" s="24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6"/>
      <c r="CV417" s="26"/>
      <c r="CW417" s="26"/>
      <c r="CX417" s="26"/>
      <c r="CY417" s="26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6"/>
      <c r="DN417" s="26"/>
      <c r="DO417" s="26"/>
      <c r="DP417" s="26"/>
      <c r="DQ417" s="26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6"/>
      <c r="EF417" s="26"/>
      <c r="EG417" s="26"/>
      <c r="EH417" s="26"/>
      <c r="EI417" s="26"/>
      <c r="EJ417" s="26"/>
      <c r="EK417" s="26"/>
      <c r="EL417" s="26"/>
      <c r="EM417" s="26"/>
      <c r="EN417" s="26"/>
    </row>
    <row r="418" spans="1:144" s="27" customFormat="1" ht="13.5" customHeight="1" x14ac:dyDescent="0.2">
      <c r="A418" s="24"/>
      <c r="B418" s="25"/>
      <c r="C418" s="24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O418" s="26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6"/>
      <c r="CD418" s="26"/>
      <c r="CE418" s="26"/>
      <c r="CF418" s="26"/>
      <c r="CG418" s="26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6"/>
      <c r="CV418" s="26"/>
      <c r="CW418" s="26"/>
      <c r="CX418" s="26"/>
      <c r="CY418" s="26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6"/>
      <c r="DN418" s="26"/>
      <c r="DO418" s="26"/>
      <c r="DP418" s="26"/>
      <c r="DQ418" s="26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6"/>
      <c r="EF418" s="26"/>
      <c r="EG418" s="26"/>
      <c r="EH418" s="26"/>
      <c r="EI418" s="26"/>
      <c r="EJ418" s="26"/>
      <c r="EK418" s="26"/>
      <c r="EL418" s="26"/>
      <c r="EM418" s="26"/>
      <c r="EN418" s="26"/>
    </row>
    <row r="419" spans="1:144" s="27" customFormat="1" ht="13.5" customHeight="1" x14ac:dyDescent="0.2">
      <c r="A419" s="24"/>
      <c r="B419" s="25"/>
      <c r="C419" s="24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O419" s="26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6"/>
      <c r="CD419" s="26"/>
      <c r="CE419" s="26"/>
      <c r="CF419" s="26"/>
      <c r="CG419" s="26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6"/>
      <c r="CV419" s="26"/>
      <c r="CW419" s="26"/>
      <c r="CX419" s="26"/>
      <c r="CY419" s="26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6"/>
      <c r="DN419" s="26"/>
      <c r="DO419" s="26"/>
      <c r="DP419" s="26"/>
      <c r="DQ419" s="26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6"/>
      <c r="EF419" s="26"/>
      <c r="EG419" s="26"/>
      <c r="EH419" s="26"/>
      <c r="EI419" s="26"/>
      <c r="EJ419" s="26"/>
      <c r="EK419" s="26"/>
      <c r="EL419" s="26"/>
      <c r="EM419" s="26"/>
      <c r="EN419" s="26"/>
    </row>
    <row r="420" spans="1:144" s="27" customFormat="1" ht="13.5" customHeight="1" x14ac:dyDescent="0.2">
      <c r="A420" s="24"/>
      <c r="B420" s="25"/>
      <c r="C420" s="24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O420" s="26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6"/>
      <c r="CD420" s="26"/>
      <c r="CE420" s="26"/>
      <c r="CF420" s="26"/>
      <c r="CG420" s="26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6"/>
      <c r="CV420" s="26"/>
      <c r="CW420" s="26"/>
      <c r="CX420" s="26"/>
      <c r="CY420" s="26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6"/>
      <c r="DN420" s="26"/>
      <c r="DO420" s="26"/>
      <c r="DP420" s="26"/>
      <c r="DQ420" s="26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6"/>
      <c r="EF420" s="26"/>
      <c r="EG420" s="26"/>
      <c r="EH420" s="26"/>
      <c r="EI420" s="26"/>
      <c r="EJ420" s="26"/>
      <c r="EK420" s="26"/>
      <c r="EL420" s="26"/>
      <c r="EM420" s="26"/>
      <c r="EN420" s="26"/>
    </row>
    <row r="421" spans="1:144" s="27" customFormat="1" ht="13.5" customHeight="1" x14ac:dyDescent="0.2">
      <c r="A421" s="24"/>
      <c r="B421" s="25"/>
      <c r="C421" s="24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O421" s="26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6"/>
      <c r="CD421" s="26"/>
      <c r="CE421" s="26"/>
      <c r="CF421" s="26"/>
      <c r="CG421" s="26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6"/>
      <c r="CV421" s="26"/>
      <c r="CW421" s="26"/>
      <c r="CX421" s="26"/>
      <c r="CY421" s="26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6"/>
      <c r="DN421" s="26"/>
      <c r="DO421" s="26"/>
      <c r="DP421" s="26"/>
      <c r="DQ421" s="26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6"/>
      <c r="EF421" s="26"/>
      <c r="EG421" s="26"/>
      <c r="EH421" s="26"/>
      <c r="EI421" s="26"/>
      <c r="EJ421" s="26"/>
      <c r="EK421" s="26"/>
      <c r="EL421" s="26"/>
      <c r="EM421" s="26"/>
      <c r="EN421" s="26"/>
    </row>
    <row r="422" spans="1:144" s="27" customFormat="1" ht="13.5" customHeight="1" x14ac:dyDescent="0.2">
      <c r="A422" s="24"/>
      <c r="B422" s="25"/>
      <c r="C422" s="24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O422" s="26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6"/>
      <c r="CD422" s="26"/>
      <c r="CE422" s="26"/>
      <c r="CF422" s="26"/>
      <c r="CG422" s="26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6"/>
      <c r="CV422" s="26"/>
      <c r="CW422" s="26"/>
      <c r="CX422" s="26"/>
      <c r="CY422" s="26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6"/>
      <c r="DN422" s="26"/>
      <c r="DO422" s="26"/>
      <c r="DP422" s="26"/>
      <c r="DQ422" s="26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6"/>
      <c r="EF422" s="26"/>
      <c r="EG422" s="26"/>
      <c r="EH422" s="26"/>
      <c r="EI422" s="26"/>
      <c r="EJ422" s="26"/>
      <c r="EK422" s="26"/>
      <c r="EL422" s="26"/>
      <c r="EM422" s="26"/>
      <c r="EN422" s="26"/>
    </row>
    <row r="423" spans="1:144" s="27" customFormat="1" ht="13.5" customHeight="1" x14ac:dyDescent="0.2">
      <c r="A423" s="24"/>
      <c r="B423" s="25"/>
      <c r="C423" s="24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O423" s="26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6"/>
      <c r="CD423" s="26"/>
      <c r="CE423" s="26"/>
      <c r="CF423" s="26"/>
      <c r="CG423" s="26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6"/>
      <c r="CV423" s="26"/>
      <c r="CW423" s="26"/>
      <c r="CX423" s="26"/>
      <c r="CY423" s="26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6"/>
      <c r="DN423" s="26"/>
      <c r="DO423" s="26"/>
      <c r="DP423" s="26"/>
      <c r="DQ423" s="26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6"/>
      <c r="EF423" s="26"/>
      <c r="EG423" s="26"/>
      <c r="EH423" s="26"/>
      <c r="EI423" s="26"/>
      <c r="EJ423" s="26"/>
      <c r="EK423" s="26"/>
      <c r="EL423" s="26"/>
      <c r="EM423" s="26"/>
      <c r="EN423" s="26"/>
    </row>
    <row r="424" spans="1:144" s="27" customFormat="1" ht="13.5" customHeight="1" x14ac:dyDescent="0.2">
      <c r="A424" s="24"/>
      <c r="B424" s="25"/>
      <c r="C424" s="24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O424" s="26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6"/>
      <c r="CD424" s="26"/>
      <c r="CE424" s="26"/>
      <c r="CF424" s="26"/>
      <c r="CG424" s="26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6"/>
      <c r="CV424" s="26"/>
      <c r="CW424" s="26"/>
      <c r="CX424" s="26"/>
      <c r="CY424" s="26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6"/>
      <c r="DN424" s="26"/>
      <c r="DO424" s="26"/>
      <c r="DP424" s="26"/>
      <c r="DQ424" s="26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6"/>
      <c r="EF424" s="26"/>
      <c r="EG424" s="26"/>
      <c r="EH424" s="26"/>
      <c r="EI424" s="26"/>
      <c r="EJ424" s="26"/>
      <c r="EK424" s="26"/>
      <c r="EL424" s="26"/>
      <c r="EM424" s="26"/>
      <c r="EN424" s="26"/>
    </row>
    <row r="425" spans="1:144" s="27" customFormat="1" ht="13.5" customHeight="1" x14ac:dyDescent="0.2">
      <c r="A425" s="24"/>
      <c r="B425" s="25"/>
      <c r="C425" s="24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O425" s="26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6"/>
      <c r="CD425" s="26"/>
      <c r="CE425" s="26"/>
      <c r="CF425" s="26"/>
      <c r="CG425" s="26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6"/>
      <c r="CV425" s="26"/>
      <c r="CW425" s="26"/>
      <c r="CX425" s="26"/>
      <c r="CY425" s="26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6"/>
      <c r="DN425" s="26"/>
      <c r="DO425" s="26"/>
      <c r="DP425" s="26"/>
      <c r="DQ425" s="26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6"/>
      <c r="EF425" s="26"/>
      <c r="EG425" s="26"/>
      <c r="EH425" s="26"/>
      <c r="EI425" s="26"/>
      <c r="EJ425" s="26"/>
      <c r="EK425" s="26"/>
      <c r="EL425" s="26"/>
      <c r="EM425" s="26"/>
      <c r="EN425" s="26"/>
    </row>
    <row r="426" spans="1:144" s="27" customFormat="1" ht="13.5" customHeight="1" x14ac:dyDescent="0.2">
      <c r="A426" s="24"/>
      <c r="B426" s="25"/>
      <c r="C426" s="24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O426" s="26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6"/>
      <c r="CD426" s="26"/>
      <c r="CE426" s="26"/>
      <c r="CF426" s="26"/>
      <c r="CG426" s="26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6"/>
      <c r="CV426" s="26"/>
      <c r="CW426" s="26"/>
      <c r="CX426" s="26"/>
      <c r="CY426" s="26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6"/>
      <c r="DN426" s="26"/>
      <c r="DO426" s="26"/>
      <c r="DP426" s="26"/>
      <c r="DQ426" s="26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6"/>
      <c r="EF426" s="26"/>
      <c r="EG426" s="26"/>
      <c r="EH426" s="26"/>
      <c r="EI426" s="26"/>
      <c r="EJ426" s="26"/>
      <c r="EK426" s="26"/>
      <c r="EL426" s="26"/>
      <c r="EM426" s="26"/>
      <c r="EN426" s="26"/>
    </row>
    <row r="427" spans="1:144" s="27" customFormat="1" ht="13.5" customHeight="1" x14ac:dyDescent="0.2">
      <c r="A427" s="24"/>
      <c r="B427" s="25"/>
      <c r="C427" s="24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O427" s="26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6"/>
      <c r="CD427" s="26"/>
      <c r="CE427" s="26"/>
      <c r="CF427" s="26"/>
      <c r="CG427" s="26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6"/>
      <c r="CV427" s="26"/>
      <c r="CW427" s="26"/>
      <c r="CX427" s="26"/>
      <c r="CY427" s="26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6"/>
      <c r="DN427" s="26"/>
      <c r="DO427" s="26"/>
      <c r="DP427" s="26"/>
      <c r="DQ427" s="26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6"/>
      <c r="EF427" s="26"/>
      <c r="EG427" s="26"/>
      <c r="EH427" s="26"/>
      <c r="EI427" s="26"/>
      <c r="EJ427" s="26"/>
      <c r="EK427" s="26"/>
      <c r="EL427" s="26"/>
      <c r="EM427" s="26"/>
      <c r="EN427" s="26"/>
    </row>
    <row r="428" spans="1:144" s="27" customFormat="1" ht="13.5" customHeight="1" x14ac:dyDescent="0.2">
      <c r="A428" s="24"/>
      <c r="B428" s="25"/>
      <c r="C428" s="24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O428" s="26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6"/>
      <c r="CD428" s="26"/>
      <c r="CE428" s="26"/>
      <c r="CF428" s="26"/>
      <c r="CG428" s="26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6"/>
      <c r="CV428" s="26"/>
      <c r="CW428" s="26"/>
      <c r="CX428" s="26"/>
      <c r="CY428" s="26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6"/>
      <c r="DN428" s="26"/>
      <c r="DO428" s="26"/>
      <c r="DP428" s="26"/>
      <c r="DQ428" s="26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6"/>
      <c r="EF428" s="26"/>
      <c r="EG428" s="26"/>
      <c r="EH428" s="26"/>
      <c r="EI428" s="26"/>
      <c r="EJ428" s="26"/>
      <c r="EK428" s="26"/>
      <c r="EL428" s="26"/>
      <c r="EM428" s="26"/>
      <c r="EN428" s="26"/>
    </row>
    <row r="429" spans="1:144" s="27" customFormat="1" ht="13.5" customHeight="1" x14ac:dyDescent="0.2">
      <c r="A429" s="24"/>
      <c r="B429" s="25"/>
      <c r="C429" s="24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O429" s="26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6"/>
      <c r="CD429" s="26"/>
      <c r="CE429" s="26"/>
      <c r="CF429" s="26"/>
      <c r="CG429" s="26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6"/>
      <c r="CV429" s="26"/>
      <c r="CW429" s="26"/>
      <c r="CX429" s="26"/>
      <c r="CY429" s="26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6"/>
      <c r="DN429" s="26"/>
      <c r="DO429" s="26"/>
      <c r="DP429" s="26"/>
      <c r="DQ429" s="26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6"/>
      <c r="EF429" s="26"/>
      <c r="EG429" s="26"/>
      <c r="EH429" s="26"/>
      <c r="EI429" s="26"/>
      <c r="EJ429" s="26"/>
      <c r="EK429" s="26"/>
      <c r="EL429" s="26"/>
      <c r="EM429" s="26"/>
      <c r="EN429" s="26"/>
    </row>
    <row r="430" spans="1:144" s="27" customFormat="1" ht="13.5" customHeight="1" x14ac:dyDescent="0.2">
      <c r="A430" s="24"/>
      <c r="B430" s="25"/>
      <c r="C430" s="24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O430" s="26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6"/>
      <c r="CD430" s="26"/>
      <c r="CE430" s="26"/>
      <c r="CF430" s="26"/>
      <c r="CG430" s="26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6"/>
      <c r="CV430" s="26"/>
      <c r="CW430" s="26"/>
      <c r="CX430" s="26"/>
      <c r="CY430" s="26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6"/>
      <c r="DN430" s="26"/>
      <c r="DO430" s="26"/>
      <c r="DP430" s="26"/>
      <c r="DQ430" s="26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6"/>
      <c r="EF430" s="26"/>
      <c r="EG430" s="26"/>
      <c r="EH430" s="26"/>
      <c r="EI430" s="26"/>
      <c r="EJ430" s="26"/>
      <c r="EK430" s="26"/>
      <c r="EL430" s="26"/>
      <c r="EM430" s="26"/>
      <c r="EN430" s="26"/>
    </row>
    <row r="431" spans="1:144" s="27" customFormat="1" ht="13.5" customHeight="1" x14ac:dyDescent="0.2">
      <c r="A431" s="24"/>
      <c r="B431" s="25"/>
      <c r="C431" s="24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O431" s="26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6"/>
      <c r="CD431" s="26"/>
      <c r="CE431" s="26"/>
      <c r="CF431" s="26"/>
      <c r="CG431" s="26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6"/>
      <c r="CV431" s="26"/>
      <c r="CW431" s="26"/>
      <c r="CX431" s="26"/>
      <c r="CY431" s="26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6"/>
      <c r="DN431" s="26"/>
      <c r="DO431" s="26"/>
      <c r="DP431" s="26"/>
      <c r="DQ431" s="26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6"/>
      <c r="EF431" s="26"/>
      <c r="EG431" s="26"/>
      <c r="EH431" s="26"/>
      <c r="EI431" s="26"/>
      <c r="EJ431" s="26"/>
      <c r="EK431" s="26"/>
      <c r="EL431" s="26"/>
      <c r="EM431" s="26"/>
      <c r="EN431" s="26"/>
    </row>
    <row r="432" spans="1:144" s="27" customFormat="1" ht="13.5" customHeight="1" x14ac:dyDescent="0.2">
      <c r="A432" s="24"/>
      <c r="B432" s="25"/>
      <c r="C432" s="24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O432" s="26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6"/>
      <c r="CD432" s="26"/>
      <c r="CE432" s="26"/>
      <c r="CF432" s="26"/>
      <c r="CG432" s="26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6"/>
      <c r="CV432" s="26"/>
      <c r="CW432" s="26"/>
      <c r="CX432" s="26"/>
      <c r="CY432" s="26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6"/>
      <c r="DN432" s="26"/>
      <c r="DO432" s="26"/>
      <c r="DP432" s="26"/>
      <c r="DQ432" s="26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6"/>
      <c r="EF432" s="26"/>
      <c r="EG432" s="26"/>
      <c r="EH432" s="26"/>
      <c r="EI432" s="26"/>
      <c r="EJ432" s="26"/>
      <c r="EK432" s="26"/>
      <c r="EL432" s="26"/>
      <c r="EM432" s="26"/>
      <c r="EN432" s="26"/>
    </row>
    <row r="433" spans="1:144" s="27" customFormat="1" ht="13.5" customHeight="1" x14ac:dyDescent="0.2">
      <c r="A433" s="24"/>
      <c r="B433" s="25"/>
      <c r="C433" s="24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O433" s="26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6"/>
      <c r="CD433" s="26"/>
      <c r="CE433" s="26"/>
      <c r="CF433" s="26"/>
      <c r="CG433" s="26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6"/>
      <c r="CV433" s="26"/>
      <c r="CW433" s="26"/>
      <c r="CX433" s="26"/>
      <c r="CY433" s="26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6"/>
      <c r="DN433" s="26"/>
      <c r="DO433" s="26"/>
      <c r="DP433" s="26"/>
      <c r="DQ433" s="26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6"/>
      <c r="EF433" s="26"/>
      <c r="EG433" s="26"/>
      <c r="EH433" s="26"/>
      <c r="EI433" s="26"/>
      <c r="EJ433" s="26"/>
      <c r="EK433" s="26"/>
      <c r="EL433" s="26"/>
      <c r="EM433" s="26"/>
      <c r="EN433" s="26"/>
    </row>
    <row r="434" spans="1:144" s="27" customFormat="1" ht="13.5" customHeight="1" x14ac:dyDescent="0.2">
      <c r="A434" s="24"/>
      <c r="B434" s="25"/>
      <c r="C434" s="24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O434" s="26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6"/>
      <c r="CD434" s="26"/>
      <c r="CE434" s="26"/>
      <c r="CF434" s="26"/>
      <c r="CG434" s="26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6"/>
      <c r="CV434" s="26"/>
      <c r="CW434" s="26"/>
      <c r="CX434" s="26"/>
      <c r="CY434" s="26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6"/>
      <c r="DN434" s="26"/>
      <c r="DO434" s="26"/>
      <c r="DP434" s="26"/>
      <c r="DQ434" s="26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6"/>
      <c r="EF434" s="26"/>
      <c r="EG434" s="26"/>
      <c r="EH434" s="26"/>
      <c r="EI434" s="26"/>
      <c r="EJ434" s="26"/>
      <c r="EK434" s="26"/>
      <c r="EL434" s="26"/>
      <c r="EM434" s="26"/>
      <c r="EN434" s="26"/>
    </row>
    <row r="435" spans="1:144" s="27" customFormat="1" ht="13.5" customHeight="1" x14ac:dyDescent="0.2">
      <c r="A435" s="24"/>
      <c r="B435" s="25"/>
      <c r="C435" s="24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O435" s="26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6"/>
      <c r="CD435" s="26"/>
      <c r="CE435" s="26"/>
      <c r="CF435" s="26"/>
      <c r="CG435" s="26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6"/>
      <c r="CV435" s="26"/>
      <c r="CW435" s="26"/>
      <c r="CX435" s="26"/>
      <c r="CY435" s="26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6"/>
      <c r="DN435" s="26"/>
      <c r="DO435" s="26"/>
      <c r="DP435" s="26"/>
      <c r="DQ435" s="26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6"/>
      <c r="EF435" s="26"/>
      <c r="EG435" s="26"/>
      <c r="EH435" s="26"/>
      <c r="EI435" s="26"/>
      <c r="EJ435" s="26"/>
      <c r="EK435" s="26"/>
      <c r="EL435" s="26"/>
      <c r="EM435" s="26"/>
      <c r="EN435" s="26"/>
    </row>
    <row r="436" spans="1:144" s="27" customFormat="1" ht="13.5" customHeight="1" x14ac:dyDescent="0.2">
      <c r="A436" s="24"/>
      <c r="B436" s="25"/>
      <c r="C436" s="24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O436" s="26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6"/>
      <c r="CD436" s="26"/>
      <c r="CE436" s="26"/>
      <c r="CF436" s="26"/>
      <c r="CG436" s="26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6"/>
      <c r="CV436" s="26"/>
      <c r="CW436" s="26"/>
      <c r="CX436" s="26"/>
      <c r="CY436" s="26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6"/>
      <c r="DN436" s="26"/>
      <c r="DO436" s="26"/>
      <c r="DP436" s="26"/>
      <c r="DQ436" s="26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6"/>
      <c r="EF436" s="26"/>
      <c r="EG436" s="26"/>
      <c r="EH436" s="26"/>
      <c r="EI436" s="26"/>
      <c r="EJ436" s="26"/>
      <c r="EK436" s="26"/>
      <c r="EL436" s="26"/>
      <c r="EM436" s="26"/>
      <c r="EN436" s="26"/>
    </row>
    <row r="437" spans="1:144" s="27" customFormat="1" ht="13.5" customHeight="1" x14ac:dyDescent="0.2">
      <c r="A437" s="24"/>
      <c r="B437" s="25"/>
      <c r="C437" s="24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O437" s="26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6"/>
      <c r="CD437" s="26"/>
      <c r="CE437" s="26"/>
      <c r="CF437" s="26"/>
      <c r="CG437" s="26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6"/>
      <c r="CV437" s="26"/>
      <c r="CW437" s="26"/>
      <c r="CX437" s="26"/>
      <c r="CY437" s="26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6"/>
      <c r="DN437" s="26"/>
      <c r="DO437" s="26"/>
      <c r="DP437" s="26"/>
      <c r="DQ437" s="26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6"/>
      <c r="EF437" s="26"/>
      <c r="EG437" s="26"/>
      <c r="EH437" s="26"/>
      <c r="EI437" s="26"/>
      <c r="EJ437" s="26"/>
      <c r="EK437" s="26"/>
      <c r="EL437" s="26"/>
      <c r="EM437" s="26"/>
      <c r="EN437" s="26"/>
    </row>
    <row r="438" spans="1:144" s="27" customFormat="1" ht="13.5" customHeight="1" x14ac:dyDescent="0.2">
      <c r="A438" s="24"/>
      <c r="B438" s="25"/>
      <c r="C438" s="24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O438" s="26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6"/>
      <c r="CD438" s="26"/>
      <c r="CE438" s="26"/>
      <c r="CF438" s="26"/>
      <c r="CG438" s="26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6"/>
      <c r="CV438" s="26"/>
      <c r="CW438" s="26"/>
      <c r="CX438" s="26"/>
      <c r="CY438" s="26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6"/>
      <c r="DN438" s="26"/>
      <c r="DO438" s="26"/>
      <c r="DP438" s="26"/>
      <c r="DQ438" s="26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6"/>
      <c r="EF438" s="26"/>
      <c r="EG438" s="26"/>
      <c r="EH438" s="26"/>
      <c r="EI438" s="26"/>
      <c r="EJ438" s="26"/>
      <c r="EK438" s="26"/>
      <c r="EL438" s="26"/>
      <c r="EM438" s="26"/>
      <c r="EN438" s="26"/>
    </row>
    <row r="439" spans="1:144" s="27" customFormat="1" ht="13.5" customHeight="1" x14ac:dyDescent="0.2">
      <c r="A439" s="24"/>
      <c r="B439" s="25"/>
      <c r="C439" s="24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O439" s="26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6"/>
      <c r="CD439" s="26"/>
      <c r="CE439" s="26"/>
      <c r="CF439" s="26"/>
      <c r="CG439" s="26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6"/>
      <c r="CV439" s="26"/>
      <c r="CW439" s="26"/>
      <c r="CX439" s="26"/>
      <c r="CY439" s="26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6"/>
      <c r="DN439" s="26"/>
      <c r="DO439" s="26"/>
      <c r="DP439" s="26"/>
      <c r="DQ439" s="26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6"/>
      <c r="EF439" s="26"/>
      <c r="EG439" s="26"/>
      <c r="EH439" s="26"/>
      <c r="EI439" s="26"/>
      <c r="EJ439" s="26"/>
      <c r="EK439" s="26"/>
      <c r="EL439" s="26"/>
      <c r="EM439" s="26"/>
      <c r="EN439" s="26"/>
    </row>
    <row r="440" spans="1:144" s="27" customFormat="1" ht="13.5" customHeight="1" x14ac:dyDescent="0.2">
      <c r="A440" s="24"/>
      <c r="B440" s="25"/>
      <c r="C440" s="24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O440" s="26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6"/>
      <c r="CD440" s="26"/>
      <c r="CE440" s="26"/>
      <c r="CF440" s="26"/>
      <c r="CG440" s="26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6"/>
      <c r="CV440" s="26"/>
      <c r="CW440" s="26"/>
      <c r="CX440" s="26"/>
      <c r="CY440" s="26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6"/>
      <c r="DN440" s="26"/>
      <c r="DO440" s="26"/>
      <c r="DP440" s="26"/>
      <c r="DQ440" s="26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6"/>
      <c r="EF440" s="26"/>
      <c r="EG440" s="26"/>
      <c r="EH440" s="26"/>
      <c r="EI440" s="26"/>
      <c r="EJ440" s="26"/>
      <c r="EK440" s="26"/>
      <c r="EL440" s="26"/>
      <c r="EM440" s="26"/>
      <c r="EN440" s="26"/>
    </row>
    <row r="441" spans="1:144" s="27" customFormat="1" ht="13.5" customHeight="1" x14ac:dyDescent="0.2">
      <c r="A441" s="24"/>
      <c r="B441" s="25"/>
      <c r="C441" s="24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O441" s="26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6"/>
      <c r="CD441" s="26"/>
      <c r="CE441" s="26"/>
      <c r="CF441" s="26"/>
      <c r="CG441" s="26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6"/>
      <c r="CV441" s="26"/>
      <c r="CW441" s="26"/>
      <c r="CX441" s="26"/>
      <c r="CY441" s="26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6"/>
      <c r="DN441" s="26"/>
      <c r="DO441" s="26"/>
      <c r="DP441" s="26"/>
      <c r="DQ441" s="26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6"/>
      <c r="EF441" s="26"/>
      <c r="EG441" s="26"/>
      <c r="EH441" s="26"/>
      <c r="EI441" s="26"/>
      <c r="EJ441" s="26"/>
      <c r="EK441" s="26"/>
      <c r="EL441" s="26"/>
      <c r="EM441" s="26"/>
      <c r="EN441" s="26"/>
    </row>
    <row r="442" spans="1:144" s="27" customFormat="1" ht="13.5" customHeight="1" x14ac:dyDescent="0.2">
      <c r="A442" s="24"/>
      <c r="B442" s="25"/>
      <c r="C442" s="24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O442" s="26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6"/>
      <c r="CD442" s="26"/>
      <c r="CE442" s="26"/>
      <c r="CF442" s="26"/>
      <c r="CG442" s="26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6"/>
      <c r="CV442" s="26"/>
      <c r="CW442" s="26"/>
      <c r="CX442" s="26"/>
      <c r="CY442" s="26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6"/>
      <c r="DN442" s="26"/>
      <c r="DO442" s="26"/>
      <c r="DP442" s="26"/>
      <c r="DQ442" s="26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6"/>
      <c r="EF442" s="26"/>
      <c r="EG442" s="26"/>
      <c r="EH442" s="26"/>
      <c r="EI442" s="26"/>
      <c r="EJ442" s="26"/>
      <c r="EK442" s="26"/>
      <c r="EL442" s="26"/>
      <c r="EM442" s="26"/>
      <c r="EN442" s="26"/>
    </row>
    <row r="443" spans="1:144" s="27" customFormat="1" ht="13.5" customHeight="1" x14ac:dyDescent="0.2">
      <c r="A443" s="24"/>
      <c r="B443" s="25"/>
      <c r="C443" s="24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O443" s="26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6"/>
      <c r="CD443" s="26"/>
      <c r="CE443" s="26"/>
      <c r="CF443" s="26"/>
      <c r="CG443" s="26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6"/>
      <c r="CV443" s="26"/>
      <c r="CW443" s="26"/>
      <c r="CX443" s="26"/>
      <c r="CY443" s="26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6"/>
      <c r="DN443" s="26"/>
      <c r="DO443" s="26"/>
      <c r="DP443" s="26"/>
      <c r="DQ443" s="26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6"/>
      <c r="EF443" s="26"/>
      <c r="EG443" s="26"/>
      <c r="EH443" s="26"/>
      <c r="EI443" s="26"/>
      <c r="EJ443" s="26"/>
      <c r="EK443" s="26"/>
      <c r="EL443" s="26"/>
      <c r="EM443" s="26"/>
      <c r="EN443" s="26"/>
    </row>
    <row r="444" spans="1:144" s="27" customFormat="1" ht="13.5" customHeight="1" x14ac:dyDescent="0.2">
      <c r="A444" s="24"/>
      <c r="B444" s="25"/>
      <c r="C444" s="24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O444" s="26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6"/>
      <c r="CD444" s="26"/>
      <c r="CE444" s="26"/>
      <c r="CF444" s="26"/>
      <c r="CG444" s="26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6"/>
      <c r="CV444" s="26"/>
      <c r="CW444" s="26"/>
      <c r="CX444" s="26"/>
      <c r="CY444" s="26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6"/>
      <c r="DN444" s="26"/>
      <c r="DO444" s="26"/>
      <c r="DP444" s="26"/>
      <c r="DQ444" s="26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6"/>
      <c r="EF444" s="26"/>
      <c r="EG444" s="26"/>
      <c r="EH444" s="26"/>
      <c r="EI444" s="26"/>
      <c r="EJ444" s="26"/>
      <c r="EK444" s="26"/>
      <c r="EL444" s="26"/>
      <c r="EM444" s="26"/>
      <c r="EN444" s="26"/>
    </row>
    <row r="445" spans="1:144" s="27" customFormat="1" ht="13.5" customHeight="1" x14ac:dyDescent="0.2">
      <c r="A445" s="24"/>
      <c r="B445" s="25"/>
      <c r="C445" s="24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O445" s="26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6"/>
      <c r="CD445" s="26"/>
      <c r="CE445" s="26"/>
      <c r="CF445" s="26"/>
      <c r="CG445" s="26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6"/>
      <c r="CV445" s="26"/>
      <c r="CW445" s="26"/>
      <c r="CX445" s="26"/>
      <c r="CY445" s="26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6"/>
      <c r="DN445" s="26"/>
      <c r="DO445" s="26"/>
      <c r="DP445" s="26"/>
      <c r="DQ445" s="26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6"/>
      <c r="EF445" s="26"/>
      <c r="EG445" s="26"/>
      <c r="EH445" s="26"/>
      <c r="EI445" s="26"/>
      <c r="EJ445" s="26"/>
      <c r="EK445" s="26"/>
      <c r="EL445" s="26"/>
      <c r="EM445" s="26"/>
      <c r="EN445" s="26"/>
    </row>
    <row r="446" spans="1:144" s="27" customFormat="1" ht="13.5" customHeight="1" x14ac:dyDescent="0.2">
      <c r="A446" s="24"/>
      <c r="B446" s="25"/>
      <c r="C446" s="24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O446" s="26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6"/>
      <c r="CD446" s="26"/>
      <c r="CE446" s="26"/>
      <c r="CF446" s="26"/>
      <c r="CG446" s="26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6"/>
      <c r="CV446" s="26"/>
      <c r="CW446" s="26"/>
      <c r="CX446" s="26"/>
      <c r="CY446" s="26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6"/>
      <c r="DN446" s="26"/>
      <c r="DO446" s="26"/>
      <c r="DP446" s="26"/>
      <c r="DQ446" s="26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6"/>
      <c r="EF446" s="26"/>
      <c r="EG446" s="26"/>
      <c r="EH446" s="26"/>
      <c r="EI446" s="26"/>
      <c r="EJ446" s="26"/>
      <c r="EK446" s="26"/>
      <c r="EL446" s="26"/>
      <c r="EM446" s="26"/>
      <c r="EN446" s="26"/>
    </row>
    <row r="447" spans="1:144" s="27" customFormat="1" ht="13.5" customHeight="1" x14ac:dyDescent="0.2">
      <c r="A447" s="24"/>
      <c r="B447" s="25"/>
      <c r="C447" s="24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O447" s="26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6"/>
      <c r="CD447" s="26"/>
      <c r="CE447" s="26"/>
      <c r="CF447" s="26"/>
      <c r="CG447" s="26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6"/>
      <c r="CV447" s="26"/>
      <c r="CW447" s="26"/>
      <c r="CX447" s="26"/>
      <c r="CY447" s="26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6"/>
      <c r="DN447" s="26"/>
      <c r="DO447" s="26"/>
      <c r="DP447" s="26"/>
      <c r="DQ447" s="26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6"/>
      <c r="EF447" s="26"/>
      <c r="EG447" s="26"/>
      <c r="EH447" s="26"/>
      <c r="EI447" s="26"/>
      <c r="EJ447" s="26"/>
      <c r="EK447" s="26"/>
      <c r="EL447" s="26"/>
      <c r="EM447" s="26"/>
      <c r="EN447" s="26"/>
    </row>
    <row r="448" spans="1:144" s="27" customFormat="1" ht="13.5" customHeight="1" x14ac:dyDescent="0.2">
      <c r="A448" s="24"/>
      <c r="B448" s="25"/>
      <c r="C448" s="24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O448" s="26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6"/>
      <c r="CD448" s="26"/>
      <c r="CE448" s="26"/>
      <c r="CF448" s="26"/>
      <c r="CG448" s="26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6"/>
      <c r="CV448" s="26"/>
      <c r="CW448" s="26"/>
      <c r="CX448" s="26"/>
      <c r="CY448" s="26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6"/>
      <c r="DN448" s="26"/>
      <c r="DO448" s="26"/>
      <c r="DP448" s="26"/>
      <c r="DQ448" s="26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6"/>
      <c r="EF448" s="26"/>
      <c r="EG448" s="26"/>
      <c r="EH448" s="26"/>
      <c r="EI448" s="26"/>
      <c r="EJ448" s="26"/>
      <c r="EK448" s="26"/>
      <c r="EL448" s="26"/>
      <c r="EM448" s="26"/>
      <c r="EN448" s="26"/>
    </row>
    <row r="449" spans="1:144" s="27" customFormat="1" ht="13.5" customHeight="1" x14ac:dyDescent="0.2">
      <c r="A449" s="24"/>
      <c r="B449" s="25"/>
      <c r="C449" s="24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O449" s="26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6"/>
      <c r="CD449" s="26"/>
      <c r="CE449" s="26"/>
      <c r="CF449" s="26"/>
      <c r="CG449" s="26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6"/>
      <c r="CV449" s="26"/>
      <c r="CW449" s="26"/>
      <c r="CX449" s="26"/>
      <c r="CY449" s="26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6"/>
      <c r="DN449" s="26"/>
      <c r="DO449" s="26"/>
      <c r="DP449" s="26"/>
      <c r="DQ449" s="26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6"/>
      <c r="EF449" s="26"/>
      <c r="EG449" s="26"/>
      <c r="EH449" s="26"/>
      <c r="EI449" s="26"/>
      <c r="EJ449" s="26"/>
      <c r="EK449" s="26"/>
      <c r="EL449" s="26"/>
      <c r="EM449" s="26"/>
      <c r="EN449" s="26"/>
    </row>
    <row r="450" spans="1:144" s="27" customFormat="1" ht="13.5" customHeight="1" x14ac:dyDescent="0.2">
      <c r="A450" s="24"/>
      <c r="B450" s="25"/>
      <c r="C450" s="24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O450" s="26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6"/>
      <c r="CD450" s="26"/>
      <c r="CE450" s="26"/>
      <c r="CF450" s="26"/>
      <c r="CG450" s="26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6"/>
      <c r="CV450" s="26"/>
      <c r="CW450" s="26"/>
      <c r="CX450" s="26"/>
      <c r="CY450" s="26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6"/>
      <c r="DN450" s="26"/>
      <c r="DO450" s="26"/>
      <c r="DP450" s="26"/>
      <c r="DQ450" s="26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6"/>
      <c r="EF450" s="26"/>
      <c r="EG450" s="26"/>
      <c r="EH450" s="26"/>
      <c r="EI450" s="26"/>
      <c r="EJ450" s="26"/>
      <c r="EK450" s="26"/>
      <c r="EL450" s="26"/>
      <c r="EM450" s="26"/>
      <c r="EN450" s="26"/>
    </row>
    <row r="451" spans="1:144" s="27" customFormat="1" ht="13.5" customHeight="1" x14ac:dyDescent="0.2">
      <c r="A451" s="24"/>
      <c r="B451" s="25"/>
      <c r="C451" s="24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O451" s="26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6"/>
      <c r="CD451" s="26"/>
      <c r="CE451" s="26"/>
      <c r="CF451" s="26"/>
      <c r="CG451" s="26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6"/>
      <c r="CV451" s="26"/>
      <c r="CW451" s="26"/>
      <c r="CX451" s="26"/>
      <c r="CY451" s="26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6"/>
      <c r="DN451" s="26"/>
      <c r="DO451" s="26"/>
      <c r="DP451" s="26"/>
      <c r="DQ451" s="26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6"/>
      <c r="EF451" s="26"/>
      <c r="EG451" s="26"/>
      <c r="EH451" s="26"/>
      <c r="EI451" s="26"/>
      <c r="EJ451" s="26"/>
      <c r="EK451" s="26"/>
      <c r="EL451" s="26"/>
      <c r="EM451" s="26"/>
      <c r="EN451" s="26"/>
    </row>
    <row r="452" spans="1:144" s="27" customFormat="1" ht="13.5" customHeight="1" x14ac:dyDescent="0.2">
      <c r="A452" s="24"/>
      <c r="B452" s="25"/>
      <c r="C452" s="24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O452" s="26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6"/>
      <c r="CD452" s="26"/>
      <c r="CE452" s="26"/>
      <c r="CF452" s="26"/>
      <c r="CG452" s="26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6"/>
      <c r="CV452" s="26"/>
      <c r="CW452" s="26"/>
      <c r="CX452" s="26"/>
      <c r="CY452" s="26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6"/>
      <c r="DN452" s="26"/>
      <c r="DO452" s="26"/>
      <c r="DP452" s="26"/>
      <c r="DQ452" s="26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6"/>
      <c r="EF452" s="26"/>
      <c r="EG452" s="26"/>
      <c r="EH452" s="26"/>
      <c r="EI452" s="26"/>
      <c r="EJ452" s="26"/>
      <c r="EK452" s="26"/>
      <c r="EL452" s="26"/>
      <c r="EM452" s="26"/>
      <c r="EN452" s="26"/>
    </row>
    <row r="453" spans="1:144" s="27" customFormat="1" ht="13.5" customHeight="1" x14ac:dyDescent="0.2">
      <c r="A453" s="24"/>
      <c r="B453" s="25"/>
      <c r="C453" s="24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O453" s="26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6"/>
      <c r="CD453" s="26"/>
      <c r="CE453" s="26"/>
      <c r="CF453" s="26"/>
      <c r="CG453" s="26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6"/>
      <c r="CV453" s="26"/>
      <c r="CW453" s="26"/>
      <c r="CX453" s="26"/>
      <c r="CY453" s="26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6"/>
      <c r="DN453" s="26"/>
      <c r="DO453" s="26"/>
      <c r="DP453" s="26"/>
      <c r="DQ453" s="26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6"/>
      <c r="EF453" s="26"/>
      <c r="EG453" s="26"/>
      <c r="EH453" s="26"/>
      <c r="EI453" s="26"/>
      <c r="EJ453" s="26"/>
      <c r="EK453" s="26"/>
      <c r="EL453" s="26"/>
      <c r="EM453" s="26"/>
      <c r="EN453" s="26"/>
    </row>
    <row r="454" spans="1:144" s="27" customFormat="1" ht="13.5" customHeight="1" x14ac:dyDescent="0.2">
      <c r="A454" s="24"/>
      <c r="B454" s="25"/>
      <c r="C454" s="24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O454" s="26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6"/>
      <c r="CD454" s="26"/>
      <c r="CE454" s="26"/>
      <c r="CF454" s="26"/>
      <c r="CG454" s="26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6"/>
      <c r="CV454" s="26"/>
      <c r="CW454" s="26"/>
      <c r="CX454" s="26"/>
      <c r="CY454" s="26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6"/>
      <c r="DN454" s="26"/>
      <c r="DO454" s="26"/>
      <c r="DP454" s="26"/>
      <c r="DQ454" s="26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6"/>
      <c r="EF454" s="26"/>
      <c r="EG454" s="26"/>
      <c r="EH454" s="26"/>
      <c r="EI454" s="26"/>
      <c r="EJ454" s="26"/>
      <c r="EK454" s="26"/>
      <c r="EL454" s="26"/>
      <c r="EM454" s="26"/>
      <c r="EN454" s="26"/>
    </row>
    <row r="455" spans="1:144" s="27" customFormat="1" ht="13.5" customHeight="1" x14ac:dyDescent="0.2">
      <c r="A455" s="24"/>
      <c r="B455" s="25"/>
      <c r="C455" s="24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O455" s="26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6"/>
      <c r="CD455" s="26"/>
      <c r="CE455" s="26"/>
      <c r="CF455" s="26"/>
      <c r="CG455" s="26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6"/>
      <c r="CV455" s="26"/>
      <c r="CW455" s="26"/>
      <c r="CX455" s="26"/>
      <c r="CY455" s="26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6"/>
      <c r="DN455" s="26"/>
      <c r="DO455" s="26"/>
      <c r="DP455" s="26"/>
      <c r="DQ455" s="26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6"/>
      <c r="EF455" s="26"/>
      <c r="EG455" s="26"/>
      <c r="EH455" s="26"/>
      <c r="EI455" s="26"/>
      <c r="EJ455" s="26"/>
      <c r="EK455" s="26"/>
      <c r="EL455" s="26"/>
      <c r="EM455" s="26"/>
      <c r="EN455" s="26"/>
    </row>
    <row r="456" spans="1:144" s="27" customFormat="1" ht="13.5" customHeight="1" x14ac:dyDescent="0.2">
      <c r="A456" s="24"/>
      <c r="B456" s="25"/>
      <c r="C456" s="24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O456" s="26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6"/>
      <c r="CD456" s="26"/>
      <c r="CE456" s="26"/>
      <c r="CF456" s="26"/>
      <c r="CG456" s="26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6"/>
      <c r="CV456" s="26"/>
      <c r="CW456" s="26"/>
      <c r="CX456" s="26"/>
      <c r="CY456" s="26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6"/>
      <c r="DN456" s="26"/>
      <c r="DO456" s="26"/>
      <c r="DP456" s="26"/>
      <c r="DQ456" s="26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6"/>
      <c r="EF456" s="26"/>
      <c r="EG456" s="26"/>
      <c r="EH456" s="26"/>
      <c r="EI456" s="26"/>
      <c r="EJ456" s="26"/>
      <c r="EK456" s="26"/>
      <c r="EL456" s="26"/>
      <c r="EM456" s="26"/>
      <c r="EN456" s="26"/>
    </row>
    <row r="457" spans="1:144" s="27" customFormat="1" ht="13.5" customHeight="1" x14ac:dyDescent="0.2">
      <c r="A457" s="24"/>
      <c r="B457" s="25"/>
      <c r="C457" s="24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O457" s="26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6"/>
      <c r="CD457" s="26"/>
      <c r="CE457" s="26"/>
      <c r="CF457" s="26"/>
      <c r="CG457" s="26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6"/>
      <c r="CV457" s="26"/>
      <c r="CW457" s="26"/>
      <c r="CX457" s="26"/>
      <c r="CY457" s="26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6"/>
      <c r="DN457" s="26"/>
      <c r="DO457" s="26"/>
      <c r="DP457" s="26"/>
      <c r="DQ457" s="26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6"/>
      <c r="EF457" s="26"/>
      <c r="EG457" s="26"/>
      <c r="EH457" s="26"/>
      <c r="EI457" s="26"/>
      <c r="EJ457" s="26"/>
      <c r="EK457" s="26"/>
      <c r="EL457" s="26"/>
      <c r="EM457" s="26"/>
      <c r="EN457" s="26"/>
    </row>
    <row r="458" spans="1:144" s="27" customFormat="1" ht="13.5" customHeight="1" x14ac:dyDescent="0.2">
      <c r="A458" s="24"/>
      <c r="B458" s="25"/>
      <c r="C458" s="24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O458" s="26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6"/>
      <c r="CD458" s="26"/>
      <c r="CE458" s="26"/>
      <c r="CF458" s="26"/>
      <c r="CG458" s="26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6"/>
      <c r="CV458" s="26"/>
      <c r="CW458" s="26"/>
      <c r="CX458" s="26"/>
      <c r="CY458" s="26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6"/>
      <c r="DN458" s="26"/>
      <c r="DO458" s="26"/>
      <c r="DP458" s="26"/>
      <c r="DQ458" s="26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6"/>
      <c r="EF458" s="26"/>
      <c r="EG458" s="26"/>
      <c r="EH458" s="26"/>
      <c r="EI458" s="26"/>
      <c r="EJ458" s="26"/>
      <c r="EK458" s="26"/>
      <c r="EL458" s="26"/>
      <c r="EM458" s="26"/>
      <c r="EN458" s="26"/>
    </row>
    <row r="459" spans="1:144" s="27" customFormat="1" ht="13.5" customHeight="1" x14ac:dyDescent="0.2">
      <c r="A459" s="24"/>
      <c r="B459" s="25"/>
      <c r="C459" s="24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O459" s="26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6"/>
      <c r="CD459" s="26"/>
      <c r="CE459" s="26"/>
      <c r="CF459" s="26"/>
      <c r="CG459" s="26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6"/>
      <c r="CV459" s="26"/>
      <c r="CW459" s="26"/>
      <c r="CX459" s="26"/>
      <c r="CY459" s="26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6"/>
      <c r="DN459" s="26"/>
      <c r="DO459" s="26"/>
      <c r="DP459" s="26"/>
      <c r="DQ459" s="26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6"/>
      <c r="EF459" s="26"/>
      <c r="EG459" s="26"/>
      <c r="EH459" s="26"/>
      <c r="EI459" s="26"/>
      <c r="EJ459" s="26"/>
      <c r="EK459" s="26"/>
      <c r="EL459" s="26"/>
      <c r="EM459" s="26"/>
      <c r="EN459" s="26"/>
    </row>
    <row r="460" spans="1:144" s="27" customFormat="1" ht="13.5" customHeight="1" x14ac:dyDescent="0.2">
      <c r="A460" s="24"/>
      <c r="B460" s="25"/>
      <c r="C460" s="24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O460" s="26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6"/>
      <c r="CD460" s="26"/>
      <c r="CE460" s="26"/>
      <c r="CF460" s="26"/>
      <c r="CG460" s="26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6"/>
      <c r="CV460" s="26"/>
      <c r="CW460" s="26"/>
      <c r="CX460" s="26"/>
      <c r="CY460" s="26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6"/>
      <c r="DN460" s="26"/>
      <c r="DO460" s="26"/>
      <c r="DP460" s="26"/>
      <c r="DQ460" s="26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6"/>
      <c r="EF460" s="26"/>
      <c r="EG460" s="26"/>
      <c r="EH460" s="26"/>
      <c r="EI460" s="26"/>
      <c r="EJ460" s="26"/>
      <c r="EK460" s="26"/>
      <c r="EL460" s="26"/>
      <c r="EM460" s="26"/>
      <c r="EN460" s="26"/>
    </row>
    <row r="461" spans="1:144" s="27" customFormat="1" ht="13.5" customHeight="1" x14ac:dyDescent="0.2">
      <c r="A461" s="24"/>
      <c r="B461" s="25"/>
      <c r="C461" s="24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6"/>
      <c r="DN461" s="26"/>
      <c r="DO461" s="26"/>
      <c r="DP461" s="26"/>
      <c r="DQ461" s="26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6"/>
      <c r="EF461" s="26"/>
      <c r="EG461" s="26"/>
      <c r="EH461" s="26"/>
      <c r="EI461" s="26"/>
      <c r="EJ461" s="26"/>
      <c r="EK461" s="26"/>
      <c r="EL461" s="26"/>
      <c r="EM461" s="26"/>
      <c r="EN461" s="26"/>
    </row>
    <row r="462" spans="1:144" s="27" customFormat="1" ht="13.5" customHeight="1" x14ac:dyDescent="0.2">
      <c r="A462" s="24"/>
      <c r="B462" s="25"/>
      <c r="C462" s="24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O462" s="26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6"/>
      <c r="CD462" s="26"/>
      <c r="CE462" s="26"/>
      <c r="CF462" s="26"/>
      <c r="CG462" s="26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6"/>
      <c r="CV462" s="26"/>
      <c r="CW462" s="26"/>
      <c r="CX462" s="26"/>
      <c r="CY462" s="26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6"/>
      <c r="DN462" s="26"/>
      <c r="DO462" s="26"/>
      <c r="DP462" s="26"/>
      <c r="DQ462" s="26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6"/>
      <c r="EF462" s="26"/>
      <c r="EG462" s="26"/>
      <c r="EH462" s="26"/>
      <c r="EI462" s="26"/>
      <c r="EJ462" s="26"/>
      <c r="EK462" s="26"/>
      <c r="EL462" s="26"/>
      <c r="EM462" s="26"/>
      <c r="EN462" s="26"/>
    </row>
    <row r="463" spans="1:144" s="27" customFormat="1" ht="13.5" customHeight="1" x14ac:dyDescent="0.2">
      <c r="A463" s="24"/>
      <c r="B463" s="25"/>
      <c r="C463" s="24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O463" s="26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6"/>
      <c r="CD463" s="26"/>
      <c r="CE463" s="26"/>
      <c r="CF463" s="26"/>
      <c r="CG463" s="26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6"/>
      <c r="CV463" s="26"/>
      <c r="CW463" s="26"/>
      <c r="CX463" s="26"/>
      <c r="CY463" s="26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6"/>
      <c r="DN463" s="26"/>
      <c r="DO463" s="26"/>
      <c r="DP463" s="26"/>
      <c r="DQ463" s="26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6"/>
      <c r="EF463" s="26"/>
      <c r="EG463" s="26"/>
      <c r="EH463" s="26"/>
      <c r="EI463" s="26"/>
      <c r="EJ463" s="26"/>
      <c r="EK463" s="26"/>
      <c r="EL463" s="26"/>
      <c r="EM463" s="26"/>
      <c r="EN463" s="26"/>
    </row>
    <row r="464" spans="1:144" s="27" customFormat="1" ht="13.5" customHeight="1" x14ac:dyDescent="0.2">
      <c r="A464" s="24"/>
      <c r="B464" s="25"/>
      <c r="C464" s="24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O464" s="26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6"/>
      <c r="CD464" s="26"/>
      <c r="CE464" s="26"/>
      <c r="CF464" s="26"/>
      <c r="CG464" s="26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6"/>
      <c r="CV464" s="26"/>
      <c r="CW464" s="26"/>
      <c r="CX464" s="26"/>
      <c r="CY464" s="26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6"/>
      <c r="DN464" s="26"/>
      <c r="DO464" s="26"/>
      <c r="DP464" s="26"/>
      <c r="DQ464" s="26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6"/>
      <c r="EF464" s="26"/>
      <c r="EG464" s="26"/>
      <c r="EH464" s="26"/>
      <c r="EI464" s="26"/>
      <c r="EJ464" s="26"/>
      <c r="EK464" s="26"/>
      <c r="EL464" s="26"/>
      <c r="EM464" s="26"/>
      <c r="EN464" s="26"/>
    </row>
    <row r="465" spans="1:144" s="27" customFormat="1" ht="13.5" customHeight="1" x14ac:dyDescent="0.2">
      <c r="A465" s="24"/>
      <c r="B465" s="25"/>
      <c r="C465" s="24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O465" s="26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6"/>
      <c r="CD465" s="26"/>
      <c r="CE465" s="26"/>
      <c r="CF465" s="26"/>
      <c r="CG465" s="26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6"/>
      <c r="CV465" s="26"/>
      <c r="CW465" s="26"/>
      <c r="CX465" s="26"/>
      <c r="CY465" s="26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6"/>
      <c r="DN465" s="26"/>
      <c r="DO465" s="26"/>
      <c r="DP465" s="26"/>
      <c r="DQ465" s="26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6"/>
      <c r="EF465" s="26"/>
      <c r="EG465" s="26"/>
      <c r="EH465" s="26"/>
      <c r="EI465" s="26"/>
      <c r="EJ465" s="26"/>
      <c r="EK465" s="26"/>
      <c r="EL465" s="26"/>
      <c r="EM465" s="26"/>
      <c r="EN465" s="26"/>
    </row>
    <row r="466" spans="1:144" s="27" customFormat="1" ht="13.5" customHeight="1" x14ac:dyDescent="0.2">
      <c r="A466" s="24"/>
      <c r="B466" s="25"/>
      <c r="C466" s="24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O466" s="26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6"/>
      <c r="CD466" s="26"/>
      <c r="CE466" s="26"/>
      <c r="CF466" s="26"/>
      <c r="CG466" s="26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6"/>
      <c r="CV466" s="26"/>
      <c r="CW466" s="26"/>
      <c r="CX466" s="26"/>
      <c r="CY466" s="26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6"/>
      <c r="DN466" s="26"/>
      <c r="DO466" s="26"/>
      <c r="DP466" s="26"/>
      <c r="DQ466" s="26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6"/>
      <c r="EF466" s="26"/>
      <c r="EG466" s="26"/>
      <c r="EH466" s="26"/>
      <c r="EI466" s="26"/>
      <c r="EJ466" s="26"/>
      <c r="EK466" s="26"/>
      <c r="EL466" s="26"/>
      <c r="EM466" s="26"/>
      <c r="EN466" s="26"/>
    </row>
    <row r="467" spans="1:144" s="27" customFormat="1" ht="13.5" customHeight="1" x14ac:dyDescent="0.2">
      <c r="A467" s="24"/>
      <c r="B467" s="25"/>
      <c r="C467" s="24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O467" s="26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6"/>
      <c r="CD467" s="26"/>
      <c r="CE467" s="26"/>
      <c r="CF467" s="26"/>
      <c r="CG467" s="26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6"/>
      <c r="CV467" s="26"/>
      <c r="CW467" s="26"/>
      <c r="CX467" s="26"/>
      <c r="CY467" s="26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6"/>
      <c r="DN467" s="26"/>
      <c r="DO467" s="26"/>
      <c r="DP467" s="26"/>
      <c r="DQ467" s="26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6"/>
      <c r="EF467" s="26"/>
      <c r="EG467" s="26"/>
      <c r="EH467" s="26"/>
      <c r="EI467" s="26"/>
      <c r="EJ467" s="26"/>
      <c r="EK467" s="26"/>
      <c r="EL467" s="26"/>
      <c r="EM467" s="26"/>
      <c r="EN467" s="26"/>
    </row>
    <row r="468" spans="1:144" s="27" customFormat="1" ht="13.5" customHeight="1" x14ac:dyDescent="0.2">
      <c r="A468" s="24"/>
      <c r="B468" s="25"/>
      <c r="C468" s="24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O468" s="26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6"/>
      <c r="CD468" s="26"/>
      <c r="CE468" s="26"/>
      <c r="CF468" s="26"/>
      <c r="CG468" s="26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6"/>
      <c r="CV468" s="26"/>
      <c r="CW468" s="26"/>
      <c r="CX468" s="26"/>
      <c r="CY468" s="26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6"/>
      <c r="DN468" s="26"/>
      <c r="DO468" s="26"/>
      <c r="DP468" s="26"/>
      <c r="DQ468" s="26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6"/>
      <c r="EF468" s="26"/>
      <c r="EG468" s="26"/>
      <c r="EH468" s="26"/>
      <c r="EI468" s="26"/>
      <c r="EJ468" s="26"/>
      <c r="EK468" s="26"/>
      <c r="EL468" s="26"/>
      <c r="EM468" s="26"/>
      <c r="EN468" s="26"/>
    </row>
    <row r="469" spans="1:144" s="27" customFormat="1" ht="13.5" customHeight="1" x14ac:dyDescent="0.2">
      <c r="A469" s="24"/>
      <c r="B469" s="25"/>
      <c r="C469" s="24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O469" s="26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6"/>
      <c r="CD469" s="26"/>
      <c r="CE469" s="26"/>
      <c r="CF469" s="26"/>
      <c r="CG469" s="26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6"/>
      <c r="CV469" s="26"/>
      <c r="CW469" s="26"/>
      <c r="CX469" s="26"/>
      <c r="CY469" s="26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6"/>
      <c r="DN469" s="26"/>
      <c r="DO469" s="26"/>
      <c r="DP469" s="26"/>
      <c r="DQ469" s="26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6"/>
      <c r="EF469" s="26"/>
      <c r="EG469" s="26"/>
      <c r="EH469" s="26"/>
      <c r="EI469" s="26"/>
      <c r="EJ469" s="26"/>
      <c r="EK469" s="26"/>
      <c r="EL469" s="26"/>
      <c r="EM469" s="26"/>
      <c r="EN469" s="26"/>
    </row>
    <row r="470" spans="1:144" s="27" customFormat="1" ht="13.5" customHeight="1" x14ac:dyDescent="0.2">
      <c r="A470" s="24"/>
      <c r="B470" s="25"/>
      <c r="C470" s="24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O470" s="26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6"/>
      <c r="CD470" s="26"/>
      <c r="CE470" s="26"/>
      <c r="CF470" s="26"/>
      <c r="CG470" s="26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6"/>
      <c r="CV470" s="26"/>
      <c r="CW470" s="26"/>
      <c r="CX470" s="26"/>
      <c r="CY470" s="26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6"/>
      <c r="DN470" s="26"/>
      <c r="DO470" s="26"/>
      <c r="DP470" s="26"/>
      <c r="DQ470" s="26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6"/>
      <c r="EF470" s="26"/>
      <c r="EG470" s="26"/>
      <c r="EH470" s="26"/>
      <c r="EI470" s="26"/>
      <c r="EJ470" s="26"/>
      <c r="EK470" s="26"/>
      <c r="EL470" s="26"/>
      <c r="EM470" s="26"/>
      <c r="EN470" s="26"/>
    </row>
    <row r="471" spans="1:144" s="27" customFormat="1" ht="13.5" customHeight="1" x14ac:dyDescent="0.2">
      <c r="A471" s="24"/>
      <c r="B471" s="25"/>
      <c r="C471" s="24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O471" s="26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6"/>
      <c r="CD471" s="26"/>
      <c r="CE471" s="26"/>
      <c r="CF471" s="26"/>
      <c r="CG471" s="26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6"/>
      <c r="CV471" s="26"/>
      <c r="CW471" s="26"/>
      <c r="CX471" s="26"/>
      <c r="CY471" s="26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6"/>
      <c r="DN471" s="26"/>
      <c r="DO471" s="26"/>
      <c r="DP471" s="26"/>
      <c r="DQ471" s="26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6"/>
      <c r="EF471" s="26"/>
      <c r="EG471" s="26"/>
      <c r="EH471" s="26"/>
      <c r="EI471" s="26"/>
      <c r="EJ471" s="26"/>
      <c r="EK471" s="26"/>
      <c r="EL471" s="26"/>
      <c r="EM471" s="26"/>
      <c r="EN471" s="26"/>
    </row>
    <row r="472" spans="1:144" s="27" customFormat="1" ht="13.5" customHeight="1" x14ac:dyDescent="0.2">
      <c r="A472" s="24"/>
      <c r="B472" s="25"/>
      <c r="C472" s="24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O472" s="26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6"/>
      <c r="CD472" s="26"/>
      <c r="CE472" s="26"/>
      <c r="CF472" s="26"/>
      <c r="CG472" s="26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6"/>
      <c r="CV472" s="26"/>
      <c r="CW472" s="26"/>
      <c r="CX472" s="26"/>
      <c r="CY472" s="26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6"/>
      <c r="DN472" s="26"/>
      <c r="DO472" s="26"/>
      <c r="DP472" s="26"/>
      <c r="DQ472" s="26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6"/>
      <c r="EF472" s="26"/>
      <c r="EG472" s="26"/>
      <c r="EH472" s="26"/>
      <c r="EI472" s="26"/>
      <c r="EJ472" s="26"/>
      <c r="EK472" s="26"/>
      <c r="EL472" s="26"/>
      <c r="EM472" s="26"/>
      <c r="EN472" s="26"/>
    </row>
    <row r="473" spans="1:144" s="27" customFormat="1" ht="13.5" customHeight="1" x14ac:dyDescent="0.2">
      <c r="A473" s="24"/>
      <c r="B473" s="25"/>
      <c r="C473" s="24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O473" s="26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6"/>
      <c r="CD473" s="26"/>
      <c r="CE473" s="26"/>
      <c r="CF473" s="26"/>
      <c r="CG473" s="26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6"/>
      <c r="CV473" s="26"/>
      <c r="CW473" s="26"/>
      <c r="CX473" s="26"/>
      <c r="CY473" s="26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6"/>
      <c r="DN473" s="26"/>
      <c r="DO473" s="26"/>
      <c r="DP473" s="26"/>
      <c r="DQ473" s="26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6"/>
      <c r="EF473" s="26"/>
      <c r="EG473" s="26"/>
      <c r="EH473" s="26"/>
      <c r="EI473" s="26"/>
      <c r="EJ473" s="26"/>
      <c r="EK473" s="26"/>
      <c r="EL473" s="26"/>
      <c r="EM473" s="26"/>
      <c r="EN473" s="26"/>
    </row>
    <row r="474" spans="1:144" s="27" customFormat="1" ht="13.5" customHeight="1" x14ac:dyDescent="0.2">
      <c r="A474" s="24"/>
      <c r="B474" s="25"/>
      <c r="C474" s="24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O474" s="26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6"/>
      <c r="CD474" s="26"/>
      <c r="CE474" s="26"/>
      <c r="CF474" s="26"/>
      <c r="CG474" s="26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6"/>
      <c r="CV474" s="26"/>
      <c r="CW474" s="26"/>
      <c r="CX474" s="26"/>
      <c r="CY474" s="26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6"/>
      <c r="DN474" s="26"/>
      <c r="DO474" s="26"/>
      <c r="DP474" s="26"/>
      <c r="DQ474" s="26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6"/>
      <c r="EF474" s="26"/>
      <c r="EG474" s="26"/>
      <c r="EH474" s="26"/>
      <c r="EI474" s="26"/>
      <c r="EJ474" s="26"/>
      <c r="EK474" s="26"/>
      <c r="EL474" s="26"/>
      <c r="EM474" s="26"/>
      <c r="EN474" s="26"/>
    </row>
    <row r="475" spans="1:144" s="27" customFormat="1" ht="13.5" customHeight="1" x14ac:dyDescent="0.2">
      <c r="A475" s="24"/>
      <c r="B475" s="25"/>
      <c r="C475" s="24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O475" s="26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6"/>
      <c r="CD475" s="26"/>
      <c r="CE475" s="26"/>
      <c r="CF475" s="26"/>
      <c r="CG475" s="26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6"/>
      <c r="CV475" s="26"/>
      <c r="CW475" s="26"/>
      <c r="CX475" s="26"/>
      <c r="CY475" s="26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6"/>
      <c r="DN475" s="26"/>
      <c r="DO475" s="26"/>
      <c r="DP475" s="26"/>
      <c r="DQ475" s="26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6"/>
      <c r="EF475" s="26"/>
      <c r="EG475" s="26"/>
      <c r="EH475" s="26"/>
      <c r="EI475" s="26"/>
      <c r="EJ475" s="26"/>
      <c r="EK475" s="26"/>
      <c r="EL475" s="26"/>
      <c r="EM475" s="26"/>
      <c r="EN475" s="26"/>
    </row>
    <row r="476" spans="1:144" s="27" customFormat="1" ht="13.5" customHeight="1" x14ac:dyDescent="0.2">
      <c r="A476" s="24"/>
      <c r="B476" s="25"/>
      <c r="C476" s="24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O476" s="26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6"/>
      <c r="CD476" s="26"/>
      <c r="CE476" s="26"/>
      <c r="CF476" s="26"/>
      <c r="CG476" s="26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6"/>
      <c r="CV476" s="26"/>
      <c r="CW476" s="26"/>
      <c r="CX476" s="26"/>
      <c r="CY476" s="26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6"/>
      <c r="DN476" s="26"/>
      <c r="DO476" s="26"/>
      <c r="DP476" s="26"/>
      <c r="DQ476" s="26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6"/>
      <c r="EF476" s="26"/>
      <c r="EG476" s="26"/>
      <c r="EH476" s="26"/>
      <c r="EI476" s="26"/>
      <c r="EJ476" s="26"/>
      <c r="EK476" s="26"/>
      <c r="EL476" s="26"/>
      <c r="EM476" s="26"/>
      <c r="EN476" s="26"/>
    </row>
    <row r="477" spans="1:144" s="27" customFormat="1" ht="13.5" customHeight="1" x14ac:dyDescent="0.2">
      <c r="A477" s="24"/>
      <c r="B477" s="25"/>
      <c r="C477" s="24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O477" s="26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6"/>
      <c r="CD477" s="26"/>
      <c r="CE477" s="26"/>
      <c r="CF477" s="26"/>
      <c r="CG477" s="26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6"/>
      <c r="CV477" s="26"/>
      <c r="CW477" s="26"/>
      <c r="CX477" s="26"/>
      <c r="CY477" s="26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6"/>
      <c r="DN477" s="26"/>
      <c r="DO477" s="26"/>
      <c r="DP477" s="26"/>
      <c r="DQ477" s="26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6"/>
      <c r="EF477" s="26"/>
      <c r="EG477" s="26"/>
      <c r="EH477" s="26"/>
      <c r="EI477" s="26"/>
      <c r="EJ477" s="26"/>
      <c r="EK477" s="26"/>
      <c r="EL477" s="26"/>
      <c r="EM477" s="26"/>
      <c r="EN477" s="26"/>
    </row>
    <row r="478" spans="1:144" s="27" customFormat="1" ht="13.5" customHeight="1" x14ac:dyDescent="0.2">
      <c r="A478" s="24"/>
      <c r="B478" s="25"/>
      <c r="C478" s="24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O478" s="26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6"/>
      <c r="CD478" s="26"/>
      <c r="CE478" s="26"/>
      <c r="CF478" s="26"/>
      <c r="CG478" s="26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6"/>
      <c r="CV478" s="26"/>
      <c r="CW478" s="26"/>
      <c r="CX478" s="26"/>
      <c r="CY478" s="26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6"/>
      <c r="DN478" s="26"/>
      <c r="DO478" s="26"/>
      <c r="DP478" s="26"/>
      <c r="DQ478" s="26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6"/>
      <c r="EF478" s="26"/>
      <c r="EG478" s="26"/>
      <c r="EH478" s="26"/>
      <c r="EI478" s="26"/>
      <c r="EJ478" s="26"/>
      <c r="EK478" s="26"/>
      <c r="EL478" s="26"/>
      <c r="EM478" s="26"/>
      <c r="EN478" s="26"/>
    </row>
    <row r="479" spans="1:144" s="27" customFormat="1" ht="13.5" customHeight="1" x14ac:dyDescent="0.2">
      <c r="A479" s="24"/>
      <c r="B479" s="25"/>
      <c r="C479" s="24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O479" s="26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6"/>
      <c r="CD479" s="26"/>
      <c r="CE479" s="26"/>
      <c r="CF479" s="26"/>
      <c r="CG479" s="26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6"/>
      <c r="CV479" s="26"/>
      <c r="CW479" s="26"/>
      <c r="CX479" s="26"/>
      <c r="CY479" s="26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6"/>
      <c r="DN479" s="26"/>
      <c r="DO479" s="26"/>
      <c r="DP479" s="26"/>
      <c r="DQ479" s="26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6"/>
      <c r="EF479" s="26"/>
      <c r="EG479" s="26"/>
      <c r="EH479" s="26"/>
      <c r="EI479" s="26"/>
      <c r="EJ479" s="26"/>
      <c r="EK479" s="26"/>
      <c r="EL479" s="26"/>
      <c r="EM479" s="26"/>
      <c r="EN479" s="26"/>
    </row>
    <row r="480" spans="1:144" s="27" customFormat="1" ht="13.5" customHeight="1" x14ac:dyDescent="0.2">
      <c r="A480" s="24"/>
      <c r="B480" s="25"/>
      <c r="C480" s="24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O480" s="26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6"/>
      <c r="CD480" s="26"/>
      <c r="CE480" s="26"/>
      <c r="CF480" s="26"/>
      <c r="CG480" s="26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6"/>
      <c r="CV480" s="26"/>
      <c r="CW480" s="26"/>
      <c r="CX480" s="26"/>
      <c r="CY480" s="26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6"/>
      <c r="DN480" s="26"/>
      <c r="DO480" s="26"/>
      <c r="DP480" s="26"/>
      <c r="DQ480" s="26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6"/>
      <c r="EF480" s="26"/>
      <c r="EG480" s="26"/>
      <c r="EH480" s="26"/>
      <c r="EI480" s="26"/>
      <c r="EJ480" s="26"/>
      <c r="EK480" s="26"/>
      <c r="EL480" s="26"/>
      <c r="EM480" s="26"/>
      <c r="EN480" s="26"/>
    </row>
    <row r="481" spans="1:144" s="27" customFormat="1" ht="13.5" customHeight="1" x14ac:dyDescent="0.2">
      <c r="A481" s="24"/>
      <c r="B481" s="25"/>
      <c r="C481" s="24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O481" s="26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6"/>
      <c r="CD481" s="26"/>
      <c r="CE481" s="26"/>
      <c r="CF481" s="26"/>
      <c r="CG481" s="26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6"/>
      <c r="CV481" s="26"/>
      <c r="CW481" s="26"/>
      <c r="CX481" s="26"/>
      <c r="CY481" s="26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6"/>
      <c r="DN481" s="26"/>
      <c r="DO481" s="26"/>
      <c r="DP481" s="26"/>
      <c r="DQ481" s="26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6"/>
      <c r="EF481" s="26"/>
      <c r="EG481" s="26"/>
      <c r="EH481" s="26"/>
      <c r="EI481" s="26"/>
      <c r="EJ481" s="26"/>
      <c r="EK481" s="26"/>
      <c r="EL481" s="26"/>
      <c r="EM481" s="26"/>
      <c r="EN481" s="26"/>
    </row>
    <row r="482" spans="1:144" s="27" customFormat="1" ht="13.5" customHeight="1" x14ac:dyDescent="0.2">
      <c r="A482" s="24"/>
      <c r="B482" s="25"/>
      <c r="C482" s="24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O482" s="26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6"/>
      <c r="CD482" s="26"/>
      <c r="CE482" s="26"/>
      <c r="CF482" s="26"/>
      <c r="CG482" s="26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6"/>
      <c r="CV482" s="26"/>
      <c r="CW482" s="26"/>
      <c r="CX482" s="26"/>
      <c r="CY482" s="26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6"/>
      <c r="DN482" s="26"/>
      <c r="DO482" s="26"/>
      <c r="DP482" s="26"/>
      <c r="DQ482" s="26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6"/>
      <c r="EF482" s="26"/>
      <c r="EG482" s="26"/>
      <c r="EH482" s="26"/>
      <c r="EI482" s="26"/>
      <c r="EJ482" s="26"/>
      <c r="EK482" s="26"/>
      <c r="EL482" s="26"/>
      <c r="EM482" s="26"/>
      <c r="EN482" s="26"/>
    </row>
    <row r="483" spans="1:144" s="27" customFormat="1" ht="13.5" customHeight="1" x14ac:dyDescent="0.2">
      <c r="A483" s="24"/>
      <c r="B483" s="25"/>
      <c r="C483" s="24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O483" s="26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6"/>
      <c r="CD483" s="26"/>
      <c r="CE483" s="26"/>
      <c r="CF483" s="26"/>
      <c r="CG483" s="26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6"/>
      <c r="CV483" s="26"/>
      <c r="CW483" s="26"/>
      <c r="CX483" s="26"/>
      <c r="CY483" s="26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6"/>
      <c r="DN483" s="26"/>
      <c r="DO483" s="26"/>
      <c r="DP483" s="26"/>
      <c r="DQ483" s="26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6"/>
      <c r="EF483" s="26"/>
      <c r="EG483" s="26"/>
      <c r="EH483" s="26"/>
      <c r="EI483" s="26"/>
      <c r="EJ483" s="26"/>
      <c r="EK483" s="26"/>
      <c r="EL483" s="26"/>
      <c r="EM483" s="26"/>
      <c r="EN483" s="26"/>
    </row>
    <row r="484" spans="1:144" s="27" customFormat="1" ht="13.5" customHeight="1" x14ac:dyDescent="0.2">
      <c r="A484" s="24"/>
      <c r="B484" s="25"/>
      <c r="C484" s="24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O484" s="26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6"/>
      <c r="CD484" s="26"/>
      <c r="CE484" s="26"/>
      <c r="CF484" s="26"/>
      <c r="CG484" s="26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6"/>
      <c r="CV484" s="26"/>
      <c r="CW484" s="26"/>
      <c r="CX484" s="26"/>
      <c r="CY484" s="26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6"/>
      <c r="DN484" s="26"/>
      <c r="DO484" s="26"/>
      <c r="DP484" s="26"/>
      <c r="DQ484" s="26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6"/>
      <c r="EF484" s="26"/>
      <c r="EG484" s="26"/>
      <c r="EH484" s="26"/>
      <c r="EI484" s="26"/>
      <c r="EJ484" s="26"/>
      <c r="EK484" s="26"/>
      <c r="EL484" s="26"/>
      <c r="EM484" s="26"/>
      <c r="EN484" s="26"/>
    </row>
    <row r="485" spans="1:144" s="27" customFormat="1" ht="13.5" customHeight="1" x14ac:dyDescent="0.2">
      <c r="A485" s="24"/>
      <c r="B485" s="25"/>
      <c r="C485" s="24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O485" s="26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6"/>
      <c r="CD485" s="26"/>
      <c r="CE485" s="26"/>
      <c r="CF485" s="26"/>
      <c r="CG485" s="26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6"/>
      <c r="CV485" s="26"/>
      <c r="CW485" s="26"/>
      <c r="CX485" s="26"/>
      <c r="CY485" s="26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6"/>
      <c r="DN485" s="26"/>
      <c r="DO485" s="26"/>
      <c r="DP485" s="26"/>
      <c r="DQ485" s="26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6"/>
      <c r="EF485" s="26"/>
      <c r="EG485" s="26"/>
      <c r="EH485" s="26"/>
      <c r="EI485" s="26"/>
      <c r="EJ485" s="26"/>
      <c r="EK485" s="26"/>
      <c r="EL485" s="26"/>
      <c r="EM485" s="26"/>
      <c r="EN485" s="26"/>
    </row>
    <row r="486" spans="1:144" s="27" customFormat="1" ht="13.5" customHeight="1" x14ac:dyDescent="0.2">
      <c r="A486" s="24"/>
      <c r="B486" s="25"/>
      <c r="C486" s="24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O486" s="26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6"/>
      <c r="CD486" s="26"/>
      <c r="CE486" s="26"/>
      <c r="CF486" s="26"/>
      <c r="CG486" s="26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6"/>
      <c r="CV486" s="26"/>
      <c r="CW486" s="26"/>
      <c r="CX486" s="26"/>
      <c r="CY486" s="26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6"/>
      <c r="DN486" s="26"/>
      <c r="DO486" s="26"/>
      <c r="DP486" s="26"/>
      <c r="DQ486" s="26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6"/>
      <c r="EF486" s="26"/>
      <c r="EG486" s="26"/>
      <c r="EH486" s="26"/>
      <c r="EI486" s="26"/>
      <c r="EJ486" s="26"/>
      <c r="EK486" s="26"/>
      <c r="EL486" s="26"/>
      <c r="EM486" s="26"/>
      <c r="EN486" s="26"/>
    </row>
    <row r="487" spans="1:144" s="27" customFormat="1" ht="13.5" customHeight="1" x14ac:dyDescent="0.2">
      <c r="A487" s="24"/>
      <c r="B487" s="25"/>
      <c r="C487" s="24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O487" s="26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6"/>
      <c r="CD487" s="26"/>
      <c r="CE487" s="26"/>
      <c r="CF487" s="26"/>
      <c r="CG487" s="26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6"/>
      <c r="CV487" s="26"/>
      <c r="CW487" s="26"/>
      <c r="CX487" s="26"/>
      <c r="CY487" s="26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6"/>
      <c r="DN487" s="26"/>
      <c r="DO487" s="26"/>
      <c r="DP487" s="26"/>
      <c r="DQ487" s="26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6"/>
      <c r="EF487" s="26"/>
      <c r="EG487" s="26"/>
      <c r="EH487" s="26"/>
      <c r="EI487" s="26"/>
      <c r="EJ487" s="26"/>
      <c r="EK487" s="26"/>
      <c r="EL487" s="26"/>
      <c r="EM487" s="26"/>
      <c r="EN487" s="26"/>
    </row>
    <row r="488" spans="1:144" s="27" customFormat="1" ht="13.5" customHeight="1" x14ac:dyDescent="0.2">
      <c r="A488" s="24"/>
      <c r="B488" s="25"/>
      <c r="C488" s="24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O488" s="26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6"/>
      <c r="CD488" s="26"/>
      <c r="CE488" s="26"/>
      <c r="CF488" s="26"/>
      <c r="CG488" s="26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6"/>
      <c r="CV488" s="26"/>
      <c r="CW488" s="26"/>
      <c r="CX488" s="26"/>
      <c r="CY488" s="26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6"/>
      <c r="DN488" s="26"/>
      <c r="DO488" s="26"/>
      <c r="DP488" s="26"/>
      <c r="DQ488" s="26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6"/>
      <c r="EF488" s="26"/>
      <c r="EG488" s="26"/>
      <c r="EH488" s="26"/>
      <c r="EI488" s="26"/>
      <c r="EJ488" s="26"/>
      <c r="EK488" s="26"/>
      <c r="EL488" s="26"/>
      <c r="EM488" s="26"/>
      <c r="EN488" s="26"/>
    </row>
    <row r="489" spans="1:144" s="27" customFormat="1" ht="13.5" customHeight="1" x14ac:dyDescent="0.2">
      <c r="A489" s="24"/>
      <c r="B489" s="25"/>
      <c r="C489" s="24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O489" s="26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6"/>
      <c r="CD489" s="26"/>
      <c r="CE489" s="26"/>
      <c r="CF489" s="26"/>
      <c r="CG489" s="26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6"/>
      <c r="CV489" s="26"/>
      <c r="CW489" s="26"/>
      <c r="CX489" s="26"/>
      <c r="CY489" s="26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6"/>
      <c r="DN489" s="26"/>
      <c r="DO489" s="26"/>
      <c r="DP489" s="26"/>
      <c r="DQ489" s="26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6"/>
      <c r="EF489" s="26"/>
      <c r="EG489" s="26"/>
      <c r="EH489" s="26"/>
      <c r="EI489" s="26"/>
      <c r="EJ489" s="26"/>
      <c r="EK489" s="26"/>
      <c r="EL489" s="26"/>
      <c r="EM489" s="26"/>
      <c r="EN489" s="26"/>
    </row>
    <row r="490" spans="1:144" s="27" customFormat="1" ht="13.5" customHeight="1" x14ac:dyDescent="0.2">
      <c r="A490" s="24"/>
      <c r="B490" s="25"/>
      <c r="C490" s="24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O490" s="26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6"/>
      <c r="CD490" s="26"/>
      <c r="CE490" s="26"/>
      <c r="CF490" s="26"/>
      <c r="CG490" s="26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6"/>
      <c r="CV490" s="26"/>
      <c r="CW490" s="26"/>
      <c r="CX490" s="26"/>
      <c r="CY490" s="26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6"/>
      <c r="DN490" s="26"/>
      <c r="DO490" s="26"/>
      <c r="DP490" s="26"/>
      <c r="DQ490" s="26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6"/>
      <c r="EF490" s="26"/>
      <c r="EG490" s="26"/>
      <c r="EH490" s="26"/>
      <c r="EI490" s="26"/>
      <c r="EJ490" s="26"/>
      <c r="EK490" s="26"/>
      <c r="EL490" s="26"/>
      <c r="EM490" s="26"/>
      <c r="EN490" s="26"/>
    </row>
    <row r="491" spans="1:144" s="27" customFormat="1" ht="13.5" customHeight="1" x14ac:dyDescent="0.2">
      <c r="A491" s="24"/>
      <c r="B491" s="25"/>
      <c r="C491" s="24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O491" s="26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6"/>
      <c r="CD491" s="26"/>
      <c r="CE491" s="26"/>
      <c r="CF491" s="26"/>
      <c r="CG491" s="26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6"/>
      <c r="CV491" s="26"/>
      <c r="CW491" s="26"/>
      <c r="CX491" s="26"/>
      <c r="CY491" s="26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6"/>
      <c r="DN491" s="26"/>
      <c r="DO491" s="26"/>
      <c r="DP491" s="26"/>
      <c r="DQ491" s="26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6"/>
      <c r="EF491" s="26"/>
      <c r="EG491" s="26"/>
      <c r="EH491" s="26"/>
      <c r="EI491" s="26"/>
      <c r="EJ491" s="26"/>
      <c r="EK491" s="26"/>
      <c r="EL491" s="26"/>
      <c r="EM491" s="26"/>
      <c r="EN491" s="26"/>
    </row>
    <row r="492" spans="1:144" s="27" customFormat="1" ht="13.5" customHeight="1" x14ac:dyDescent="0.2">
      <c r="A492" s="24"/>
      <c r="B492" s="25"/>
      <c r="C492" s="24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O492" s="26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6"/>
      <c r="CD492" s="26"/>
      <c r="CE492" s="26"/>
      <c r="CF492" s="26"/>
      <c r="CG492" s="26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6"/>
      <c r="CV492" s="26"/>
      <c r="CW492" s="26"/>
      <c r="CX492" s="26"/>
      <c r="CY492" s="26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6"/>
      <c r="DN492" s="26"/>
      <c r="DO492" s="26"/>
      <c r="DP492" s="26"/>
      <c r="DQ492" s="26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6"/>
      <c r="EF492" s="26"/>
      <c r="EG492" s="26"/>
      <c r="EH492" s="26"/>
      <c r="EI492" s="26"/>
      <c r="EJ492" s="26"/>
      <c r="EK492" s="26"/>
      <c r="EL492" s="26"/>
      <c r="EM492" s="26"/>
      <c r="EN492" s="26"/>
    </row>
    <row r="493" spans="1:144" s="27" customFormat="1" ht="13.5" customHeight="1" x14ac:dyDescent="0.2">
      <c r="A493" s="24"/>
      <c r="B493" s="25"/>
      <c r="C493" s="24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O493" s="26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6"/>
      <c r="CD493" s="26"/>
      <c r="CE493" s="26"/>
      <c r="CF493" s="26"/>
      <c r="CG493" s="26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6"/>
      <c r="CV493" s="26"/>
      <c r="CW493" s="26"/>
      <c r="CX493" s="26"/>
      <c r="CY493" s="26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6"/>
      <c r="DN493" s="26"/>
      <c r="DO493" s="26"/>
      <c r="DP493" s="26"/>
      <c r="DQ493" s="26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6"/>
      <c r="EF493" s="26"/>
      <c r="EG493" s="26"/>
      <c r="EH493" s="26"/>
      <c r="EI493" s="26"/>
      <c r="EJ493" s="26"/>
      <c r="EK493" s="26"/>
      <c r="EL493" s="26"/>
      <c r="EM493" s="26"/>
      <c r="EN493" s="26"/>
    </row>
    <row r="494" spans="1:144" s="27" customFormat="1" ht="13.5" customHeight="1" x14ac:dyDescent="0.2">
      <c r="A494" s="24"/>
      <c r="B494" s="25"/>
      <c r="C494" s="24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O494" s="26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6"/>
      <c r="CD494" s="26"/>
      <c r="CE494" s="26"/>
      <c r="CF494" s="26"/>
      <c r="CG494" s="26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6"/>
      <c r="CV494" s="26"/>
      <c r="CW494" s="26"/>
      <c r="CX494" s="26"/>
      <c r="CY494" s="26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6"/>
      <c r="DN494" s="26"/>
      <c r="DO494" s="26"/>
      <c r="DP494" s="26"/>
      <c r="DQ494" s="26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6"/>
      <c r="EF494" s="26"/>
      <c r="EG494" s="26"/>
      <c r="EH494" s="26"/>
      <c r="EI494" s="26"/>
      <c r="EJ494" s="26"/>
      <c r="EK494" s="26"/>
      <c r="EL494" s="26"/>
      <c r="EM494" s="26"/>
      <c r="EN494" s="26"/>
    </row>
    <row r="495" spans="1:144" s="27" customFormat="1" ht="13.5" customHeight="1" x14ac:dyDescent="0.2">
      <c r="A495" s="24"/>
      <c r="B495" s="25"/>
      <c r="C495" s="24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O495" s="26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6"/>
      <c r="CD495" s="26"/>
      <c r="CE495" s="26"/>
      <c r="CF495" s="26"/>
      <c r="CG495" s="26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6"/>
      <c r="CV495" s="26"/>
      <c r="CW495" s="26"/>
      <c r="CX495" s="26"/>
      <c r="CY495" s="26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6"/>
      <c r="DN495" s="26"/>
      <c r="DO495" s="26"/>
      <c r="DP495" s="26"/>
      <c r="DQ495" s="26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6"/>
      <c r="EF495" s="26"/>
      <c r="EG495" s="26"/>
      <c r="EH495" s="26"/>
      <c r="EI495" s="26"/>
      <c r="EJ495" s="26"/>
      <c r="EK495" s="26"/>
      <c r="EL495" s="26"/>
      <c r="EM495" s="26"/>
      <c r="EN495" s="26"/>
    </row>
    <row r="496" spans="1:144" s="27" customFormat="1" ht="13.5" customHeight="1" x14ac:dyDescent="0.2">
      <c r="A496" s="24"/>
      <c r="B496" s="25"/>
      <c r="C496" s="24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O496" s="26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6"/>
      <c r="CD496" s="26"/>
      <c r="CE496" s="26"/>
      <c r="CF496" s="26"/>
      <c r="CG496" s="26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6"/>
      <c r="CV496" s="26"/>
      <c r="CW496" s="26"/>
      <c r="CX496" s="26"/>
      <c r="CY496" s="26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6"/>
      <c r="DN496" s="26"/>
      <c r="DO496" s="26"/>
      <c r="DP496" s="26"/>
      <c r="DQ496" s="26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6"/>
      <c r="EF496" s="26"/>
      <c r="EG496" s="26"/>
      <c r="EH496" s="26"/>
      <c r="EI496" s="26"/>
      <c r="EJ496" s="26"/>
      <c r="EK496" s="26"/>
      <c r="EL496" s="26"/>
      <c r="EM496" s="26"/>
      <c r="EN496" s="26"/>
    </row>
    <row r="497" spans="1:144" s="27" customFormat="1" ht="13.5" customHeight="1" x14ac:dyDescent="0.2">
      <c r="A497" s="24"/>
      <c r="B497" s="25"/>
      <c r="C497" s="24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O497" s="26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6"/>
      <c r="CD497" s="26"/>
      <c r="CE497" s="26"/>
      <c r="CF497" s="26"/>
      <c r="CG497" s="26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6"/>
      <c r="CV497" s="26"/>
      <c r="CW497" s="26"/>
      <c r="CX497" s="26"/>
      <c r="CY497" s="26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6"/>
      <c r="DN497" s="26"/>
      <c r="DO497" s="26"/>
      <c r="DP497" s="26"/>
      <c r="DQ497" s="26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6"/>
      <c r="EF497" s="26"/>
      <c r="EG497" s="26"/>
      <c r="EH497" s="26"/>
      <c r="EI497" s="26"/>
      <c r="EJ497" s="26"/>
      <c r="EK497" s="26"/>
      <c r="EL497" s="26"/>
      <c r="EM497" s="26"/>
      <c r="EN497" s="26"/>
    </row>
    <row r="498" spans="1:144" s="27" customFormat="1" ht="13.5" customHeight="1" x14ac:dyDescent="0.2">
      <c r="A498" s="24"/>
      <c r="B498" s="25"/>
      <c r="C498" s="24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O498" s="26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6"/>
      <c r="CD498" s="26"/>
      <c r="CE498" s="26"/>
      <c r="CF498" s="26"/>
      <c r="CG498" s="26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6"/>
      <c r="CV498" s="26"/>
      <c r="CW498" s="26"/>
      <c r="CX498" s="26"/>
      <c r="CY498" s="26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6"/>
      <c r="DN498" s="26"/>
      <c r="DO498" s="26"/>
      <c r="DP498" s="26"/>
      <c r="DQ498" s="26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6"/>
      <c r="EF498" s="26"/>
      <c r="EG498" s="26"/>
      <c r="EH498" s="26"/>
      <c r="EI498" s="26"/>
      <c r="EJ498" s="26"/>
      <c r="EK498" s="26"/>
      <c r="EL498" s="26"/>
      <c r="EM498" s="26"/>
      <c r="EN498" s="26"/>
    </row>
    <row r="499" spans="1:144" s="27" customFormat="1" ht="13.5" customHeight="1" x14ac:dyDescent="0.2">
      <c r="A499" s="24"/>
      <c r="B499" s="25"/>
      <c r="C499" s="24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O499" s="26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6"/>
      <c r="CD499" s="26"/>
      <c r="CE499" s="26"/>
      <c r="CF499" s="26"/>
      <c r="CG499" s="26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6"/>
      <c r="CV499" s="26"/>
      <c r="CW499" s="26"/>
      <c r="CX499" s="26"/>
      <c r="CY499" s="26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6"/>
      <c r="DN499" s="26"/>
      <c r="DO499" s="26"/>
      <c r="DP499" s="26"/>
      <c r="DQ499" s="26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6"/>
      <c r="EF499" s="26"/>
      <c r="EG499" s="26"/>
      <c r="EH499" s="26"/>
      <c r="EI499" s="26"/>
      <c r="EJ499" s="26"/>
      <c r="EK499" s="26"/>
      <c r="EL499" s="26"/>
      <c r="EM499" s="26"/>
      <c r="EN499" s="26"/>
    </row>
    <row r="500" spans="1:144" s="27" customFormat="1" ht="13.5" customHeight="1" x14ac:dyDescent="0.2">
      <c r="A500" s="24"/>
      <c r="B500" s="25"/>
      <c r="C500" s="24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O500" s="26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6"/>
      <c r="CD500" s="26"/>
      <c r="CE500" s="26"/>
      <c r="CF500" s="26"/>
      <c r="CG500" s="26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6"/>
      <c r="CV500" s="26"/>
      <c r="CW500" s="26"/>
      <c r="CX500" s="26"/>
      <c r="CY500" s="26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6"/>
      <c r="DN500" s="26"/>
      <c r="DO500" s="26"/>
      <c r="DP500" s="26"/>
      <c r="DQ500" s="26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6"/>
      <c r="EF500" s="26"/>
      <c r="EG500" s="26"/>
      <c r="EH500" s="26"/>
      <c r="EI500" s="26"/>
      <c r="EJ500" s="26"/>
      <c r="EK500" s="26"/>
      <c r="EL500" s="26"/>
      <c r="EM500" s="26"/>
      <c r="EN500" s="26"/>
    </row>
    <row r="501" spans="1:144" s="27" customFormat="1" ht="13.5" customHeight="1" x14ac:dyDescent="0.2">
      <c r="A501" s="24"/>
      <c r="B501" s="25"/>
      <c r="C501" s="24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O501" s="26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6"/>
      <c r="CD501" s="26"/>
      <c r="CE501" s="26"/>
      <c r="CF501" s="26"/>
      <c r="CG501" s="26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6"/>
      <c r="CV501" s="26"/>
      <c r="CW501" s="26"/>
      <c r="CX501" s="26"/>
      <c r="CY501" s="26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6"/>
      <c r="DN501" s="26"/>
      <c r="DO501" s="26"/>
      <c r="DP501" s="26"/>
      <c r="DQ501" s="26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6"/>
      <c r="EF501" s="26"/>
      <c r="EG501" s="26"/>
      <c r="EH501" s="26"/>
      <c r="EI501" s="26"/>
      <c r="EJ501" s="26"/>
      <c r="EK501" s="26"/>
      <c r="EL501" s="26"/>
      <c r="EM501" s="26"/>
      <c r="EN501" s="26"/>
    </row>
    <row r="502" spans="1:144" s="27" customFormat="1" ht="13.5" customHeight="1" x14ac:dyDescent="0.2">
      <c r="A502" s="24"/>
      <c r="B502" s="25"/>
      <c r="C502" s="24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O502" s="26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6"/>
      <c r="CD502" s="26"/>
      <c r="CE502" s="26"/>
      <c r="CF502" s="26"/>
      <c r="CG502" s="26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6"/>
      <c r="CV502" s="26"/>
      <c r="CW502" s="26"/>
      <c r="CX502" s="26"/>
      <c r="CY502" s="26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6"/>
      <c r="DN502" s="26"/>
      <c r="DO502" s="26"/>
      <c r="DP502" s="26"/>
      <c r="DQ502" s="26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6"/>
      <c r="EF502" s="26"/>
      <c r="EG502" s="26"/>
      <c r="EH502" s="26"/>
      <c r="EI502" s="26"/>
      <c r="EJ502" s="26"/>
      <c r="EK502" s="26"/>
      <c r="EL502" s="26"/>
      <c r="EM502" s="26"/>
      <c r="EN502" s="26"/>
    </row>
    <row r="503" spans="1:144" s="27" customFormat="1" ht="13.5" customHeight="1" x14ac:dyDescent="0.2">
      <c r="A503" s="24"/>
      <c r="B503" s="25"/>
      <c r="C503" s="24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O503" s="26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6"/>
      <c r="CD503" s="26"/>
      <c r="CE503" s="26"/>
      <c r="CF503" s="26"/>
      <c r="CG503" s="26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6"/>
      <c r="CV503" s="26"/>
      <c r="CW503" s="26"/>
      <c r="CX503" s="26"/>
      <c r="CY503" s="26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6"/>
      <c r="DN503" s="26"/>
      <c r="DO503" s="26"/>
      <c r="DP503" s="26"/>
      <c r="DQ503" s="26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6"/>
      <c r="EF503" s="26"/>
      <c r="EG503" s="26"/>
      <c r="EH503" s="26"/>
      <c r="EI503" s="26"/>
      <c r="EJ503" s="26"/>
      <c r="EK503" s="26"/>
      <c r="EL503" s="26"/>
      <c r="EM503" s="26"/>
      <c r="EN503" s="26"/>
    </row>
    <row r="504" spans="1:144" s="27" customFormat="1" ht="13.5" customHeight="1" x14ac:dyDescent="0.2">
      <c r="A504" s="24"/>
      <c r="B504" s="25"/>
      <c r="C504" s="24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O504" s="26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6"/>
      <c r="CD504" s="26"/>
      <c r="CE504" s="26"/>
      <c r="CF504" s="26"/>
      <c r="CG504" s="26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6"/>
      <c r="CV504" s="26"/>
      <c r="CW504" s="26"/>
      <c r="CX504" s="26"/>
      <c r="CY504" s="26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6"/>
      <c r="DN504" s="26"/>
      <c r="DO504" s="26"/>
      <c r="DP504" s="26"/>
      <c r="DQ504" s="26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6"/>
      <c r="EF504" s="26"/>
      <c r="EG504" s="26"/>
      <c r="EH504" s="26"/>
      <c r="EI504" s="26"/>
      <c r="EJ504" s="26"/>
      <c r="EK504" s="26"/>
      <c r="EL504" s="26"/>
      <c r="EM504" s="26"/>
      <c r="EN504" s="26"/>
    </row>
    <row r="505" spans="1:144" s="27" customFormat="1" ht="13.5" customHeight="1" x14ac:dyDescent="0.2">
      <c r="A505" s="24"/>
      <c r="B505" s="25"/>
      <c r="C505" s="24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O505" s="26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6"/>
      <c r="CD505" s="26"/>
      <c r="CE505" s="26"/>
      <c r="CF505" s="26"/>
      <c r="CG505" s="26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6"/>
      <c r="CV505" s="26"/>
      <c r="CW505" s="26"/>
      <c r="CX505" s="26"/>
      <c r="CY505" s="26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6"/>
      <c r="DN505" s="26"/>
      <c r="DO505" s="26"/>
      <c r="DP505" s="26"/>
      <c r="DQ505" s="26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6"/>
      <c r="EF505" s="26"/>
      <c r="EG505" s="26"/>
      <c r="EH505" s="26"/>
      <c r="EI505" s="26"/>
      <c r="EJ505" s="26"/>
      <c r="EK505" s="26"/>
      <c r="EL505" s="26"/>
      <c r="EM505" s="26"/>
      <c r="EN505" s="26"/>
    </row>
    <row r="506" spans="1:144" s="27" customFormat="1" ht="13.5" customHeight="1" x14ac:dyDescent="0.2">
      <c r="A506" s="24"/>
      <c r="B506" s="25"/>
      <c r="C506" s="24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O506" s="26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6"/>
      <c r="CD506" s="26"/>
      <c r="CE506" s="26"/>
      <c r="CF506" s="26"/>
      <c r="CG506" s="26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6"/>
      <c r="CV506" s="26"/>
      <c r="CW506" s="26"/>
      <c r="CX506" s="26"/>
      <c r="CY506" s="26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6"/>
      <c r="DN506" s="26"/>
      <c r="DO506" s="26"/>
      <c r="DP506" s="26"/>
      <c r="DQ506" s="26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6"/>
      <c r="EF506" s="26"/>
      <c r="EG506" s="26"/>
      <c r="EH506" s="26"/>
      <c r="EI506" s="26"/>
      <c r="EJ506" s="26"/>
      <c r="EK506" s="26"/>
      <c r="EL506" s="26"/>
      <c r="EM506" s="26"/>
      <c r="EN506" s="26"/>
    </row>
    <row r="507" spans="1:144" s="27" customFormat="1" ht="13.5" customHeight="1" x14ac:dyDescent="0.2">
      <c r="A507" s="24"/>
      <c r="B507" s="25"/>
      <c r="C507" s="24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O507" s="26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6"/>
      <c r="CD507" s="26"/>
      <c r="CE507" s="26"/>
      <c r="CF507" s="26"/>
      <c r="CG507" s="26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6"/>
      <c r="CV507" s="26"/>
      <c r="CW507" s="26"/>
      <c r="CX507" s="26"/>
      <c r="CY507" s="26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6"/>
      <c r="DN507" s="26"/>
      <c r="DO507" s="26"/>
      <c r="DP507" s="26"/>
      <c r="DQ507" s="26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6"/>
      <c r="EF507" s="26"/>
      <c r="EG507" s="26"/>
      <c r="EH507" s="26"/>
      <c r="EI507" s="26"/>
      <c r="EJ507" s="26"/>
      <c r="EK507" s="26"/>
      <c r="EL507" s="26"/>
      <c r="EM507" s="26"/>
      <c r="EN507" s="26"/>
    </row>
    <row r="508" spans="1:144" s="27" customFormat="1" ht="13.5" customHeight="1" x14ac:dyDescent="0.2">
      <c r="A508" s="24"/>
      <c r="B508" s="25"/>
      <c r="C508" s="24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O508" s="26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6"/>
      <c r="CD508" s="26"/>
      <c r="CE508" s="26"/>
      <c r="CF508" s="26"/>
      <c r="CG508" s="26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6"/>
      <c r="CV508" s="26"/>
      <c r="CW508" s="26"/>
      <c r="CX508" s="26"/>
      <c r="CY508" s="26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6"/>
      <c r="DN508" s="26"/>
      <c r="DO508" s="26"/>
      <c r="DP508" s="26"/>
      <c r="DQ508" s="26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6"/>
      <c r="EF508" s="26"/>
      <c r="EG508" s="26"/>
      <c r="EH508" s="26"/>
      <c r="EI508" s="26"/>
      <c r="EJ508" s="26"/>
      <c r="EK508" s="26"/>
      <c r="EL508" s="26"/>
      <c r="EM508" s="26"/>
      <c r="EN508" s="26"/>
    </row>
    <row r="509" spans="1:144" s="27" customFormat="1" ht="13.5" customHeight="1" x14ac:dyDescent="0.2">
      <c r="A509" s="24"/>
      <c r="B509" s="25"/>
      <c r="C509" s="24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O509" s="26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6"/>
      <c r="CD509" s="26"/>
      <c r="CE509" s="26"/>
      <c r="CF509" s="26"/>
      <c r="CG509" s="26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6"/>
      <c r="CV509" s="26"/>
      <c r="CW509" s="26"/>
      <c r="CX509" s="26"/>
      <c r="CY509" s="26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6"/>
      <c r="DN509" s="26"/>
      <c r="DO509" s="26"/>
      <c r="DP509" s="26"/>
      <c r="DQ509" s="26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6"/>
      <c r="EF509" s="26"/>
      <c r="EG509" s="26"/>
      <c r="EH509" s="26"/>
      <c r="EI509" s="26"/>
      <c r="EJ509" s="26"/>
      <c r="EK509" s="26"/>
      <c r="EL509" s="26"/>
      <c r="EM509" s="26"/>
      <c r="EN509" s="26"/>
    </row>
    <row r="510" spans="1:144" s="27" customFormat="1" ht="13.5" customHeight="1" x14ac:dyDescent="0.2">
      <c r="A510" s="24"/>
      <c r="B510" s="25"/>
      <c r="C510" s="24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O510" s="26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6"/>
      <c r="CD510" s="26"/>
      <c r="CE510" s="26"/>
      <c r="CF510" s="26"/>
      <c r="CG510" s="26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6"/>
      <c r="CV510" s="26"/>
      <c r="CW510" s="26"/>
      <c r="CX510" s="26"/>
      <c r="CY510" s="26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6"/>
      <c r="DN510" s="26"/>
      <c r="DO510" s="26"/>
      <c r="DP510" s="26"/>
      <c r="DQ510" s="26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6"/>
      <c r="EF510" s="26"/>
      <c r="EG510" s="26"/>
      <c r="EH510" s="26"/>
      <c r="EI510" s="26"/>
      <c r="EJ510" s="26"/>
      <c r="EK510" s="26"/>
      <c r="EL510" s="26"/>
      <c r="EM510" s="26"/>
      <c r="EN510" s="26"/>
    </row>
    <row r="511" spans="1:144" s="27" customFormat="1" ht="13.5" customHeight="1" x14ac:dyDescent="0.2">
      <c r="A511" s="24"/>
      <c r="B511" s="25"/>
      <c r="C511" s="24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6"/>
      <c r="DN511" s="26"/>
      <c r="DO511" s="26"/>
      <c r="DP511" s="26"/>
      <c r="DQ511" s="26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6"/>
      <c r="EF511" s="26"/>
      <c r="EG511" s="26"/>
      <c r="EH511" s="26"/>
      <c r="EI511" s="26"/>
      <c r="EJ511" s="26"/>
      <c r="EK511" s="26"/>
      <c r="EL511" s="26"/>
      <c r="EM511" s="26"/>
      <c r="EN511" s="26"/>
    </row>
    <row r="512" spans="1:144" s="27" customFormat="1" ht="13.5" customHeight="1" x14ac:dyDescent="0.2">
      <c r="A512" s="24"/>
      <c r="B512" s="25"/>
      <c r="C512" s="24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O512" s="26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6"/>
      <c r="CD512" s="26"/>
      <c r="CE512" s="26"/>
      <c r="CF512" s="26"/>
      <c r="CG512" s="26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6"/>
      <c r="CV512" s="26"/>
      <c r="CW512" s="26"/>
      <c r="CX512" s="26"/>
      <c r="CY512" s="26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6"/>
      <c r="DN512" s="26"/>
      <c r="DO512" s="26"/>
      <c r="DP512" s="26"/>
      <c r="DQ512" s="26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6"/>
      <c r="EF512" s="26"/>
      <c r="EG512" s="26"/>
      <c r="EH512" s="26"/>
      <c r="EI512" s="26"/>
      <c r="EJ512" s="26"/>
      <c r="EK512" s="26"/>
      <c r="EL512" s="26"/>
      <c r="EM512" s="26"/>
      <c r="EN512" s="26"/>
    </row>
    <row r="513" spans="1:144" s="27" customFormat="1" ht="13.5" customHeight="1" x14ac:dyDescent="0.2">
      <c r="A513" s="24"/>
      <c r="B513" s="25"/>
      <c r="C513" s="24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O513" s="26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6"/>
      <c r="CD513" s="26"/>
      <c r="CE513" s="26"/>
      <c r="CF513" s="26"/>
      <c r="CG513" s="26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6"/>
      <c r="CV513" s="26"/>
      <c r="CW513" s="26"/>
      <c r="CX513" s="26"/>
      <c r="CY513" s="26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6"/>
      <c r="DN513" s="26"/>
      <c r="DO513" s="26"/>
      <c r="DP513" s="26"/>
      <c r="DQ513" s="26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6"/>
      <c r="EF513" s="26"/>
      <c r="EG513" s="26"/>
      <c r="EH513" s="26"/>
      <c r="EI513" s="26"/>
      <c r="EJ513" s="26"/>
      <c r="EK513" s="26"/>
      <c r="EL513" s="26"/>
      <c r="EM513" s="26"/>
      <c r="EN513" s="26"/>
    </row>
    <row r="514" spans="1:144" s="27" customFormat="1" ht="13.5" customHeight="1" x14ac:dyDescent="0.2">
      <c r="A514" s="24"/>
      <c r="B514" s="25"/>
      <c r="C514" s="24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O514" s="26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6"/>
      <c r="CD514" s="26"/>
      <c r="CE514" s="26"/>
      <c r="CF514" s="26"/>
      <c r="CG514" s="26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6"/>
      <c r="CV514" s="26"/>
      <c r="CW514" s="26"/>
      <c r="CX514" s="26"/>
      <c r="CY514" s="26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6"/>
      <c r="DN514" s="26"/>
      <c r="DO514" s="26"/>
      <c r="DP514" s="26"/>
      <c r="DQ514" s="26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6"/>
      <c r="EF514" s="26"/>
      <c r="EG514" s="26"/>
      <c r="EH514" s="26"/>
      <c r="EI514" s="26"/>
      <c r="EJ514" s="26"/>
      <c r="EK514" s="26"/>
      <c r="EL514" s="26"/>
      <c r="EM514" s="26"/>
      <c r="EN514" s="26"/>
    </row>
    <row r="515" spans="1:144" s="27" customFormat="1" ht="13.5" customHeight="1" x14ac:dyDescent="0.2">
      <c r="A515" s="24"/>
      <c r="B515" s="25"/>
      <c r="C515" s="24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O515" s="26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6"/>
      <c r="CD515" s="26"/>
      <c r="CE515" s="26"/>
      <c r="CF515" s="26"/>
      <c r="CG515" s="26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6"/>
      <c r="CV515" s="26"/>
      <c r="CW515" s="26"/>
      <c r="CX515" s="26"/>
      <c r="CY515" s="26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6"/>
      <c r="DN515" s="26"/>
      <c r="DO515" s="26"/>
      <c r="DP515" s="26"/>
      <c r="DQ515" s="26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6"/>
      <c r="EF515" s="26"/>
      <c r="EG515" s="26"/>
      <c r="EH515" s="26"/>
      <c r="EI515" s="26"/>
      <c r="EJ515" s="26"/>
      <c r="EK515" s="26"/>
      <c r="EL515" s="26"/>
      <c r="EM515" s="26"/>
      <c r="EN515" s="26"/>
    </row>
    <row r="516" spans="1:144" s="27" customFormat="1" ht="13.5" customHeight="1" x14ac:dyDescent="0.2">
      <c r="A516" s="24"/>
      <c r="B516" s="25"/>
      <c r="C516" s="24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O516" s="26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6"/>
      <c r="CD516" s="26"/>
      <c r="CE516" s="26"/>
      <c r="CF516" s="26"/>
      <c r="CG516" s="26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6"/>
      <c r="CV516" s="26"/>
      <c r="CW516" s="26"/>
      <c r="CX516" s="26"/>
      <c r="CY516" s="26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6"/>
      <c r="DN516" s="26"/>
      <c r="DO516" s="26"/>
      <c r="DP516" s="26"/>
      <c r="DQ516" s="26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6"/>
      <c r="EF516" s="26"/>
      <c r="EG516" s="26"/>
      <c r="EH516" s="26"/>
      <c r="EI516" s="26"/>
      <c r="EJ516" s="26"/>
      <c r="EK516" s="26"/>
      <c r="EL516" s="26"/>
      <c r="EM516" s="26"/>
      <c r="EN516" s="26"/>
    </row>
    <row r="517" spans="1:144" s="27" customFormat="1" ht="13.5" customHeight="1" x14ac:dyDescent="0.2">
      <c r="A517" s="24"/>
      <c r="B517" s="25"/>
      <c r="C517" s="24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O517" s="26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6"/>
      <c r="CD517" s="26"/>
      <c r="CE517" s="26"/>
      <c r="CF517" s="26"/>
      <c r="CG517" s="26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6"/>
      <c r="CV517" s="26"/>
      <c r="CW517" s="26"/>
      <c r="CX517" s="26"/>
      <c r="CY517" s="26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6"/>
      <c r="DN517" s="26"/>
      <c r="DO517" s="26"/>
      <c r="DP517" s="26"/>
      <c r="DQ517" s="26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6"/>
      <c r="EF517" s="26"/>
      <c r="EG517" s="26"/>
      <c r="EH517" s="26"/>
      <c r="EI517" s="26"/>
      <c r="EJ517" s="26"/>
      <c r="EK517" s="26"/>
      <c r="EL517" s="26"/>
      <c r="EM517" s="26"/>
      <c r="EN517" s="26"/>
    </row>
    <row r="518" spans="1:144" s="27" customFormat="1" ht="13.5" customHeight="1" x14ac:dyDescent="0.2">
      <c r="A518" s="24"/>
      <c r="B518" s="25"/>
      <c r="C518" s="24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O518" s="26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6"/>
      <c r="CD518" s="26"/>
      <c r="CE518" s="26"/>
      <c r="CF518" s="26"/>
      <c r="CG518" s="26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6"/>
      <c r="CV518" s="26"/>
      <c r="CW518" s="26"/>
      <c r="CX518" s="26"/>
      <c r="CY518" s="26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6"/>
      <c r="DN518" s="26"/>
      <c r="DO518" s="26"/>
      <c r="DP518" s="26"/>
      <c r="DQ518" s="26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6"/>
      <c r="EF518" s="26"/>
      <c r="EG518" s="26"/>
      <c r="EH518" s="26"/>
      <c r="EI518" s="26"/>
      <c r="EJ518" s="26"/>
      <c r="EK518" s="26"/>
      <c r="EL518" s="26"/>
      <c r="EM518" s="26"/>
      <c r="EN518" s="26"/>
    </row>
    <row r="519" spans="1:144" s="27" customFormat="1" ht="13.5" customHeight="1" x14ac:dyDescent="0.2">
      <c r="A519" s="24"/>
      <c r="B519" s="25"/>
      <c r="C519" s="24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O519" s="26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6"/>
      <c r="CD519" s="26"/>
      <c r="CE519" s="26"/>
      <c r="CF519" s="26"/>
      <c r="CG519" s="26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6"/>
      <c r="CV519" s="26"/>
      <c r="CW519" s="26"/>
      <c r="CX519" s="26"/>
      <c r="CY519" s="26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6"/>
      <c r="DN519" s="26"/>
      <c r="DO519" s="26"/>
      <c r="DP519" s="26"/>
      <c r="DQ519" s="26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6"/>
      <c r="EF519" s="26"/>
      <c r="EG519" s="26"/>
      <c r="EH519" s="26"/>
      <c r="EI519" s="26"/>
      <c r="EJ519" s="26"/>
      <c r="EK519" s="26"/>
      <c r="EL519" s="26"/>
      <c r="EM519" s="26"/>
      <c r="EN519" s="26"/>
    </row>
    <row r="520" spans="1:144" s="27" customFormat="1" ht="13.5" customHeight="1" x14ac:dyDescent="0.2">
      <c r="A520" s="24"/>
      <c r="B520" s="25"/>
      <c r="C520" s="24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O520" s="26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6"/>
      <c r="CD520" s="26"/>
      <c r="CE520" s="26"/>
      <c r="CF520" s="26"/>
      <c r="CG520" s="26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6"/>
      <c r="CV520" s="26"/>
      <c r="CW520" s="26"/>
      <c r="CX520" s="26"/>
      <c r="CY520" s="26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6"/>
      <c r="DN520" s="26"/>
      <c r="DO520" s="26"/>
      <c r="DP520" s="26"/>
      <c r="DQ520" s="26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6"/>
      <c r="EF520" s="26"/>
      <c r="EG520" s="26"/>
      <c r="EH520" s="26"/>
      <c r="EI520" s="26"/>
      <c r="EJ520" s="26"/>
      <c r="EK520" s="26"/>
      <c r="EL520" s="26"/>
      <c r="EM520" s="26"/>
      <c r="EN520" s="26"/>
    </row>
    <row r="521" spans="1:144" s="27" customFormat="1" ht="13.5" customHeight="1" x14ac:dyDescent="0.2">
      <c r="A521" s="24"/>
      <c r="B521" s="25"/>
      <c r="C521" s="24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O521" s="26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6"/>
      <c r="CD521" s="26"/>
      <c r="CE521" s="26"/>
      <c r="CF521" s="26"/>
      <c r="CG521" s="26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6"/>
      <c r="CV521" s="26"/>
      <c r="CW521" s="26"/>
      <c r="CX521" s="26"/>
      <c r="CY521" s="26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6"/>
      <c r="DN521" s="26"/>
      <c r="DO521" s="26"/>
      <c r="DP521" s="26"/>
      <c r="DQ521" s="26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6"/>
      <c r="EF521" s="26"/>
      <c r="EG521" s="26"/>
      <c r="EH521" s="26"/>
      <c r="EI521" s="26"/>
      <c r="EJ521" s="26"/>
      <c r="EK521" s="26"/>
      <c r="EL521" s="26"/>
      <c r="EM521" s="26"/>
      <c r="EN521" s="26"/>
    </row>
    <row r="522" spans="1:144" s="27" customFormat="1" ht="13.5" customHeight="1" x14ac:dyDescent="0.2">
      <c r="A522" s="24"/>
      <c r="B522" s="25"/>
      <c r="C522" s="24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O522" s="26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6"/>
      <c r="CD522" s="26"/>
      <c r="CE522" s="26"/>
      <c r="CF522" s="26"/>
      <c r="CG522" s="26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6"/>
      <c r="CV522" s="26"/>
      <c r="CW522" s="26"/>
      <c r="CX522" s="26"/>
      <c r="CY522" s="26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6"/>
      <c r="DN522" s="26"/>
      <c r="DO522" s="26"/>
      <c r="DP522" s="26"/>
      <c r="DQ522" s="26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6"/>
      <c r="EF522" s="26"/>
      <c r="EG522" s="26"/>
      <c r="EH522" s="26"/>
      <c r="EI522" s="26"/>
      <c r="EJ522" s="26"/>
      <c r="EK522" s="26"/>
      <c r="EL522" s="26"/>
      <c r="EM522" s="26"/>
      <c r="EN522" s="26"/>
    </row>
    <row r="523" spans="1:144" s="27" customFormat="1" ht="13.5" customHeight="1" x14ac:dyDescent="0.2">
      <c r="A523" s="24"/>
      <c r="B523" s="25"/>
      <c r="C523" s="24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O523" s="26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6"/>
      <c r="CD523" s="26"/>
      <c r="CE523" s="26"/>
      <c r="CF523" s="26"/>
      <c r="CG523" s="26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6"/>
      <c r="CV523" s="26"/>
      <c r="CW523" s="26"/>
      <c r="CX523" s="26"/>
      <c r="CY523" s="26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6"/>
      <c r="DN523" s="26"/>
      <c r="DO523" s="26"/>
      <c r="DP523" s="26"/>
      <c r="DQ523" s="26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6"/>
      <c r="EF523" s="26"/>
      <c r="EG523" s="26"/>
      <c r="EH523" s="26"/>
      <c r="EI523" s="26"/>
      <c r="EJ523" s="26"/>
      <c r="EK523" s="26"/>
      <c r="EL523" s="26"/>
      <c r="EM523" s="26"/>
      <c r="EN523" s="26"/>
    </row>
    <row r="524" spans="1:144" s="27" customFormat="1" ht="13.5" customHeight="1" x14ac:dyDescent="0.2">
      <c r="A524" s="24"/>
      <c r="B524" s="25"/>
      <c r="C524" s="24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O524" s="26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6"/>
      <c r="CD524" s="26"/>
      <c r="CE524" s="26"/>
      <c r="CF524" s="26"/>
      <c r="CG524" s="26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6"/>
      <c r="CV524" s="26"/>
      <c r="CW524" s="26"/>
      <c r="CX524" s="26"/>
      <c r="CY524" s="26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6"/>
      <c r="DN524" s="26"/>
      <c r="DO524" s="26"/>
      <c r="DP524" s="26"/>
      <c r="DQ524" s="26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6"/>
      <c r="EF524" s="26"/>
      <c r="EG524" s="26"/>
      <c r="EH524" s="26"/>
      <c r="EI524" s="26"/>
      <c r="EJ524" s="26"/>
      <c r="EK524" s="26"/>
      <c r="EL524" s="26"/>
      <c r="EM524" s="26"/>
      <c r="EN524" s="26"/>
    </row>
    <row r="525" spans="1:144" s="27" customFormat="1" ht="13.5" customHeight="1" x14ac:dyDescent="0.2">
      <c r="A525" s="24"/>
      <c r="B525" s="25"/>
      <c r="C525" s="24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O525" s="26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6"/>
      <c r="CD525" s="26"/>
      <c r="CE525" s="26"/>
      <c r="CF525" s="26"/>
      <c r="CG525" s="26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6"/>
      <c r="CV525" s="26"/>
      <c r="CW525" s="26"/>
      <c r="CX525" s="26"/>
      <c r="CY525" s="26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6"/>
      <c r="DN525" s="26"/>
      <c r="DO525" s="26"/>
      <c r="DP525" s="26"/>
      <c r="DQ525" s="26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6"/>
      <c r="EF525" s="26"/>
      <c r="EG525" s="26"/>
      <c r="EH525" s="26"/>
      <c r="EI525" s="26"/>
      <c r="EJ525" s="26"/>
      <c r="EK525" s="26"/>
      <c r="EL525" s="26"/>
      <c r="EM525" s="26"/>
      <c r="EN525" s="26"/>
    </row>
    <row r="526" spans="1:144" s="27" customFormat="1" ht="13.5" customHeight="1" x14ac:dyDescent="0.2">
      <c r="A526" s="24"/>
      <c r="B526" s="25"/>
      <c r="C526" s="24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O526" s="26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6"/>
      <c r="CD526" s="26"/>
      <c r="CE526" s="26"/>
      <c r="CF526" s="26"/>
      <c r="CG526" s="26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6"/>
      <c r="CV526" s="26"/>
      <c r="CW526" s="26"/>
      <c r="CX526" s="26"/>
      <c r="CY526" s="26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6"/>
      <c r="DN526" s="26"/>
      <c r="DO526" s="26"/>
      <c r="DP526" s="26"/>
      <c r="DQ526" s="26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6"/>
      <c r="EF526" s="26"/>
      <c r="EG526" s="26"/>
      <c r="EH526" s="26"/>
      <c r="EI526" s="26"/>
      <c r="EJ526" s="26"/>
      <c r="EK526" s="26"/>
      <c r="EL526" s="26"/>
      <c r="EM526" s="26"/>
      <c r="EN526" s="26"/>
    </row>
    <row r="527" spans="1:144" s="27" customFormat="1" ht="13.5" customHeight="1" x14ac:dyDescent="0.2">
      <c r="A527" s="24"/>
      <c r="B527" s="25"/>
      <c r="C527" s="24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O527" s="26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6"/>
      <c r="CD527" s="26"/>
      <c r="CE527" s="26"/>
      <c r="CF527" s="26"/>
      <c r="CG527" s="26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6"/>
      <c r="CV527" s="26"/>
      <c r="CW527" s="26"/>
      <c r="CX527" s="26"/>
      <c r="CY527" s="26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6"/>
      <c r="DN527" s="26"/>
      <c r="DO527" s="26"/>
      <c r="DP527" s="26"/>
      <c r="DQ527" s="26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6"/>
      <c r="EF527" s="26"/>
      <c r="EG527" s="26"/>
      <c r="EH527" s="26"/>
      <c r="EI527" s="26"/>
      <c r="EJ527" s="26"/>
      <c r="EK527" s="26"/>
      <c r="EL527" s="26"/>
      <c r="EM527" s="26"/>
      <c r="EN527" s="26"/>
    </row>
    <row r="528" spans="1:144" s="27" customFormat="1" ht="13.5" customHeight="1" x14ac:dyDescent="0.2">
      <c r="A528" s="24"/>
      <c r="B528" s="25"/>
      <c r="C528" s="24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O528" s="26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6"/>
      <c r="CD528" s="26"/>
      <c r="CE528" s="26"/>
      <c r="CF528" s="26"/>
      <c r="CG528" s="26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6"/>
      <c r="CV528" s="26"/>
      <c r="CW528" s="26"/>
      <c r="CX528" s="26"/>
      <c r="CY528" s="26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6"/>
      <c r="DN528" s="26"/>
      <c r="DO528" s="26"/>
      <c r="DP528" s="26"/>
      <c r="DQ528" s="26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6"/>
      <c r="EF528" s="26"/>
      <c r="EG528" s="26"/>
      <c r="EH528" s="26"/>
      <c r="EI528" s="26"/>
      <c r="EJ528" s="26"/>
      <c r="EK528" s="26"/>
      <c r="EL528" s="26"/>
      <c r="EM528" s="26"/>
      <c r="EN528" s="26"/>
    </row>
    <row r="529" spans="1:144" s="27" customFormat="1" ht="13.5" customHeight="1" x14ac:dyDescent="0.2">
      <c r="A529" s="24"/>
      <c r="B529" s="25"/>
      <c r="C529" s="24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O529" s="26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6"/>
      <c r="CD529" s="26"/>
      <c r="CE529" s="26"/>
      <c r="CF529" s="26"/>
      <c r="CG529" s="26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6"/>
      <c r="CV529" s="26"/>
      <c r="CW529" s="26"/>
      <c r="CX529" s="26"/>
      <c r="CY529" s="26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6"/>
      <c r="DN529" s="26"/>
      <c r="DO529" s="26"/>
      <c r="DP529" s="26"/>
      <c r="DQ529" s="26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6"/>
      <c r="EF529" s="26"/>
      <c r="EG529" s="26"/>
      <c r="EH529" s="26"/>
      <c r="EI529" s="26"/>
      <c r="EJ529" s="26"/>
      <c r="EK529" s="26"/>
      <c r="EL529" s="26"/>
      <c r="EM529" s="26"/>
      <c r="EN529" s="26"/>
    </row>
    <row r="530" spans="1:144" s="27" customFormat="1" ht="13.5" customHeight="1" x14ac:dyDescent="0.2">
      <c r="A530" s="24"/>
      <c r="B530" s="25"/>
      <c r="C530" s="24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O530" s="26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6"/>
      <c r="CD530" s="26"/>
      <c r="CE530" s="26"/>
      <c r="CF530" s="26"/>
      <c r="CG530" s="26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6"/>
      <c r="CV530" s="26"/>
      <c r="CW530" s="26"/>
      <c r="CX530" s="26"/>
      <c r="CY530" s="26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6"/>
      <c r="DN530" s="26"/>
      <c r="DO530" s="26"/>
      <c r="DP530" s="26"/>
      <c r="DQ530" s="26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6"/>
      <c r="EF530" s="26"/>
      <c r="EG530" s="26"/>
      <c r="EH530" s="26"/>
      <c r="EI530" s="26"/>
      <c r="EJ530" s="26"/>
      <c r="EK530" s="26"/>
      <c r="EL530" s="26"/>
      <c r="EM530" s="26"/>
      <c r="EN530" s="26"/>
    </row>
    <row r="531" spans="1:144" s="27" customFormat="1" ht="13.5" customHeight="1" x14ac:dyDescent="0.2">
      <c r="A531" s="24"/>
      <c r="B531" s="25"/>
      <c r="C531" s="24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O531" s="26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6"/>
      <c r="CD531" s="26"/>
      <c r="CE531" s="26"/>
      <c r="CF531" s="26"/>
      <c r="CG531" s="26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6"/>
      <c r="CV531" s="26"/>
      <c r="CW531" s="26"/>
      <c r="CX531" s="26"/>
      <c r="CY531" s="26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6"/>
      <c r="DN531" s="26"/>
      <c r="DO531" s="26"/>
      <c r="DP531" s="26"/>
      <c r="DQ531" s="26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6"/>
      <c r="EF531" s="26"/>
      <c r="EG531" s="26"/>
      <c r="EH531" s="26"/>
      <c r="EI531" s="26"/>
      <c r="EJ531" s="26"/>
      <c r="EK531" s="26"/>
      <c r="EL531" s="26"/>
      <c r="EM531" s="26"/>
      <c r="EN531" s="26"/>
    </row>
    <row r="532" spans="1:144" s="27" customFormat="1" ht="13.5" customHeight="1" x14ac:dyDescent="0.2">
      <c r="A532" s="24"/>
      <c r="B532" s="25"/>
      <c r="C532" s="24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O532" s="26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6"/>
      <c r="CD532" s="26"/>
      <c r="CE532" s="26"/>
      <c r="CF532" s="26"/>
      <c r="CG532" s="26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6"/>
      <c r="CV532" s="26"/>
      <c r="CW532" s="26"/>
      <c r="CX532" s="26"/>
      <c r="CY532" s="26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6"/>
      <c r="DN532" s="26"/>
      <c r="DO532" s="26"/>
      <c r="DP532" s="26"/>
      <c r="DQ532" s="26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6"/>
      <c r="EF532" s="26"/>
      <c r="EG532" s="26"/>
      <c r="EH532" s="26"/>
      <c r="EI532" s="26"/>
      <c r="EJ532" s="26"/>
      <c r="EK532" s="26"/>
      <c r="EL532" s="26"/>
      <c r="EM532" s="26"/>
      <c r="EN532" s="26"/>
    </row>
    <row r="533" spans="1:144" s="27" customFormat="1" ht="13.5" customHeight="1" x14ac:dyDescent="0.2">
      <c r="A533" s="24"/>
      <c r="B533" s="25"/>
      <c r="C533" s="24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O533" s="26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6"/>
      <c r="CD533" s="26"/>
      <c r="CE533" s="26"/>
      <c r="CF533" s="26"/>
      <c r="CG533" s="26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6"/>
      <c r="CV533" s="26"/>
      <c r="CW533" s="26"/>
      <c r="CX533" s="26"/>
      <c r="CY533" s="26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6"/>
      <c r="DN533" s="26"/>
      <c r="DO533" s="26"/>
      <c r="DP533" s="26"/>
      <c r="DQ533" s="26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6"/>
      <c r="EF533" s="26"/>
      <c r="EG533" s="26"/>
      <c r="EH533" s="26"/>
      <c r="EI533" s="26"/>
      <c r="EJ533" s="26"/>
      <c r="EK533" s="26"/>
      <c r="EL533" s="26"/>
      <c r="EM533" s="26"/>
      <c r="EN533" s="26"/>
    </row>
    <row r="534" spans="1:144" s="27" customFormat="1" ht="13.5" customHeight="1" x14ac:dyDescent="0.2">
      <c r="A534" s="24"/>
      <c r="B534" s="25"/>
      <c r="C534" s="24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O534" s="26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6"/>
      <c r="CD534" s="26"/>
      <c r="CE534" s="26"/>
      <c r="CF534" s="26"/>
      <c r="CG534" s="26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6"/>
      <c r="CV534" s="26"/>
      <c r="CW534" s="26"/>
      <c r="CX534" s="26"/>
      <c r="CY534" s="26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6"/>
      <c r="DN534" s="26"/>
      <c r="DO534" s="26"/>
      <c r="DP534" s="26"/>
      <c r="DQ534" s="26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6"/>
      <c r="EF534" s="26"/>
      <c r="EG534" s="26"/>
      <c r="EH534" s="26"/>
      <c r="EI534" s="26"/>
      <c r="EJ534" s="26"/>
      <c r="EK534" s="26"/>
      <c r="EL534" s="26"/>
      <c r="EM534" s="26"/>
      <c r="EN534" s="26"/>
    </row>
    <row r="535" spans="1:144" s="27" customFormat="1" ht="13.5" customHeight="1" x14ac:dyDescent="0.2">
      <c r="A535" s="24"/>
      <c r="B535" s="25"/>
      <c r="C535" s="24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O535" s="26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6"/>
      <c r="CD535" s="26"/>
      <c r="CE535" s="26"/>
      <c r="CF535" s="26"/>
      <c r="CG535" s="26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6"/>
      <c r="CV535" s="26"/>
      <c r="CW535" s="26"/>
      <c r="CX535" s="26"/>
      <c r="CY535" s="26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6"/>
      <c r="DN535" s="26"/>
      <c r="DO535" s="26"/>
      <c r="DP535" s="26"/>
      <c r="DQ535" s="26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6"/>
      <c r="EF535" s="26"/>
      <c r="EG535" s="26"/>
      <c r="EH535" s="26"/>
      <c r="EI535" s="26"/>
      <c r="EJ535" s="26"/>
      <c r="EK535" s="26"/>
      <c r="EL535" s="26"/>
      <c r="EM535" s="26"/>
      <c r="EN535" s="26"/>
    </row>
    <row r="536" spans="1:144" s="27" customFormat="1" ht="13.5" customHeight="1" x14ac:dyDescent="0.2">
      <c r="A536" s="24"/>
      <c r="B536" s="25"/>
      <c r="C536" s="24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O536" s="26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6"/>
      <c r="CD536" s="26"/>
      <c r="CE536" s="26"/>
      <c r="CF536" s="26"/>
      <c r="CG536" s="26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6"/>
      <c r="CV536" s="26"/>
      <c r="CW536" s="26"/>
      <c r="CX536" s="26"/>
      <c r="CY536" s="26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6"/>
      <c r="DN536" s="26"/>
      <c r="DO536" s="26"/>
      <c r="DP536" s="26"/>
      <c r="DQ536" s="26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6"/>
      <c r="EF536" s="26"/>
      <c r="EG536" s="26"/>
      <c r="EH536" s="26"/>
      <c r="EI536" s="26"/>
      <c r="EJ536" s="26"/>
      <c r="EK536" s="26"/>
      <c r="EL536" s="26"/>
      <c r="EM536" s="26"/>
      <c r="EN536" s="26"/>
    </row>
    <row r="537" spans="1:144" s="27" customFormat="1" ht="13.5" customHeight="1" x14ac:dyDescent="0.2">
      <c r="A537" s="24"/>
      <c r="B537" s="25"/>
      <c r="C537" s="24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O537" s="26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6"/>
      <c r="CD537" s="26"/>
      <c r="CE537" s="26"/>
      <c r="CF537" s="26"/>
      <c r="CG537" s="26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6"/>
      <c r="CV537" s="26"/>
      <c r="CW537" s="26"/>
      <c r="CX537" s="26"/>
      <c r="CY537" s="26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6"/>
      <c r="DN537" s="26"/>
      <c r="DO537" s="26"/>
      <c r="DP537" s="26"/>
      <c r="DQ537" s="26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6"/>
      <c r="EF537" s="26"/>
      <c r="EG537" s="26"/>
      <c r="EH537" s="26"/>
      <c r="EI537" s="26"/>
      <c r="EJ537" s="26"/>
      <c r="EK537" s="26"/>
      <c r="EL537" s="26"/>
      <c r="EM537" s="26"/>
      <c r="EN537" s="26"/>
    </row>
    <row r="538" spans="1:144" s="27" customFormat="1" ht="13.5" customHeight="1" x14ac:dyDescent="0.2">
      <c r="A538" s="24"/>
      <c r="B538" s="25"/>
      <c r="C538" s="24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O538" s="26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6"/>
      <c r="CD538" s="26"/>
      <c r="CE538" s="26"/>
      <c r="CF538" s="26"/>
      <c r="CG538" s="26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6"/>
      <c r="CV538" s="26"/>
      <c r="CW538" s="26"/>
      <c r="CX538" s="26"/>
      <c r="CY538" s="26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6"/>
      <c r="DN538" s="26"/>
      <c r="DO538" s="26"/>
      <c r="DP538" s="26"/>
      <c r="DQ538" s="26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6"/>
      <c r="EF538" s="26"/>
      <c r="EG538" s="26"/>
      <c r="EH538" s="26"/>
      <c r="EI538" s="26"/>
      <c r="EJ538" s="26"/>
      <c r="EK538" s="26"/>
      <c r="EL538" s="26"/>
      <c r="EM538" s="26"/>
      <c r="EN538" s="26"/>
    </row>
    <row r="539" spans="1:144" s="27" customFormat="1" ht="13.5" customHeight="1" x14ac:dyDescent="0.2">
      <c r="A539" s="24"/>
      <c r="B539" s="25"/>
      <c r="C539" s="24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O539" s="26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6"/>
      <c r="CD539" s="26"/>
      <c r="CE539" s="26"/>
      <c r="CF539" s="26"/>
      <c r="CG539" s="26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6"/>
      <c r="CV539" s="26"/>
      <c r="CW539" s="26"/>
      <c r="CX539" s="26"/>
      <c r="CY539" s="26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6"/>
      <c r="DN539" s="26"/>
      <c r="DO539" s="26"/>
      <c r="DP539" s="26"/>
      <c r="DQ539" s="26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6"/>
      <c r="EF539" s="26"/>
      <c r="EG539" s="26"/>
      <c r="EH539" s="26"/>
      <c r="EI539" s="26"/>
      <c r="EJ539" s="26"/>
      <c r="EK539" s="26"/>
      <c r="EL539" s="26"/>
      <c r="EM539" s="26"/>
      <c r="EN539" s="26"/>
    </row>
    <row r="540" spans="1:144" s="27" customFormat="1" ht="13.5" customHeight="1" x14ac:dyDescent="0.2">
      <c r="A540" s="24"/>
      <c r="B540" s="25"/>
      <c r="C540" s="24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O540" s="26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6"/>
      <c r="CD540" s="26"/>
      <c r="CE540" s="26"/>
      <c r="CF540" s="26"/>
      <c r="CG540" s="26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6"/>
      <c r="CV540" s="26"/>
      <c r="CW540" s="26"/>
      <c r="CX540" s="26"/>
      <c r="CY540" s="26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6"/>
      <c r="DN540" s="26"/>
      <c r="DO540" s="26"/>
      <c r="DP540" s="26"/>
      <c r="DQ540" s="26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6"/>
      <c r="EF540" s="26"/>
      <c r="EG540" s="26"/>
      <c r="EH540" s="26"/>
      <c r="EI540" s="26"/>
      <c r="EJ540" s="26"/>
      <c r="EK540" s="26"/>
      <c r="EL540" s="26"/>
      <c r="EM540" s="26"/>
      <c r="EN540" s="26"/>
    </row>
    <row r="541" spans="1:144" s="27" customFormat="1" ht="13.5" customHeight="1" x14ac:dyDescent="0.2">
      <c r="A541" s="24"/>
      <c r="B541" s="25"/>
      <c r="C541" s="24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O541" s="26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6"/>
      <c r="CD541" s="26"/>
      <c r="CE541" s="26"/>
      <c r="CF541" s="26"/>
      <c r="CG541" s="26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6"/>
      <c r="CV541" s="26"/>
      <c r="CW541" s="26"/>
      <c r="CX541" s="26"/>
      <c r="CY541" s="26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6"/>
      <c r="DN541" s="26"/>
      <c r="DO541" s="26"/>
      <c r="DP541" s="26"/>
      <c r="DQ541" s="26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6"/>
      <c r="EF541" s="26"/>
      <c r="EG541" s="26"/>
      <c r="EH541" s="26"/>
      <c r="EI541" s="26"/>
      <c r="EJ541" s="26"/>
      <c r="EK541" s="26"/>
      <c r="EL541" s="26"/>
      <c r="EM541" s="26"/>
      <c r="EN541" s="26"/>
    </row>
    <row r="542" spans="1:144" s="27" customFormat="1" ht="13.5" customHeight="1" x14ac:dyDescent="0.2">
      <c r="A542" s="24"/>
      <c r="B542" s="25"/>
      <c r="C542" s="24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O542" s="26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6"/>
      <c r="CD542" s="26"/>
      <c r="CE542" s="26"/>
      <c r="CF542" s="26"/>
      <c r="CG542" s="26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6"/>
      <c r="CV542" s="26"/>
      <c r="CW542" s="26"/>
      <c r="CX542" s="26"/>
      <c r="CY542" s="26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6"/>
      <c r="DN542" s="26"/>
      <c r="DO542" s="26"/>
      <c r="DP542" s="26"/>
      <c r="DQ542" s="26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6"/>
      <c r="EF542" s="26"/>
      <c r="EG542" s="26"/>
      <c r="EH542" s="26"/>
      <c r="EI542" s="26"/>
      <c r="EJ542" s="26"/>
      <c r="EK542" s="26"/>
      <c r="EL542" s="26"/>
      <c r="EM542" s="26"/>
      <c r="EN542" s="26"/>
    </row>
    <row r="543" spans="1:144" s="27" customFormat="1" ht="13.5" customHeight="1" x14ac:dyDescent="0.2">
      <c r="A543" s="24"/>
      <c r="B543" s="25"/>
      <c r="C543" s="24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O543" s="26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6"/>
      <c r="CD543" s="26"/>
      <c r="CE543" s="26"/>
      <c r="CF543" s="26"/>
      <c r="CG543" s="26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6"/>
      <c r="CV543" s="26"/>
      <c r="CW543" s="26"/>
      <c r="CX543" s="26"/>
      <c r="CY543" s="26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6"/>
      <c r="DN543" s="26"/>
      <c r="DO543" s="26"/>
      <c r="DP543" s="26"/>
      <c r="DQ543" s="26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6"/>
      <c r="EF543" s="26"/>
      <c r="EG543" s="26"/>
      <c r="EH543" s="26"/>
      <c r="EI543" s="26"/>
      <c r="EJ543" s="26"/>
      <c r="EK543" s="26"/>
      <c r="EL543" s="26"/>
      <c r="EM543" s="26"/>
      <c r="EN543" s="26"/>
    </row>
    <row r="544" spans="1:144" s="27" customFormat="1" ht="13.5" customHeight="1" x14ac:dyDescent="0.2">
      <c r="A544" s="24"/>
      <c r="B544" s="25"/>
      <c r="C544" s="24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O544" s="26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6"/>
      <c r="CD544" s="26"/>
      <c r="CE544" s="26"/>
      <c r="CF544" s="26"/>
      <c r="CG544" s="26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6"/>
      <c r="CV544" s="26"/>
      <c r="CW544" s="26"/>
      <c r="CX544" s="26"/>
      <c r="CY544" s="26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6"/>
      <c r="DN544" s="26"/>
      <c r="DO544" s="26"/>
      <c r="DP544" s="26"/>
      <c r="DQ544" s="26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6"/>
      <c r="EF544" s="26"/>
      <c r="EG544" s="26"/>
      <c r="EH544" s="26"/>
      <c r="EI544" s="26"/>
      <c r="EJ544" s="26"/>
      <c r="EK544" s="26"/>
      <c r="EL544" s="26"/>
      <c r="EM544" s="26"/>
      <c r="EN544" s="26"/>
    </row>
    <row r="545" spans="1:144" s="27" customFormat="1" ht="13.5" customHeight="1" x14ac:dyDescent="0.2">
      <c r="A545" s="24"/>
      <c r="B545" s="25"/>
      <c r="C545" s="24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O545" s="26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6"/>
      <c r="CD545" s="26"/>
      <c r="CE545" s="26"/>
      <c r="CF545" s="26"/>
      <c r="CG545" s="26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6"/>
      <c r="CV545" s="26"/>
      <c r="CW545" s="26"/>
      <c r="CX545" s="26"/>
      <c r="CY545" s="26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6"/>
      <c r="DN545" s="26"/>
      <c r="DO545" s="26"/>
      <c r="DP545" s="26"/>
      <c r="DQ545" s="26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6"/>
      <c r="EF545" s="26"/>
      <c r="EG545" s="26"/>
      <c r="EH545" s="26"/>
      <c r="EI545" s="26"/>
      <c r="EJ545" s="26"/>
      <c r="EK545" s="26"/>
      <c r="EL545" s="26"/>
      <c r="EM545" s="26"/>
      <c r="EN545" s="26"/>
    </row>
    <row r="546" spans="1:144" s="27" customFormat="1" ht="13.5" customHeight="1" x14ac:dyDescent="0.2">
      <c r="A546" s="24"/>
      <c r="B546" s="25"/>
      <c r="C546" s="24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O546" s="26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6"/>
      <c r="CD546" s="26"/>
      <c r="CE546" s="26"/>
      <c r="CF546" s="26"/>
      <c r="CG546" s="26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6"/>
      <c r="CV546" s="26"/>
      <c r="CW546" s="26"/>
      <c r="CX546" s="26"/>
      <c r="CY546" s="26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6"/>
      <c r="DN546" s="26"/>
      <c r="DO546" s="26"/>
      <c r="DP546" s="26"/>
      <c r="DQ546" s="26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6"/>
      <c r="EF546" s="26"/>
      <c r="EG546" s="26"/>
      <c r="EH546" s="26"/>
      <c r="EI546" s="26"/>
      <c r="EJ546" s="26"/>
      <c r="EK546" s="26"/>
      <c r="EL546" s="26"/>
      <c r="EM546" s="26"/>
      <c r="EN546" s="26"/>
    </row>
    <row r="547" spans="1:144" s="27" customFormat="1" ht="13.5" customHeight="1" x14ac:dyDescent="0.2">
      <c r="A547" s="24"/>
      <c r="B547" s="25"/>
      <c r="C547" s="24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6"/>
      <c r="CV547" s="26"/>
      <c r="CW547" s="26"/>
      <c r="CX547" s="26"/>
      <c r="CY547" s="26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6"/>
      <c r="DN547" s="26"/>
      <c r="DO547" s="26"/>
      <c r="DP547" s="26"/>
      <c r="DQ547" s="26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6"/>
      <c r="EF547" s="26"/>
      <c r="EG547" s="26"/>
      <c r="EH547" s="26"/>
      <c r="EI547" s="26"/>
      <c r="EJ547" s="26"/>
      <c r="EK547" s="26"/>
      <c r="EL547" s="26"/>
      <c r="EM547" s="26"/>
      <c r="EN547" s="26"/>
    </row>
    <row r="548" spans="1:144" s="27" customFormat="1" ht="13.5" customHeight="1" x14ac:dyDescent="0.2">
      <c r="A548" s="24"/>
      <c r="B548" s="25"/>
      <c r="C548" s="24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O548" s="26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6"/>
      <c r="CD548" s="26"/>
      <c r="CE548" s="26"/>
      <c r="CF548" s="26"/>
      <c r="CG548" s="26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6"/>
      <c r="CV548" s="26"/>
      <c r="CW548" s="26"/>
      <c r="CX548" s="26"/>
      <c r="CY548" s="26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6"/>
      <c r="DN548" s="26"/>
      <c r="DO548" s="26"/>
      <c r="DP548" s="26"/>
      <c r="DQ548" s="26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6"/>
      <c r="EF548" s="26"/>
      <c r="EG548" s="26"/>
      <c r="EH548" s="26"/>
      <c r="EI548" s="26"/>
      <c r="EJ548" s="26"/>
      <c r="EK548" s="26"/>
      <c r="EL548" s="26"/>
      <c r="EM548" s="26"/>
      <c r="EN548" s="26"/>
    </row>
    <row r="549" spans="1:144" s="27" customFormat="1" ht="13.5" customHeight="1" x14ac:dyDescent="0.2">
      <c r="A549" s="24"/>
      <c r="B549" s="25"/>
      <c r="C549" s="24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O549" s="26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6"/>
      <c r="CD549" s="26"/>
      <c r="CE549" s="26"/>
      <c r="CF549" s="26"/>
      <c r="CG549" s="26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6"/>
      <c r="CV549" s="26"/>
      <c r="CW549" s="26"/>
      <c r="CX549" s="26"/>
      <c r="CY549" s="26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6"/>
      <c r="DN549" s="26"/>
      <c r="DO549" s="26"/>
      <c r="DP549" s="26"/>
      <c r="DQ549" s="26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6"/>
      <c r="EF549" s="26"/>
      <c r="EG549" s="26"/>
      <c r="EH549" s="26"/>
      <c r="EI549" s="26"/>
      <c r="EJ549" s="26"/>
      <c r="EK549" s="26"/>
      <c r="EL549" s="26"/>
      <c r="EM549" s="26"/>
      <c r="EN549" s="26"/>
    </row>
    <row r="550" spans="1:144" s="27" customFormat="1" ht="13.5" customHeight="1" x14ac:dyDescent="0.2">
      <c r="A550" s="24"/>
      <c r="B550" s="25"/>
      <c r="C550" s="24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O550" s="26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6"/>
      <c r="CD550" s="26"/>
      <c r="CE550" s="26"/>
      <c r="CF550" s="26"/>
      <c r="CG550" s="26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6"/>
      <c r="CV550" s="26"/>
      <c r="CW550" s="26"/>
      <c r="CX550" s="26"/>
      <c r="CY550" s="26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6"/>
      <c r="DN550" s="26"/>
      <c r="DO550" s="26"/>
      <c r="DP550" s="26"/>
      <c r="DQ550" s="26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6"/>
      <c r="EF550" s="26"/>
      <c r="EG550" s="26"/>
      <c r="EH550" s="26"/>
      <c r="EI550" s="26"/>
      <c r="EJ550" s="26"/>
      <c r="EK550" s="26"/>
      <c r="EL550" s="26"/>
      <c r="EM550" s="26"/>
      <c r="EN550" s="26"/>
    </row>
    <row r="551" spans="1:144" s="27" customFormat="1" ht="13.5" customHeight="1" x14ac:dyDescent="0.2">
      <c r="A551" s="24"/>
      <c r="B551" s="25"/>
      <c r="C551" s="24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O551" s="26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6"/>
      <c r="CD551" s="26"/>
      <c r="CE551" s="26"/>
      <c r="CF551" s="26"/>
      <c r="CG551" s="26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6"/>
      <c r="CV551" s="26"/>
      <c r="CW551" s="26"/>
      <c r="CX551" s="26"/>
      <c r="CY551" s="26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6"/>
      <c r="DN551" s="26"/>
      <c r="DO551" s="26"/>
      <c r="DP551" s="26"/>
      <c r="DQ551" s="26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6"/>
      <c r="EF551" s="26"/>
      <c r="EG551" s="26"/>
      <c r="EH551" s="26"/>
      <c r="EI551" s="26"/>
      <c r="EJ551" s="26"/>
      <c r="EK551" s="26"/>
      <c r="EL551" s="26"/>
      <c r="EM551" s="26"/>
      <c r="EN551" s="26"/>
    </row>
    <row r="552" spans="1:144" s="27" customFormat="1" ht="13.5" customHeight="1" x14ac:dyDescent="0.2">
      <c r="A552" s="24"/>
      <c r="B552" s="25"/>
      <c r="C552" s="24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O552" s="26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6"/>
      <c r="CD552" s="26"/>
      <c r="CE552" s="26"/>
      <c r="CF552" s="26"/>
      <c r="CG552" s="26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6"/>
      <c r="CV552" s="26"/>
      <c r="CW552" s="26"/>
      <c r="CX552" s="26"/>
      <c r="CY552" s="26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6"/>
      <c r="DN552" s="26"/>
      <c r="DO552" s="26"/>
      <c r="DP552" s="26"/>
      <c r="DQ552" s="26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6"/>
      <c r="EF552" s="26"/>
      <c r="EG552" s="26"/>
      <c r="EH552" s="26"/>
      <c r="EI552" s="26"/>
      <c r="EJ552" s="26"/>
      <c r="EK552" s="26"/>
      <c r="EL552" s="26"/>
      <c r="EM552" s="26"/>
      <c r="EN552" s="26"/>
    </row>
    <row r="553" spans="1:144" s="27" customFormat="1" ht="13.5" customHeight="1" x14ac:dyDescent="0.2">
      <c r="A553" s="24"/>
      <c r="B553" s="25"/>
      <c r="C553" s="24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O553" s="26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6"/>
      <c r="CD553" s="26"/>
      <c r="CE553" s="26"/>
      <c r="CF553" s="26"/>
      <c r="CG553" s="26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6"/>
      <c r="CV553" s="26"/>
      <c r="CW553" s="26"/>
      <c r="CX553" s="26"/>
      <c r="CY553" s="26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6"/>
      <c r="DN553" s="26"/>
      <c r="DO553" s="26"/>
      <c r="DP553" s="26"/>
      <c r="DQ553" s="26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6"/>
      <c r="EF553" s="26"/>
      <c r="EG553" s="26"/>
      <c r="EH553" s="26"/>
      <c r="EI553" s="26"/>
      <c r="EJ553" s="26"/>
      <c r="EK553" s="26"/>
      <c r="EL553" s="26"/>
      <c r="EM553" s="26"/>
      <c r="EN553" s="26"/>
    </row>
    <row r="554" spans="1:144" s="27" customFormat="1" ht="13.5" customHeight="1" x14ac:dyDescent="0.2">
      <c r="A554" s="24"/>
      <c r="B554" s="25"/>
      <c r="C554" s="24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O554" s="26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6"/>
      <c r="CD554" s="26"/>
      <c r="CE554" s="26"/>
      <c r="CF554" s="26"/>
      <c r="CG554" s="26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6"/>
      <c r="CV554" s="26"/>
      <c r="CW554" s="26"/>
      <c r="CX554" s="26"/>
      <c r="CY554" s="26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6"/>
      <c r="DN554" s="26"/>
      <c r="DO554" s="26"/>
      <c r="DP554" s="26"/>
      <c r="DQ554" s="26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6"/>
      <c r="EF554" s="26"/>
      <c r="EG554" s="26"/>
      <c r="EH554" s="26"/>
      <c r="EI554" s="26"/>
      <c r="EJ554" s="26"/>
      <c r="EK554" s="26"/>
      <c r="EL554" s="26"/>
      <c r="EM554" s="26"/>
      <c r="EN554" s="26"/>
    </row>
    <row r="555" spans="1:144" s="27" customFormat="1" ht="13.5" customHeight="1" x14ac:dyDescent="0.2">
      <c r="A555" s="24"/>
      <c r="B555" s="25"/>
      <c r="C555" s="24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O555" s="26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6"/>
      <c r="CD555" s="26"/>
      <c r="CE555" s="26"/>
      <c r="CF555" s="26"/>
      <c r="CG555" s="26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6"/>
      <c r="CV555" s="26"/>
      <c r="CW555" s="26"/>
      <c r="CX555" s="26"/>
      <c r="CY555" s="26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6"/>
      <c r="DN555" s="26"/>
      <c r="DO555" s="26"/>
      <c r="DP555" s="26"/>
      <c r="DQ555" s="26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6"/>
      <c r="EF555" s="26"/>
      <c r="EG555" s="26"/>
      <c r="EH555" s="26"/>
      <c r="EI555" s="26"/>
      <c r="EJ555" s="26"/>
      <c r="EK555" s="26"/>
      <c r="EL555" s="26"/>
      <c r="EM555" s="26"/>
      <c r="EN555" s="26"/>
    </row>
    <row r="556" spans="1:144" s="27" customFormat="1" ht="13.5" customHeight="1" x14ac:dyDescent="0.2">
      <c r="A556" s="24"/>
      <c r="B556" s="25"/>
      <c r="C556" s="24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O556" s="26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6"/>
      <c r="CD556" s="26"/>
      <c r="CE556" s="26"/>
      <c r="CF556" s="26"/>
      <c r="CG556" s="26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6"/>
      <c r="CV556" s="26"/>
      <c r="CW556" s="26"/>
      <c r="CX556" s="26"/>
      <c r="CY556" s="26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6"/>
      <c r="DN556" s="26"/>
      <c r="DO556" s="26"/>
      <c r="DP556" s="26"/>
      <c r="DQ556" s="26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6"/>
      <c r="EF556" s="26"/>
      <c r="EG556" s="26"/>
      <c r="EH556" s="26"/>
      <c r="EI556" s="26"/>
      <c r="EJ556" s="26"/>
      <c r="EK556" s="26"/>
      <c r="EL556" s="26"/>
      <c r="EM556" s="26"/>
      <c r="EN556" s="26"/>
    </row>
    <row r="557" spans="1:144" s="27" customFormat="1" ht="13.5" customHeight="1" x14ac:dyDescent="0.2">
      <c r="A557" s="24"/>
      <c r="B557" s="25"/>
      <c r="C557" s="24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O557" s="26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6"/>
      <c r="CD557" s="26"/>
      <c r="CE557" s="26"/>
      <c r="CF557" s="26"/>
      <c r="CG557" s="26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6"/>
      <c r="CV557" s="26"/>
      <c r="CW557" s="26"/>
      <c r="CX557" s="26"/>
      <c r="CY557" s="26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6"/>
      <c r="DN557" s="26"/>
      <c r="DO557" s="26"/>
      <c r="DP557" s="26"/>
      <c r="DQ557" s="26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6"/>
      <c r="EF557" s="26"/>
      <c r="EG557" s="26"/>
      <c r="EH557" s="26"/>
      <c r="EI557" s="26"/>
      <c r="EJ557" s="26"/>
      <c r="EK557" s="26"/>
      <c r="EL557" s="26"/>
      <c r="EM557" s="26"/>
      <c r="EN557" s="26"/>
    </row>
    <row r="558" spans="1:144" s="27" customFormat="1" ht="13.5" customHeight="1" x14ac:dyDescent="0.2">
      <c r="A558" s="24"/>
      <c r="B558" s="25"/>
      <c r="C558" s="24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O558" s="26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6"/>
      <c r="CD558" s="26"/>
      <c r="CE558" s="26"/>
      <c r="CF558" s="26"/>
      <c r="CG558" s="26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6"/>
      <c r="CV558" s="26"/>
      <c r="CW558" s="26"/>
      <c r="CX558" s="26"/>
      <c r="CY558" s="26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6"/>
      <c r="DN558" s="26"/>
      <c r="DO558" s="26"/>
      <c r="DP558" s="26"/>
      <c r="DQ558" s="26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6"/>
      <c r="EF558" s="26"/>
      <c r="EG558" s="26"/>
      <c r="EH558" s="26"/>
      <c r="EI558" s="26"/>
      <c r="EJ558" s="26"/>
      <c r="EK558" s="26"/>
      <c r="EL558" s="26"/>
      <c r="EM558" s="26"/>
      <c r="EN558" s="26"/>
    </row>
    <row r="559" spans="1:144" s="27" customFormat="1" ht="13.5" customHeight="1" x14ac:dyDescent="0.2">
      <c r="A559" s="24"/>
      <c r="B559" s="25"/>
      <c r="C559" s="24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O559" s="26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6"/>
      <c r="CD559" s="26"/>
      <c r="CE559" s="26"/>
      <c r="CF559" s="26"/>
      <c r="CG559" s="26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6"/>
      <c r="CV559" s="26"/>
      <c r="CW559" s="26"/>
      <c r="CX559" s="26"/>
      <c r="CY559" s="26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6"/>
      <c r="DN559" s="26"/>
      <c r="DO559" s="26"/>
      <c r="DP559" s="26"/>
      <c r="DQ559" s="26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6"/>
      <c r="EF559" s="26"/>
      <c r="EG559" s="26"/>
      <c r="EH559" s="26"/>
      <c r="EI559" s="26"/>
      <c r="EJ559" s="26"/>
      <c r="EK559" s="26"/>
      <c r="EL559" s="26"/>
      <c r="EM559" s="26"/>
      <c r="EN559" s="26"/>
    </row>
    <row r="560" spans="1:144" s="27" customFormat="1" ht="13.5" customHeight="1" x14ac:dyDescent="0.2">
      <c r="A560" s="24"/>
      <c r="B560" s="25"/>
      <c r="C560" s="24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O560" s="26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6"/>
      <c r="CD560" s="26"/>
      <c r="CE560" s="26"/>
      <c r="CF560" s="26"/>
      <c r="CG560" s="26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6"/>
      <c r="CV560" s="26"/>
      <c r="CW560" s="26"/>
      <c r="CX560" s="26"/>
      <c r="CY560" s="26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6"/>
      <c r="DN560" s="26"/>
      <c r="DO560" s="26"/>
      <c r="DP560" s="26"/>
      <c r="DQ560" s="26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6"/>
      <c r="EF560" s="26"/>
      <c r="EG560" s="26"/>
      <c r="EH560" s="26"/>
      <c r="EI560" s="26"/>
      <c r="EJ560" s="26"/>
      <c r="EK560" s="26"/>
      <c r="EL560" s="26"/>
      <c r="EM560" s="26"/>
      <c r="EN560" s="26"/>
    </row>
    <row r="561" spans="1:144" s="27" customFormat="1" ht="13.5" customHeight="1" x14ac:dyDescent="0.2">
      <c r="A561" s="24"/>
      <c r="B561" s="25"/>
      <c r="C561" s="24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6"/>
      <c r="DN561" s="26"/>
      <c r="DO561" s="26"/>
      <c r="DP561" s="26"/>
      <c r="DQ561" s="26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6"/>
      <c r="EF561" s="26"/>
      <c r="EG561" s="26"/>
      <c r="EH561" s="26"/>
      <c r="EI561" s="26"/>
      <c r="EJ561" s="26"/>
      <c r="EK561" s="26"/>
      <c r="EL561" s="26"/>
      <c r="EM561" s="26"/>
      <c r="EN561" s="26"/>
    </row>
    <row r="562" spans="1:144" s="27" customFormat="1" ht="13.5" customHeight="1" x14ac:dyDescent="0.2">
      <c r="A562" s="24"/>
      <c r="B562" s="25"/>
      <c r="C562" s="24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O562" s="26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6"/>
      <c r="CD562" s="26"/>
      <c r="CE562" s="26"/>
      <c r="CF562" s="26"/>
      <c r="CG562" s="26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6"/>
      <c r="CV562" s="26"/>
      <c r="CW562" s="26"/>
      <c r="CX562" s="26"/>
      <c r="CY562" s="26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6"/>
      <c r="DN562" s="26"/>
      <c r="DO562" s="26"/>
      <c r="DP562" s="26"/>
      <c r="DQ562" s="26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6"/>
      <c r="EF562" s="26"/>
      <c r="EG562" s="26"/>
      <c r="EH562" s="26"/>
      <c r="EI562" s="26"/>
      <c r="EJ562" s="26"/>
      <c r="EK562" s="26"/>
      <c r="EL562" s="26"/>
      <c r="EM562" s="26"/>
      <c r="EN562" s="26"/>
    </row>
    <row r="563" spans="1:144" s="27" customFormat="1" ht="13.5" customHeight="1" x14ac:dyDescent="0.2">
      <c r="A563" s="24"/>
      <c r="B563" s="25"/>
      <c r="C563" s="24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O563" s="26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6"/>
      <c r="CD563" s="26"/>
      <c r="CE563" s="26"/>
      <c r="CF563" s="26"/>
      <c r="CG563" s="26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6"/>
      <c r="CV563" s="26"/>
      <c r="CW563" s="26"/>
      <c r="CX563" s="26"/>
      <c r="CY563" s="26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6"/>
      <c r="DN563" s="26"/>
      <c r="DO563" s="26"/>
      <c r="DP563" s="26"/>
      <c r="DQ563" s="26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6"/>
      <c r="EF563" s="26"/>
      <c r="EG563" s="26"/>
      <c r="EH563" s="26"/>
      <c r="EI563" s="26"/>
      <c r="EJ563" s="26"/>
      <c r="EK563" s="26"/>
      <c r="EL563" s="26"/>
      <c r="EM563" s="26"/>
      <c r="EN563" s="26"/>
    </row>
    <row r="564" spans="1:144" s="27" customFormat="1" ht="13.5" customHeight="1" x14ac:dyDescent="0.2">
      <c r="A564" s="24"/>
      <c r="B564" s="25"/>
      <c r="C564" s="24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O564" s="26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6"/>
      <c r="CD564" s="26"/>
      <c r="CE564" s="26"/>
      <c r="CF564" s="26"/>
      <c r="CG564" s="26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6"/>
      <c r="CV564" s="26"/>
      <c r="CW564" s="26"/>
      <c r="CX564" s="26"/>
      <c r="CY564" s="26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6"/>
      <c r="DN564" s="26"/>
      <c r="DO564" s="26"/>
      <c r="DP564" s="26"/>
      <c r="DQ564" s="26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6"/>
      <c r="EF564" s="26"/>
      <c r="EG564" s="26"/>
      <c r="EH564" s="26"/>
      <c r="EI564" s="26"/>
      <c r="EJ564" s="26"/>
      <c r="EK564" s="26"/>
      <c r="EL564" s="26"/>
      <c r="EM564" s="26"/>
      <c r="EN564" s="26"/>
    </row>
    <row r="565" spans="1:144" s="27" customFormat="1" ht="13.5" customHeight="1" x14ac:dyDescent="0.2">
      <c r="A565" s="24"/>
      <c r="B565" s="25"/>
      <c r="C565" s="24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O565" s="26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6"/>
      <c r="CD565" s="26"/>
      <c r="CE565" s="26"/>
      <c r="CF565" s="26"/>
      <c r="CG565" s="26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6"/>
      <c r="CV565" s="26"/>
      <c r="CW565" s="26"/>
      <c r="CX565" s="26"/>
      <c r="CY565" s="26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6"/>
      <c r="DN565" s="26"/>
      <c r="DO565" s="26"/>
      <c r="DP565" s="26"/>
      <c r="DQ565" s="26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6"/>
      <c r="EF565" s="26"/>
      <c r="EG565" s="26"/>
      <c r="EH565" s="26"/>
      <c r="EI565" s="26"/>
      <c r="EJ565" s="26"/>
      <c r="EK565" s="26"/>
      <c r="EL565" s="26"/>
      <c r="EM565" s="26"/>
      <c r="EN565" s="26"/>
    </row>
    <row r="566" spans="1:144" s="27" customFormat="1" ht="13.5" customHeight="1" x14ac:dyDescent="0.2">
      <c r="A566" s="24"/>
      <c r="B566" s="25"/>
      <c r="C566" s="24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O566" s="26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6"/>
      <c r="CD566" s="26"/>
      <c r="CE566" s="26"/>
      <c r="CF566" s="26"/>
      <c r="CG566" s="26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6"/>
      <c r="CV566" s="26"/>
      <c r="CW566" s="26"/>
      <c r="CX566" s="26"/>
      <c r="CY566" s="26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6"/>
      <c r="DN566" s="26"/>
      <c r="DO566" s="26"/>
      <c r="DP566" s="26"/>
      <c r="DQ566" s="26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6"/>
      <c r="EF566" s="26"/>
      <c r="EG566" s="26"/>
      <c r="EH566" s="26"/>
      <c r="EI566" s="26"/>
      <c r="EJ566" s="26"/>
      <c r="EK566" s="26"/>
      <c r="EL566" s="26"/>
      <c r="EM566" s="26"/>
      <c r="EN566" s="26"/>
    </row>
    <row r="567" spans="1:144" s="27" customFormat="1" ht="13.5" customHeight="1" x14ac:dyDescent="0.2">
      <c r="A567" s="24"/>
      <c r="B567" s="25"/>
      <c r="C567" s="24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O567" s="26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6"/>
      <c r="CD567" s="26"/>
      <c r="CE567" s="26"/>
      <c r="CF567" s="26"/>
      <c r="CG567" s="26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6"/>
      <c r="CV567" s="26"/>
      <c r="CW567" s="26"/>
      <c r="CX567" s="26"/>
      <c r="CY567" s="26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6"/>
      <c r="DN567" s="26"/>
      <c r="DO567" s="26"/>
      <c r="DP567" s="26"/>
      <c r="DQ567" s="26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6"/>
      <c r="EF567" s="26"/>
      <c r="EG567" s="26"/>
      <c r="EH567" s="26"/>
      <c r="EI567" s="26"/>
      <c r="EJ567" s="26"/>
      <c r="EK567" s="26"/>
      <c r="EL567" s="26"/>
      <c r="EM567" s="26"/>
      <c r="EN567" s="26"/>
    </row>
    <row r="568" spans="1:144" s="27" customFormat="1" ht="13.5" customHeight="1" x14ac:dyDescent="0.2">
      <c r="A568" s="24"/>
      <c r="B568" s="25"/>
      <c r="C568" s="24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O568" s="26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6"/>
      <c r="CD568" s="26"/>
      <c r="CE568" s="26"/>
      <c r="CF568" s="26"/>
      <c r="CG568" s="26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6"/>
      <c r="CV568" s="26"/>
      <c r="CW568" s="26"/>
      <c r="CX568" s="26"/>
      <c r="CY568" s="26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6"/>
      <c r="DN568" s="26"/>
      <c r="DO568" s="26"/>
      <c r="DP568" s="26"/>
      <c r="DQ568" s="26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6"/>
      <c r="EF568" s="26"/>
      <c r="EG568" s="26"/>
      <c r="EH568" s="26"/>
      <c r="EI568" s="26"/>
      <c r="EJ568" s="26"/>
      <c r="EK568" s="26"/>
      <c r="EL568" s="26"/>
      <c r="EM568" s="26"/>
      <c r="EN568" s="26"/>
    </row>
    <row r="569" spans="1:144" s="27" customFormat="1" ht="13.5" customHeight="1" x14ac:dyDescent="0.2">
      <c r="A569" s="24"/>
      <c r="B569" s="25"/>
      <c r="C569" s="24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O569" s="26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6"/>
      <c r="CD569" s="26"/>
      <c r="CE569" s="26"/>
      <c r="CF569" s="26"/>
      <c r="CG569" s="26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6"/>
      <c r="CV569" s="26"/>
      <c r="CW569" s="26"/>
      <c r="CX569" s="26"/>
      <c r="CY569" s="26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6"/>
      <c r="DN569" s="26"/>
      <c r="DO569" s="26"/>
      <c r="DP569" s="26"/>
      <c r="DQ569" s="26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6"/>
      <c r="EF569" s="26"/>
      <c r="EG569" s="26"/>
      <c r="EH569" s="26"/>
      <c r="EI569" s="26"/>
      <c r="EJ569" s="26"/>
      <c r="EK569" s="26"/>
      <c r="EL569" s="26"/>
      <c r="EM569" s="26"/>
      <c r="EN569" s="26"/>
    </row>
    <row r="570" spans="1:144" s="27" customFormat="1" ht="13.5" customHeight="1" x14ac:dyDescent="0.2">
      <c r="A570" s="24"/>
      <c r="B570" s="25"/>
      <c r="C570" s="24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O570" s="26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6"/>
      <c r="CD570" s="26"/>
      <c r="CE570" s="26"/>
      <c r="CF570" s="26"/>
      <c r="CG570" s="26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6"/>
      <c r="CV570" s="26"/>
      <c r="CW570" s="26"/>
      <c r="CX570" s="26"/>
      <c r="CY570" s="26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6"/>
      <c r="DN570" s="26"/>
      <c r="DO570" s="26"/>
      <c r="DP570" s="26"/>
      <c r="DQ570" s="26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6"/>
      <c r="EF570" s="26"/>
      <c r="EG570" s="26"/>
      <c r="EH570" s="26"/>
      <c r="EI570" s="26"/>
      <c r="EJ570" s="26"/>
      <c r="EK570" s="26"/>
      <c r="EL570" s="26"/>
      <c r="EM570" s="26"/>
      <c r="EN570" s="26"/>
    </row>
    <row r="571" spans="1:144" s="27" customFormat="1" ht="13.5" customHeight="1" x14ac:dyDescent="0.2">
      <c r="A571" s="24"/>
      <c r="B571" s="25"/>
      <c r="C571" s="24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O571" s="26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6"/>
      <c r="CD571" s="26"/>
      <c r="CE571" s="26"/>
      <c r="CF571" s="26"/>
      <c r="CG571" s="26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6"/>
      <c r="CV571" s="26"/>
      <c r="CW571" s="26"/>
      <c r="CX571" s="26"/>
      <c r="CY571" s="26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6"/>
      <c r="DN571" s="26"/>
      <c r="DO571" s="26"/>
      <c r="DP571" s="26"/>
      <c r="DQ571" s="26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6"/>
      <c r="EF571" s="26"/>
      <c r="EG571" s="26"/>
      <c r="EH571" s="26"/>
      <c r="EI571" s="26"/>
      <c r="EJ571" s="26"/>
      <c r="EK571" s="26"/>
      <c r="EL571" s="26"/>
      <c r="EM571" s="26"/>
      <c r="EN571" s="26"/>
    </row>
    <row r="572" spans="1:144" s="27" customFormat="1" ht="13.5" customHeight="1" x14ac:dyDescent="0.2">
      <c r="A572" s="24"/>
      <c r="B572" s="25"/>
      <c r="C572" s="24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O572" s="26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6"/>
      <c r="CD572" s="26"/>
      <c r="CE572" s="26"/>
      <c r="CF572" s="26"/>
      <c r="CG572" s="26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6"/>
      <c r="CV572" s="26"/>
      <c r="CW572" s="26"/>
      <c r="CX572" s="26"/>
      <c r="CY572" s="26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6"/>
      <c r="DN572" s="26"/>
      <c r="DO572" s="26"/>
      <c r="DP572" s="26"/>
      <c r="DQ572" s="26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6"/>
      <c r="EF572" s="26"/>
      <c r="EG572" s="26"/>
      <c r="EH572" s="26"/>
      <c r="EI572" s="26"/>
      <c r="EJ572" s="26"/>
      <c r="EK572" s="26"/>
      <c r="EL572" s="26"/>
      <c r="EM572" s="26"/>
      <c r="EN572" s="26"/>
    </row>
    <row r="573" spans="1:144" s="27" customFormat="1" ht="13.5" customHeight="1" x14ac:dyDescent="0.2">
      <c r="A573" s="24"/>
      <c r="B573" s="25"/>
      <c r="C573" s="24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O573" s="26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6"/>
      <c r="CD573" s="26"/>
      <c r="CE573" s="26"/>
      <c r="CF573" s="26"/>
      <c r="CG573" s="26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6"/>
      <c r="CV573" s="26"/>
      <c r="CW573" s="26"/>
      <c r="CX573" s="26"/>
      <c r="CY573" s="26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6"/>
      <c r="DN573" s="26"/>
      <c r="DO573" s="26"/>
      <c r="DP573" s="26"/>
      <c r="DQ573" s="26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6"/>
      <c r="EF573" s="26"/>
      <c r="EG573" s="26"/>
      <c r="EH573" s="26"/>
      <c r="EI573" s="26"/>
      <c r="EJ573" s="26"/>
      <c r="EK573" s="26"/>
      <c r="EL573" s="26"/>
      <c r="EM573" s="26"/>
      <c r="EN573" s="26"/>
    </row>
    <row r="574" spans="1:144" s="27" customFormat="1" ht="13.5" customHeight="1" x14ac:dyDescent="0.2">
      <c r="A574" s="24"/>
      <c r="B574" s="25"/>
      <c r="C574" s="24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O574" s="26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6"/>
      <c r="CD574" s="26"/>
      <c r="CE574" s="26"/>
      <c r="CF574" s="26"/>
      <c r="CG574" s="26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6"/>
      <c r="CV574" s="26"/>
      <c r="CW574" s="26"/>
      <c r="CX574" s="26"/>
      <c r="CY574" s="26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6"/>
      <c r="DN574" s="26"/>
      <c r="DO574" s="26"/>
      <c r="DP574" s="26"/>
      <c r="DQ574" s="26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6"/>
      <c r="EF574" s="26"/>
      <c r="EG574" s="26"/>
      <c r="EH574" s="26"/>
      <c r="EI574" s="26"/>
      <c r="EJ574" s="26"/>
      <c r="EK574" s="26"/>
      <c r="EL574" s="26"/>
      <c r="EM574" s="26"/>
      <c r="EN574" s="26"/>
    </row>
    <row r="575" spans="1:144" s="27" customFormat="1" ht="13.5" customHeight="1" x14ac:dyDescent="0.2">
      <c r="A575" s="24"/>
      <c r="B575" s="25"/>
      <c r="C575" s="24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O575" s="26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6"/>
      <c r="CD575" s="26"/>
      <c r="CE575" s="26"/>
      <c r="CF575" s="26"/>
      <c r="CG575" s="26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6"/>
      <c r="CV575" s="26"/>
      <c r="CW575" s="26"/>
      <c r="CX575" s="26"/>
      <c r="CY575" s="26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6"/>
      <c r="DN575" s="26"/>
      <c r="DO575" s="26"/>
      <c r="DP575" s="26"/>
      <c r="DQ575" s="26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6"/>
      <c r="EF575" s="26"/>
      <c r="EG575" s="26"/>
      <c r="EH575" s="26"/>
      <c r="EI575" s="26"/>
      <c r="EJ575" s="26"/>
      <c r="EK575" s="26"/>
      <c r="EL575" s="26"/>
      <c r="EM575" s="26"/>
      <c r="EN575" s="26"/>
    </row>
    <row r="576" spans="1:144" s="27" customFormat="1" ht="13.5" customHeight="1" x14ac:dyDescent="0.2">
      <c r="A576" s="24"/>
      <c r="B576" s="25"/>
      <c r="C576" s="24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O576" s="26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6"/>
      <c r="CD576" s="26"/>
      <c r="CE576" s="26"/>
      <c r="CF576" s="26"/>
      <c r="CG576" s="26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6"/>
      <c r="CV576" s="26"/>
      <c r="CW576" s="26"/>
      <c r="CX576" s="26"/>
      <c r="CY576" s="26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6"/>
      <c r="DN576" s="26"/>
      <c r="DO576" s="26"/>
      <c r="DP576" s="26"/>
      <c r="DQ576" s="26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6"/>
      <c r="EF576" s="26"/>
      <c r="EG576" s="26"/>
      <c r="EH576" s="26"/>
      <c r="EI576" s="26"/>
      <c r="EJ576" s="26"/>
      <c r="EK576" s="26"/>
      <c r="EL576" s="26"/>
      <c r="EM576" s="26"/>
      <c r="EN576" s="26"/>
    </row>
    <row r="577" spans="1:144" s="27" customFormat="1" ht="13.5" customHeight="1" x14ac:dyDescent="0.2">
      <c r="A577" s="24"/>
      <c r="B577" s="25"/>
      <c r="C577" s="24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O577" s="26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6"/>
      <c r="CD577" s="26"/>
      <c r="CE577" s="26"/>
      <c r="CF577" s="26"/>
      <c r="CG577" s="26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6"/>
      <c r="CV577" s="26"/>
      <c r="CW577" s="26"/>
      <c r="CX577" s="26"/>
      <c r="CY577" s="26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6"/>
      <c r="DN577" s="26"/>
      <c r="DO577" s="26"/>
      <c r="DP577" s="26"/>
      <c r="DQ577" s="26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6"/>
      <c r="EF577" s="26"/>
      <c r="EG577" s="26"/>
      <c r="EH577" s="26"/>
      <c r="EI577" s="26"/>
      <c r="EJ577" s="26"/>
      <c r="EK577" s="26"/>
      <c r="EL577" s="26"/>
      <c r="EM577" s="26"/>
      <c r="EN577" s="26"/>
    </row>
    <row r="578" spans="1:144" s="27" customFormat="1" ht="13.5" customHeight="1" x14ac:dyDescent="0.2">
      <c r="A578" s="24"/>
      <c r="B578" s="25"/>
      <c r="C578" s="24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O578" s="26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6"/>
      <c r="CD578" s="26"/>
      <c r="CE578" s="26"/>
      <c r="CF578" s="26"/>
      <c r="CG578" s="26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6"/>
      <c r="CV578" s="26"/>
      <c r="CW578" s="26"/>
      <c r="CX578" s="26"/>
      <c r="CY578" s="26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6"/>
      <c r="DN578" s="26"/>
      <c r="DO578" s="26"/>
      <c r="DP578" s="26"/>
      <c r="DQ578" s="26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6"/>
      <c r="EF578" s="26"/>
      <c r="EG578" s="26"/>
      <c r="EH578" s="26"/>
      <c r="EI578" s="26"/>
      <c r="EJ578" s="26"/>
      <c r="EK578" s="26"/>
      <c r="EL578" s="26"/>
      <c r="EM578" s="26"/>
      <c r="EN578" s="26"/>
    </row>
    <row r="579" spans="1:144" s="27" customFormat="1" ht="13.5" customHeight="1" x14ac:dyDescent="0.2">
      <c r="A579" s="24"/>
      <c r="B579" s="25"/>
      <c r="C579" s="24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O579" s="26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6"/>
      <c r="CD579" s="26"/>
      <c r="CE579" s="26"/>
      <c r="CF579" s="26"/>
      <c r="CG579" s="26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6"/>
      <c r="CV579" s="26"/>
      <c r="CW579" s="26"/>
      <c r="CX579" s="26"/>
      <c r="CY579" s="26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6"/>
      <c r="DN579" s="26"/>
      <c r="DO579" s="26"/>
      <c r="DP579" s="26"/>
      <c r="DQ579" s="26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6"/>
      <c r="EF579" s="26"/>
      <c r="EG579" s="26"/>
      <c r="EH579" s="26"/>
      <c r="EI579" s="26"/>
      <c r="EJ579" s="26"/>
      <c r="EK579" s="26"/>
      <c r="EL579" s="26"/>
      <c r="EM579" s="26"/>
      <c r="EN579" s="26"/>
    </row>
    <row r="580" spans="1:144" s="27" customFormat="1" ht="13.5" customHeight="1" x14ac:dyDescent="0.2">
      <c r="A580" s="24"/>
      <c r="B580" s="25"/>
      <c r="C580" s="24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O580" s="26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6"/>
      <c r="CD580" s="26"/>
      <c r="CE580" s="26"/>
      <c r="CF580" s="26"/>
      <c r="CG580" s="26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6"/>
      <c r="CV580" s="26"/>
      <c r="CW580" s="26"/>
      <c r="CX580" s="26"/>
      <c r="CY580" s="26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6"/>
      <c r="DN580" s="26"/>
      <c r="DO580" s="26"/>
      <c r="DP580" s="26"/>
      <c r="DQ580" s="26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6"/>
      <c r="EF580" s="26"/>
      <c r="EG580" s="26"/>
      <c r="EH580" s="26"/>
      <c r="EI580" s="26"/>
      <c r="EJ580" s="26"/>
      <c r="EK580" s="26"/>
      <c r="EL580" s="26"/>
      <c r="EM580" s="26"/>
      <c r="EN580" s="26"/>
    </row>
    <row r="581" spans="1:144" s="27" customFormat="1" ht="13.5" customHeight="1" x14ac:dyDescent="0.2">
      <c r="A581" s="24"/>
      <c r="B581" s="25"/>
      <c r="C581" s="24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O581" s="26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6"/>
      <c r="CD581" s="26"/>
      <c r="CE581" s="26"/>
      <c r="CF581" s="26"/>
      <c r="CG581" s="26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6"/>
      <c r="CV581" s="26"/>
      <c r="CW581" s="26"/>
      <c r="CX581" s="26"/>
      <c r="CY581" s="26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6"/>
      <c r="DN581" s="26"/>
      <c r="DO581" s="26"/>
      <c r="DP581" s="26"/>
      <c r="DQ581" s="26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6"/>
      <c r="EF581" s="26"/>
      <c r="EG581" s="26"/>
      <c r="EH581" s="26"/>
      <c r="EI581" s="26"/>
      <c r="EJ581" s="26"/>
      <c r="EK581" s="26"/>
      <c r="EL581" s="26"/>
      <c r="EM581" s="26"/>
      <c r="EN581" s="26"/>
    </row>
    <row r="582" spans="1:144" s="27" customFormat="1" ht="13.5" customHeight="1" x14ac:dyDescent="0.2">
      <c r="A582" s="24"/>
      <c r="B582" s="25"/>
      <c r="C582" s="24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O582" s="26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6"/>
      <c r="CD582" s="26"/>
      <c r="CE582" s="26"/>
      <c r="CF582" s="26"/>
      <c r="CG582" s="26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6"/>
      <c r="CV582" s="26"/>
      <c r="CW582" s="26"/>
      <c r="CX582" s="26"/>
      <c r="CY582" s="26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6"/>
      <c r="DN582" s="26"/>
      <c r="DO582" s="26"/>
      <c r="DP582" s="26"/>
      <c r="DQ582" s="26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6"/>
      <c r="EF582" s="26"/>
      <c r="EG582" s="26"/>
      <c r="EH582" s="26"/>
      <c r="EI582" s="26"/>
      <c r="EJ582" s="26"/>
      <c r="EK582" s="26"/>
      <c r="EL582" s="26"/>
      <c r="EM582" s="26"/>
      <c r="EN582" s="26"/>
    </row>
    <row r="583" spans="1:144" s="27" customFormat="1" ht="13.5" customHeight="1" x14ac:dyDescent="0.2">
      <c r="A583" s="24"/>
      <c r="B583" s="25"/>
      <c r="C583" s="24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O583" s="26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6"/>
      <c r="CD583" s="26"/>
      <c r="CE583" s="26"/>
      <c r="CF583" s="26"/>
      <c r="CG583" s="26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6"/>
      <c r="CV583" s="26"/>
      <c r="CW583" s="26"/>
      <c r="CX583" s="26"/>
      <c r="CY583" s="26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6"/>
      <c r="DN583" s="26"/>
      <c r="DO583" s="26"/>
      <c r="DP583" s="26"/>
      <c r="DQ583" s="26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6"/>
      <c r="EF583" s="26"/>
      <c r="EG583" s="26"/>
      <c r="EH583" s="26"/>
      <c r="EI583" s="26"/>
      <c r="EJ583" s="26"/>
      <c r="EK583" s="26"/>
      <c r="EL583" s="26"/>
      <c r="EM583" s="26"/>
      <c r="EN583" s="26"/>
    </row>
    <row r="584" spans="1:144" s="27" customFormat="1" ht="13.5" customHeight="1" x14ac:dyDescent="0.2">
      <c r="A584" s="24"/>
      <c r="B584" s="25"/>
      <c r="C584" s="24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O584" s="26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6"/>
      <c r="CD584" s="26"/>
      <c r="CE584" s="26"/>
      <c r="CF584" s="26"/>
      <c r="CG584" s="26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6"/>
      <c r="CV584" s="26"/>
      <c r="CW584" s="26"/>
      <c r="CX584" s="26"/>
      <c r="CY584" s="26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6"/>
      <c r="DN584" s="26"/>
      <c r="DO584" s="26"/>
      <c r="DP584" s="26"/>
      <c r="DQ584" s="26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6"/>
      <c r="EF584" s="26"/>
      <c r="EG584" s="26"/>
      <c r="EH584" s="26"/>
      <c r="EI584" s="26"/>
      <c r="EJ584" s="26"/>
      <c r="EK584" s="26"/>
      <c r="EL584" s="26"/>
      <c r="EM584" s="26"/>
      <c r="EN584" s="26"/>
    </row>
    <row r="585" spans="1:144" s="27" customFormat="1" ht="13.5" customHeight="1" x14ac:dyDescent="0.2">
      <c r="A585" s="24"/>
      <c r="B585" s="25"/>
      <c r="C585" s="24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O585" s="26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6"/>
      <c r="CD585" s="26"/>
      <c r="CE585" s="26"/>
      <c r="CF585" s="26"/>
      <c r="CG585" s="26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6"/>
      <c r="CV585" s="26"/>
      <c r="CW585" s="26"/>
      <c r="CX585" s="26"/>
      <c r="CY585" s="26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6"/>
      <c r="DN585" s="26"/>
      <c r="DO585" s="26"/>
      <c r="DP585" s="26"/>
      <c r="DQ585" s="26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6"/>
      <c r="EF585" s="26"/>
      <c r="EG585" s="26"/>
      <c r="EH585" s="26"/>
      <c r="EI585" s="26"/>
      <c r="EJ585" s="26"/>
      <c r="EK585" s="26"/>
      <c r="EL585" s="26"/>
      <c r="EM585" s="26"/>
      <c r="EN585" s="26"/>
    </row>
    <row r="586" spans="1:144" s="27" customFormat="1" ht="13.5" customHeight="1" x14ac:dyDescent="0.2">
      <c r="A586" s="24"/>
      <c r="B586" s="25"/>
      <c r="C586" s="24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O586" s="26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6"/>
      <c r="CD586" s="26"/>
      <c r="CE586" s="26"/>
      <c r="CF586" s="26"/>
      <c r="CG586" s="26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6"/>
      <c r="CV586" s="26"/>
      <c r="CW586" s="26"/>
      <c r="CX586" s="26"/>
      <c r="CY586" s="26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6"/>
      <c r="DN586" s="26"/>
      <c r="DO586" s="26"/>
      <c r="DP586" s="26"/>
      <c r="DQ586" s="26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6"/>
      <c r="EF586" s="26"/>
      <c r="EG586" s="26"/>
      <c r="EH586" s="26"/>
      <c r="EI586" s="26"/>
      <c r="EJ586" s="26"/>
      <c r="EK586" s="26"/>
      <c r="EL586" s="26"/>
      <c r="EM586" s="26"/>
      <c r="EN586" s="26"/>
    </row>
    <row r="587" spans="1:144" s="27" customFormat="1" ht="13.5" customHeight="1" x14ac:dyDescent="0.2">
      <c r="A587" s="24"/>
      <c r="B587" s="25"/>
      <c r="C587" s="24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O587" s="26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6"/>
      <c r="CD587" s="26"/>
      <c r="CE587" s="26"/>
      <c r="CF587" s="26"/>
      <c r="CG587" s="26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6"/>
      <c r="CV587" s="26"/>
      <c r="CW587" s="26"/>
      <c r="CX587" s="26"/>
      <c r="CY587" s="26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6"/>
      <c r="DN587" s="26"/>
      <c r="DO587" s="26"/>
      <c r="DP587" s="26"/>
      <c r="DQ587" s="26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6"/>
      <c r="EF587" s="26"/>
      <c r="EG587" s="26"/>
      <c r="EH587" s="26"/>
      <c r="EI587" s="26"/>
      <c r="EJ587" s="26"/>
      <c r="EK587" s="26"/>
      <c r="EL587" s="26"/>
      <c r="EM587" s="26"/>
      <c r="EN587" s="26"/>
    </row>
    <row r="588" spans="1:144" s="27" customFormat="1" ht="13.5" customHeight="1" x14ac:dyDescent="0.2">
      <c r="A588" s="24"/>
      <c r="B588" s="25"/>
      <c r="C588" s="24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O588" s="26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6"/>
      <c r="CD588" s="26"/>
      <c r="CE588" s="26"/>
      <c r="CF588" s="26"/>
      <c r="CG588" s="26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6"/>
      <c r="CV588" s="26"/>
      <c r="CW588" s="26"/>
      <c r="CX588" s="26"/>
      <c r="CY588" s="26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6"/>
      <c r="DN588" s="26"/>
      <c r="DO588" s="26"/>
      <c r="DP588" s="26"/>
      <c r="DQ588" s="26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6"/>
      <c r="EF588" s="26"/>
      <c r="EG588" s="26"/>
      <c r="EH588" s="26"/>
      <c r="EI588" s="26"/>
      <c r="EJ588" s="26"/>
      <c r="EK588" s="26"/>
      <c r="EL588" s="26"/>
      <c r="EM588" s="26"/>
      <c r="EN588" s="26"/>
    </row>
    <row r="589" spans="1:144" s="27" customFormat="1" ht="13.5" customHeight="1" x14ac:dyDescent="0.2">
      <c r="A589" s="24"/>
      <c r="B589" s="25"/>
      <c r="C589" s="24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O589" s="26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6"/>
      <c r="CD589" s="26"/>
      <c r="CE589" s="26"/>
      <c r="CF589" s="26"/>
      <c r="CG589" s="26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6"/>
      <c r="CV589" s="26"/>
      <c r="CW589" s="26"/>
      <c r="CX589" s="26"/>
      <c r="CY589" s="26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6"/>
      <c r="DN589" s="26"/>
      <c r="DO589" s="26"/>
      <c r="DP589" s="26"/>
      <c r="DQ589" s="26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6"/>
      <c r="EF589" s="26"/>
      <c r="EG589" s="26"/>
      <c r="EH589" s="26"/>
      <c r="EI589" s="26"/>
      <c r="EJ589" s="26"/>
      <c r="EK589" s="26"/>
      <c r="EL589" s="26"/>
      <c r="EM589" s="26"/>
      <c r="EN589" s="26"/>
    </row>
    <row r="590" spans="1:144" s="27" customFormat="1" ht="13.5" customHeight="1" x14ac:dyDescent="0.2">
      <c r="A590" s="24"/>
      <c r="B590" s="25"/>
      <c r="C590" s="24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O590" s="26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6"/>
      <c r="CD590" s="26"/>
      <c r="CE590" s="26"/>
      <c r="CF590" s="26"/>
      <c r="CG590" s="26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6"/>
      <c r="CV590" s="26"/>
      <c r="CW590" s="26"/>
      <c r="CX590" s="26"/>
      <c r="CY590" s="26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6"/>
      <c r="DN590" s="26"/>
      <c r="DO590" s="26"/>
      <c r="DP590" s="26"/>
      <c r="DQ590" s="26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6"/>
      <c r="EF590" s="26"/>
      <c r="EG590" s="26"/>
      <c r="EH590" s="26"/>
      <c r="EI590" s="26"/>
      <c r="EJ590" s="26"/>
      <c r="EK590" s="26"/>
      <c r="EL590" s="26"/>
      <c r="EM590" s="26"/>
      <c r="EN590" s="26"/>
    </row>
    <row r="591" spans="1:144" s="27" customFormat="1" ht="13.5" customHeight="1" x14ac:dyDescent="0.2">
      <c r="A591" s="24"/>
      <c r="B591" s="25"/>
      <c r="C591" s="24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O591" s="26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6"/>
      <c r="CD591" s="26"/>
      <c r="CE591" s="26"/>
      <c r="CF591" s="26"/>
      <c r="CG591" s="26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6"/>
      <c r="CV591" s="26"/>
      <c r="CW591" s="26"/>
      <c r="CX591" s="26"/>
      <c r="CY591" s="26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6"/>
      <c r="DN591" s="26"/>
      <c r="DO591" s="26"/>
      <c r="DP591" s="26"/>
      <c r="DQ591" s="26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6"/>
      <c r="EF591" s="26"/>
      <c r="EG591" s="26"/>
      <c r="EH591" s="26"/>
      <c r="EI591" s="26"/>
      <c r="EJ591" s="26"/>
      <c r="EK591" s="26"/>
      <c r="EL591" s="26"/>
      <c r="EM591" s="26"/>
      <c r="EN591" s="26"/>
    </row>
    <row r="592" spans="1:144" s="27" customFormat="1" ht="13.5" customHeight="1" x14ac:dyDescent="0.2">
      <c r="A592" s="24"/>
      <c r="B592" s="25"/>
      <c r="C592" s="24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O592" s="26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6"/>
      <c r="CD592" s="26"/>
      <c r="CE592" s="26"/>
      <c r="CF592" s="26"/>
      <c r="CG592" s="26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6"/>
      <c r="CV592" s="26"/>
      <c r="CW592" s="26"/>
      <c r="CX592" s="26"/>
      <c r="CY592" s="26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6"/>
      <c r="DN592" s="26"/>
      <c r="DO592" s="26"/>
      <c r="DP592" s="26"/>
      <c r="DQ592" s="26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6"/>
      <c r="EF592" s="26"/>
      <c r="EG592" s="26"/>
      <c r="EH592" s="26"/>
      <c r="EI592" s="26"/>
      <c r="EJ592" s="26"/>
      <c r="EK592" s="26"/>
      <c r="EL592" s="26"/>
      <c r="EM592" s="26"/>
      <c r="EN592" s="26"/>
    </row>
    <row r="593" spans="1:144" s="27" customFormat="1" ht="13.5" customHeight="1" x14ac:dyDescent="0.2">
      <c r="A593" s="24"/>
      <c r="B593" s="25"/>
      <c r="C593" s="24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O593" s="26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6"/>
      <c r="CD593" s="26"/>
      <c r="CE593" s="26"/>
      <c r="CF593" s="26"/>
      <c r="CG593" s="26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6"/>
      <c r="CV593" s="26"/>
      <c r="CW593" s="26"/>
      <c r="CX593" s="26"/>
      <c r="CY593" s="26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6"/>
      <c r="DN593" s="26"/>
      <c r="DO593" s="26"/>
      <c r="DP593" s="26"/>
      <c r="DQ593" s="26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6"/>
      <c r="EF593" s="26"/>
      <c r="EG593" s="26"/>
      <c r="EH593" s="26"/>
      <c r="EI593" s="26"/>
      <c r="EJ593" s="26"/>
      <c r="EK593" s="26"/>
      <c r="EL593" s="26"/>
      <c r="EM593" s="26"/>
      <c r="EN593" s="26"/>
    </row>
    <row r="594" spans="1:144" s="27" customFormat="1" ht="13.5" customHeight="1" x14ac:dyDescent="0.2">
      <c r="A594" s="24"/>
      <c r="B594" s="25"/>
      <c r="C594" s="24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O594" s="26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6"/>
      <c r="CD594" s="26"/>
      <c r="CE594" s="26"/>
      <c r="CF594" s="26"/>
      <c r="CG594" s="26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6"/>
      <c r="CV594" s="26"/>
      <c r="CW594" s="26"/>
      <c r="CX594" s="26"/>
      <c r="CY594" s="26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6"/>
      <c r="DN594" s="26"/>
      <c r="DO594" s="26"/>
      <c r="DP594" s="26"/>
      <c r="DQ594" s="26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6"/>
      <c r="EF594" s="26"/>
      <c r="EG594" s="26"/>
      <c r="EH594" s="26"/>
      <c r="EI594" s="26"/>
      <c r="EJ594" s="26"/>
      <c r="EK594" s="26"/>
      <c r="EL594" s="26"/>
      <c r="EM594" s="26"/>
      <c r="EN594" s="26"/>
    </row>
    <row r="595" spans="1:144" s="27" customFormat="1" ht="13.5" customHeight="1" x14ac:dyDescent="0.2">
      <c r="A595" s="24"/>
      <c r="B595" s="25"/>
      <c r="C595" s="24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O595" s="26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6"/>
      <c r="CD595" s="26"/>
      <c r="CE595" s="26"/>
      <c r="CF595" s="26"/>
      <c r="CG595" s="26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6"/>
      <c r="CV595" s="26"/>
      <c r="CW595" s="26"/>
      <c r="CX595" s="26"/>
      <c r="CY595" s="26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6"/>
      <c r="DN595" s="26"/>
      <c r="DO595" s="26"/>
      <c r="DP595" s="26"/>
      <c r="DQ595" s="26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6"/>
      <c r="EF595" s="26"/>
      <c r="EG595" s="26"/>
      <c r="EH595" s="26"/>
      <c r="EI595" s="26"/>
      <c r="EJ595" s="26"/>
      <c r="EK595" s="26"/>
      <c r="EL595" s="26"/>
      <c r="EM595" s="26"/>
      <c r="EN595" s="26"/>
    </row>
    <row r="596" spans="1:144" s="27" customFormat="1" ht="13.5" customHeight="1" x14ac:dyDescent="0.2">
      <c r="A596" s="24"/>
      <c r="B596" s="25"/>
      <c r="C596" s="24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O596" s="26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6"/>
      <c r="CD596" s="26"/>
      <c r="CE596" s="26"/>
      <c r="CF596" s="26"/>
      <c r="CG596" s="26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6"/>
      <c r="CV596" s="26"/>
      <c r="CW596" s="26"/>
      <c r="CX596" s="26"/>
      <c r="CY596" s="26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6"/>
      <c r="DN596" s="26"/>
      <c r="DO596" s="26"/>
      <c r="DP596" s="26"/>
      <c r="DQ596" s="26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6"/>
      <c r="EF596" s="26"/>
      <c r="EG596" s="26"/>
      <c r="EH596" s="26"/>
      <c r="EI596" s="26"/>
      <c r="EJ596" s="26"/>
      <c r="EK596" s="26"/>
      <c r="EL596" s="26"/>
      <c r="EM596" s="26"/>
      <c r="EN596" s="26"/>
    </row>
    <row r="597" spans="1:144" s="27" customFormat="1" ht="13.5" customHeight="1" x14ac:dyDescent="0.2">
      <c r="A597" s="24"/>
      <c r="B597" s="25"/>
      <c r="C597" s="24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O597" s="26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6"/>
      <c r="CD597" s="26"/>
      <c r="CE597" s="26"/>
      <c r="CF597" s="26"/>
      <c r="CG597" s="26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6"/>
      <c r="CV597" s="26"/>
      <c r="CW597" s="26"/>
      <c r="CX597" s="26"/>
      <c r="CY597" s="26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6"/>
      <c r="DN597" s="26"/>
      <c r="DO597" s="26"/>
      <c r="DP597" s="26"/>
      <c r="DQ597" s="26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6"/>
      <c r="EF597" s="26"/>
      <c r="EG597" s="26"/>
      <c r="EH597" s="26"/>
      <c r="EI597" s="26"/>
      <c r="EJ597" s="26"/>
      <c r="EK597" s="26"/>
      <c r="EL597" s="26"/>
      <c r="EM597" s="26"/>
      <c r="EN597" s="26"/>
    </row>
    <row r="598" spans="1:144" s="27" customFormat="1" ht="13.5" customHeight="1" x14ac:dyDescent="0.2">
      <c r="A598" s="24"/>
      <c r="B598" s="25"/>
      <c r="C598" s="24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O598" s="26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6"/>
      <c r="CD598" s="26"/>
      <c r="CE598" s="26"/>
      <c r="CF598" s="26"/>
      <c r="CG598" s="26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6"/>
      <c r="CV598" s="26"/>
      <c r="CW598" s="26"/>
      <c r="CX598" s="26"/>
      <c r="CY598" s="26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6"/>
      <c r="DN598" s="26"/>
      <c r="DO598" s="26"/>
      <c r="DP598" s="26"/>
      <c r="DQ598" s="26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6"/>
      <c r="EF598" s="26"/>
      <c r="EG598" s="26"/>
      <c r="EH598" s="26"/>
      <c r="EI598" s="26"/>
      <c r="EJ598" s="26"/>
      <c r="EK598" s="26"/>
      <c r="EL598" s="26"/>
      <c r="EM598" s="26"/>
      <c r="EN598" s="26"/>
    </row>
    <row r="599" spans="1:144" s="27" customFormat="1" ht="13.5" customHeight="1" x14ac:dyDescent="0.2">
      <c r="A599" s="24"/>
      <c r="B599" s="25"/>
      <c r="C599" s="24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O599" s="26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6"/>
      <c r="CD599" s="26"/>
      <c r="CE599" s="26"/>
      <c r="CF599" s="26"/>
      <c r="CG599" s="26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6"/>
      <c r="CV599" s="26"/>
      <c r="CW599" s="26"/>
      <c r="CX599" s="26"/>
      <c r="CY599" s="26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6"/>
      <c r="DN599" s="26"/>
      <c r="DO599" s="26"/>
      <c r="DP599" s="26"/>
      <c r="DQ599" s="26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6"/>
      <c r="EF599" s="26"/>
      <c r="EG599" s="26"/>
      <c r="EH599" s="26"/>
      <c r="EI599" s="26"/>
      <c r="EJ599" s="26"/>
      <c r="EK599" s="26"/>
      <c r="EL599" s="26"/>
      <c r="EM599" s="26"/>
      <c r="EN599" s="26"/>
    </row>
    <row r="600" spans="1:144" s="27" customFormat="1" ht="13.5" customHeight="1" x14ac:dyDescent="0.2">
      <c r="A600" s="24"/>
      <c r="B600" s="25"/>
      <c r="C600" s="24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O600" s="26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6"/>
      <c r="CD600" s="26"/>
      <c r="CE600" s="26"/>
      <c r="CF600" s="26"/>
      <c r="CG600" s="26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6"/>
      <c r="CV600" s="26"/>
      <c r="CW600" s="26"/>
      <c r="CX600" s="26"/>
      <c r="CY600" s="26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6"/>
      <c r="DN600" s="26"/>
      <c r="DO600" s="26"/>
      <c r="DP600" s="26"/>
      <c r="DQ600" s="26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6"/>
      <c r="EF600" s="26"/>
      <c r="EG600" s="26"/>
      <c r="EH600" s="26"/>
      <c r="EI600" s="26"/>
      <c r="EJ600" s="26"/>
      <c r="EK600" s="26"/>
      <c r="EL600" s="26"/>
      <c r="EM600" s="26"/>
      <c r="EN600" s="26"/>
    </row>
    <row r="601" spans="1:144" s="27" customFormat="1" ht="13.5" customHeight="1" x14ac:dyDescent="0.2">
      <c r="A601" s="24"/>
      <c r="B601" s="25"/>
      <c r="C601" s="24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O601" s="26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6"/>
      <c r="CD601" s="26"/>
      <c r="CE601" s="26"/>
      <c r="CF601" s="26"/>
      <c r="CG601" s="26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6"/>
      <c r="CV601" s="26"/>
      <c r="CW601" s="26"/>
      <c r="CX601" s="26"/>
      <c r="CY601" s="26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6"/>
      <c r="DN601" s="26"/>
      <c r="DO601" s="26"/>
      <c r="DP601" s="26"/>
      <c r="DQ601" s="26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6"/>
      <c r="EF601" s="26"/>
      <c r="EG601" s="26"/>
      <c r="EH601" s="26"/>
      <c r="EI601" s="26"/>
      <c r="EJ601" s="26"/>
      <c r="EK601" s="26"/>
      <c r="EL601" s="26"/>
      <c r="EM601" s="26"/>
      <c r="EN601" s="26"/>
    </row>
    <row r="602" spans="1:144" s="27" customFormat="1" ht="13.5" customHeight="1" x14ac:dyDescent="0.2">
      <c r="A602" s="24"/>
      <c r="B602" s="25"/>
      <c r="C602" s="24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O602" s="26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6"/>
      <c r="CD602" s="26"/>
      <c r="CE602" s="26"/>
      <c r="CF602" s="26"/>
      <c r="CG602" s="26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6"/>
      <c r="CV602" s="26"/>
      <c r="CW602" s="26"/>
      <c r="CX602" s="26"/>
      <c r="CY602" s="26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6"/>
      <c r="DN602" s="26"/>
      <c r="DO602" s="26"/>
      <c r="DP602" s="26"/>
      <c r="DQ602" s="26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6"/>
      <c r="EF602" s="26"/>
      <c r="EG602" s="26"/>
      <c r="EH602" s="26"/>
      <c r="EI602" s="26"/>
      <c r="EJ602" s="26"/>
      <c r="EK602" s="26"/>
      <c r="EL602" s="26"/>
      <c r="EM602" s="26"/>
      <c r="EN602" s="26"/>
    </row>
    <row r="603" spans="1:144" s="27" customFormat="1" ht="13.5" customHeight="1" x14ac:dyDescent="0.2">
      <c r="A603" s="24"/>
      <c r="B603" s="25"/>
      <c r="C603" s="24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O603" s="26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6"/>
      <c r="CD603" s="26"/>
      <c r="CE603" s="26"/>
      <c r="CF603" s="26"/>
      <c r="CG603" s="26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6"/>
      <c r="CV603" s="26"/>
      <c r="CW603" s="26"/>
      <c r="CX603" s="26"/>
      <c r="CY603" s="26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6"/>
      <c r="DN603" s="26"/>
      <c r="DO603" s="26"/>
      <c r="DP603" s="26"/>
      <c r="DQ603" s="26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6"/>
      <c r="EF603" s="26"/>
      <c r="EG603" s="26"/>
      <c r="EH603" s="26"/>
      <c r="EI603" s="26"/>
      <c r="EJ603" s="26"/>
      <c r="EK603" s="26"/>
      <c r="EL603" s="26"/>
      <c r="EM603" s="26"/>
      <c r="EN603" s="26"/>
    </row>
    <row r="604" spans="1:144" s="27" customFormat="1" ht="13.5" customHeight="1" x14ac:dyDescent="0.2">
      <c r="A604" s="24"/>
      <c r="B604" s="25"/>
      <c r="C604" s="24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O604" s="26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6"/>
      <c r="CD604" s="26"/>
      <c r="CE604" s="26"/>
      <c r="CF604" s="26"/>
      <c r="CG604" s="26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6"/>
      <c r="CV604" s="26"/>
      <c r="CW604" s="26"/>
      <c r="CX604" s="26"/>
      <c r="CY604" s="26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6"/>
      <c r="DN604" s="26"/>
      <c r="DO604" s="26"/>
      <c r="DP604" s="26"/>
      <c r="DQ604" s="26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6"/>
      <c r="EF604" s="26"/>
      <c r="EG604" s="26"/>
      <c r="EH604" s="26"/>
      <c r="EI604" s="26"/>
      <c r="EJ604" s="26"/>
      <c r="EK604" s="26"/>
      <c r="EL604" s="26"/>
      <c r="EM604" s="26"/>
      <c r="EN604" s="26"/>
    </row>
    <row r="605" spans="1:144" s="27" customFormat="1" ht="13.5" customHeight="1" x14ac:dyDescent="0.2">
      <c r="A605" s="24"/>
      <c r="B605" s="25"/>
      <c r="C605" s="24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O605" s="26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6"/>
      <c r="CD605" s="26"/>
      <c r="CE605" s="26"/>
      <c r="CF605" s="26"/>
      <c r="CG605" s="26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6"/>
      <c r="CV605" s="26"/>
      <c r="CW605" s="26"/>
      <c r="CX605" s="26"/>
      <c r="CY605" s="26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6"/>
      <c r="DN605" s="26"/>
      <c r="DO605" s="26"/>
      <c r="DP605" s="26"/>
      <c r="DQ605" s="26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6"/>
      <c r="EF605" s="26"/>
      <c r="EG605" s="26"/>
      <c r="EH605" s="26"/>
      <c r="EI605" s="26"/>
      <c r="EJ605" s="26"/>
      <c r="EK605" s="26"/>
      <c r="EL605" s="26"/>
      <c r="EM605" s="26"/>
      <c r="EN605" s="26"/>
    </row>
    <row r="606" spans="1:144" s="27" customFormat="1" ht="13.5" customHeight="1" x14ac:dyDescent="0.2">
      <c r="A606" s="24"/>
      <c r="B606" s="25"/>
      <c r="C606" s="24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O606" s="26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6"/>
      <c r="CD606" s="26"/>
      <c r="CE606" s="26"/>
      <c r="CF606" s="26"/>
      <c r="CG606" s="26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6"/>
      <c r="CV606" s="26"/>
      <c r="CW606" s="26"/>
      <c r="CX606" s="26"/>
      <c r="CY606" s="26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6"/>
      <c r="DN606" s="26"/>
      <c r="DO606" s="26"/>
      <c r="DP606" s="26"/>
      <c r="DQ606" s="26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6"/>
      <c r="EF606" s="26"/>
      <c r="EG606" s="26"/>
      <c r="EH606" s="26"/>
      <c r="EI606" s="26"/>
      <c r="EJ606" s="26"/>
      <c r="EK606" s="26"/>
      <c r="EL606" s="26"/>
      <c r="EM606" s="26"/>
      <c r="EN606" s="26"/>
    </row>
    <row r="607" spans="1:144" s="27" customFormat="1" ht="13.5" customHeight="1" x14ac:dyDescent="0.2">
      <c r="A607" s="24"/>
      <c r="B607" s="25"/>
      <c r="C607" s="24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O607" s="26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6"/>
      <c r="CD607" s="26"/>
      <c r="CE607" s="26"/>
      <c r="CF607" s="26"/>
      <c r="CG607" s="26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6"/>
      <c r="CV607" s="26"/>
      <c r="CW607" s="26"/>
      <c r="CX607" s="26"/>
      <c r="CY607" s="26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6"/>
      <c r="DN607" s="26"/>
      <c r="DO607" s="26"/>
      <c r="DP607" s="26"/>
      <c r="DQ607" s="26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6"/>
      <c r="EF607" s="26"/>
      <c r="EG607" s="26"/>
      <c r="EH607" s="26"/>
      <c r="EI607" s="26"/>
      <c r="EJ607" s="26"/>
      <c r="EK607" s="26"/>
      <c r="EL607" s="26"/>
      <c r="EM607" s="26"/>
      <c r="EN607" s="26"/>
    </row>
    <row r="608" spans="1:144" s="27" customFormat="1" ht="13.5" customHeight="1" x14ac:dyDescent="0.2">
      <c r="A608" s="24"/>
      <c r="B608" s="25"/>
      <c r="C608" s="24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O608" s="26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6"/>
      <c r="CD608" s="26"/>
      <c r="CE608" s="26"/>
      <c r="CF608" s="26"/>
      <c r="CG608" s="26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6"/>
      <c r="CV608" s="26"/>
      <c r="CW608" s="26"/>
      <c r="CX608" s="26"/>
      <c r="CY608" s="26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6"/>
      <c r="DN608" s="26"/>
      <c r="DO608" s="26"/>
      <c r="DP608" s="26"/>
      <c r="DQ608" s="26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6"/>
      <c r="EF608" s="26"/>
      <c r="EG608" s="26"/>
      <c r="EH608" s="26"/>
      <c r="EI608" s="26"/>
      <c r="EJ608" s="26"/>
      <c r="EK608" s="26"/>
      <c r="EL608" s="26"/>
      <c r="EM608" s="26"/>
      <c r="EN608" s="26"/>
    </row>
    <row r="609" spans="1:144" s="27" customFormat="1" ht="13.5" customHeight="1" x14ac:dyDescent="0.2">
      <c r="A609" s="24"/>
      <c r="B609" s="25"/>
      <c r="C609" s="24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O609" s="26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6"/>
      <c r="CD609" s="26"/>
      <c r="CE609" s="26"/>
      <c r="CF609" s="26"/>
      <c r="CG609" s="26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6"/>
      <c r="CV609" s="26"/>
      <c r="CW609" s="26"/>
      <c r="CX609" s="26"/>
      <c r="CY609" s="26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6"/>
      <c r="DN609" s="26"/>
      <c r="DO609" s="26"/>
      <c r="DP609" s="26"/>
      <c r="DQ609" s="26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6"/>
      <c r="EF609" s="26"/>
      <c r="EG609" s="26"/>
      <c r="EH609" s="26"/>
      <c r="EI609" s="26"/>
      <c r="EJ609" s="26"/>
      <c r="EK609" s="26"/>
      <c r="EL609" s="26"/>
      <c r="EM609" s="26"/>
      <c r="EN609" s="26"/>
    </row>
    <row r="610" spans="1:144" s="27" customFormat="1" ht="13.5" customHeight="1" x14ac:dyDescent="0.2">
      <c r="A610" s="24"/>
      <c r="B610" s="25"/>
      <c r="C610" s="24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O610" s="26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6"/>
      <c r="CD610" s="26"/>
      <c r="CE610" s="26"/>
      <c r="CF610" s="26"/>
      <c r="CG610" s="26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6"/>
      <c r="CV610" s="26"/>
      <c r="CW610" s="26"/>
      <c r="CX610" s="26"/>
      <c r="CY610" s="26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6"/>
      <c r="DN610" s="26"/>
      <c r="DO610" s="26"/>
      <c r="DP610" s="26"/>
      <c r="DQ610" s="26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6"/>
      <c r="EF610" s="26"/>
      <c r="EG610" s="26"/>
      <c r="EH610" s="26"/>
      <c r="EI610" s="26"/>
      <c r="EJ610" s="26"/>
      <c r="EK610" s="26"/>
      <c r="EL610" s="26"/>
      <c r="EM610" s="26"/>
      <c r="EN610" s="26"/>
    </row>
    <row r="611" spans="1:144" s="27" customFormat="1" ht="13.5" customHeight="1" x14ac:dyDescent="0.2">
      <c r="A611" s="24"/>
      <c r="B611" s="25"/>
      <c r="C611" s="24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6"/>
      <c r="DN611" s="26"/>
      <c r="DO611" s="26"/>
      <c r="DP611" s="26"/>
      <c r="DQ611" s="26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6"/>
      <c r="EF611" s="26"/>
      <c r="EG611" s="26"/>
      <c r="EH611" s="26"/>
      <c r="EI611" s="26"/>
      <c r="EJ611" s="26"/>
      <c r="EK611" s="26"/>
      <c r="EL611" s="26"/>
      <c r="EM611" s="26"/>
      <c r="EN611" s="26"/>
    </row>
    <row r="612" spans="1:144" s="27" customFormat="1" ht="13.5" customHeight="1" x14ac:dyDescent="0.2">
      <c r="A612" s="24"/>
      <c r="B612" s="25"/>
      <c r="C612" s="24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O612" s="26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6"/>
      <c r="CD612" s="26"/>
      <c r="CE612" s="26"/>
      <c r="CF612" s="26"/>
      <c r="CG612" s="26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6"/>
      <c r="CV612" s="26"/>
      <c r="CW612" s="26"/>
      <c r="CX612" s="26"/>
      <c r="CY612" s="26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6"/>
      <c r="DN612" s="26"/>
      <c r="DO612" s="26"/>
      <c r="DP612" s="26"/>
      <c r="DQ612" s="26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6"/>
      <c r="EF612" s="26"/>
      <c r="EG612" s="26"/>
      <c r="EH612" s="26"/>
      <c r="EI612" s="26"/>
      <c r="EJ612" s="26"/>
      <c r="EK612" s="26"/>
      <c r="EL612" s="26"/>
      <c r="EM612" s="26"/>
      <c r="EN612" s="26"/>
    </row>
    <row r="613" spans="1:144" s="27" customFormat="1" ht="13.5" customHeight="1" x14ac:dyDescent="0.2">
      <c r="A613" s="24"/>
      <c r="B613" s="25"/>
      <c r="C613" s="24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O613" s="26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6"/>
      <c r="CD613" s="26"/>
      <c r="CE613" s="26"/>
      <c r="CF613" s="26"/>
      <c r="CG613" s="26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6"/>
      <c r="CV613" s="26"/>
      <c r="CW613" s="26"/>
      <c r="CX613" s="26"/>
      <c r="CY613" s="26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6"/>
      <c r="DN613" s="26"/>
      <c r="DO613" s="26"/>
      <c r="DP613" s="26"/>
      <c r="DQ613" s="26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6"/>
      <c r="EF613" s="26"/>
      <c r="EG613" s="26"/>
      <c r="EH613" s="26"/>
      <c r="EI613" s="26"/>
      <c r="EJ613" s="26"/>
      <c r="EK613" s="26"/>
      <c r="EL613" s="26"/>
      <c r="EM613" s="26"/>
      <c r="EN613" s="26"/>
    </row>
    <row r="614" spans="1:144" s="27" customFormat="1" ht="13.5" customHeight="1" x14ac:dyDescent="0.2">
      <c r="A614" s="24"/>
      <c r="B614" s="25"/>
      <c r="C614" s="24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O614" s="26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6"/>
      <c r="CD614" s="26"/>
      <c r="CE614" s="26"/>
      <c r="CF614" s="26"/>
      <c r="CG614" s="26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6"/>
      <c r="CV614" s="26"/>
      <c r="CW614" s="26"/>
      <c r="CX614" s="26"/>
      <c r="CY614" s="26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6"/>
      <c r="DN614" s="26"/>
      <c r="DO614" s="26"/>
      <c r="DP614" s="26"/>
      <c r="DQ614" s="26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6"/>
      <c r="EF614" s="26"/>
      <c r="EG614" s="26"/>
      <c r="EH614" s="26"/>
      <c r="EI614" s="26"/>
      <c r="EJ614" s="26"/>
      <c r="EK614" s="26"/>
      <c r="EL614" s="26"/>
      <c r="EM614" s="26"/>
      <c r="EN614" s="26"/>
    </row>
    <row r="615" spans="1:144" s="27" customFormat="1" ht="13.5" customHeight="1" x14ac:dyDescent="0.2">
      <c r="A615" s="24"/>
      <c r="B615" s="25"/>
      <c r="C615" s="24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O615" s="26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6"/>
      <c r="CD615" s="26"/>
      <c r="CE615" s="26"/>
      <c r="CF615" s="26"/>
      <c r="CG615" s="26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6"/>
      <c r="CV615" s="26"/>
      <c r="CW615" s="26"/>
      <c r="CX615" s="26"/>
      <c r="CY615" s="26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6"/>
      <c r="DN615" s="26"/>
      <c r="DO615" s="26"/>
      <c r="DP615" s="26"/>
      <c r="DQ615" s="26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6"/>
      <c r="EF615" s="26"/>
      <c r="EG615" s="26"/>
      <c r="EH615" s="26"/>
      <c r="EI615" s="26"/>
      <c r="EJ615" s="26"/>
      <c r="EK615" s="26"/>
      <c r="EL615" s="26"/>
      <c r="EM615" s="26"/>
      <c r="EN615" s="26"/>
    </row>
    <row r="616" spans="1:144" s="27" customFormat="1" ht="13.5" customHeight="1" x14ac:dyDescent="0.2">
      <c r="A616" s="24"/>
      <c r="B616" s="25"/>
      <c r="C616" s="24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O616" s="26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6"/>
      <c r="CD616" s="26"/>
      <c r="CE616" s="26"/>
      <c r="CF616" s="26"/>
      <c r="CG616" s="26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6"/>
      <c r="CV616" s="26"/>
      <c r="CW616" s="26"/>
      <c r="CX616" s="26"/>
      <c r="CY616" s="26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6"/>
      <c r="DN616" s="26"/>
      <c r="DO616" s="26"/>
      <c r="DP616" s="26"/>
      <c r="DQ616" s="26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6"/>
      <c r="EF616" s="26"/>
      <c r="EG616" s="26"/>
      <c r="EH616" s="26"/>
      <c r="EI616" s="26"/>
      <c r="EJ616" s="26"/>
      <c r="EK616" s="26"/>
      <c r="EL616" s="26"/>
      <c r="EM616" s="26"/>
      <c r="EN616" s="26"/>
    </row>
    <row r="617" spans="1:144" s="27" customFormat="1" ht="13.5" customHeight="1" x14ac:dyDescent="0.2">
      <c r="A617" s="24"/>
      <c r="B617" s="25"/>
      <c r="C617" s="24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O617" s="26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6"/>
      <c r="CD617" s="26"/>
      <c r="CE617" s="26"/>
      <c r="CF617" s="26"/>
      <c r="CG617" s="26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6"/>
      <c r="CV617" s="26"/>
      <c r="CW617" s="26"/>
      <c r="CX617" s="26"/>
      <c r="CY617" s="26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6"/>
      <c r="DN617" s="26"/>
      <c r="DO617" s="26"/>
      <c r="DP617" s="26"/>
      <c r="DQ617" s="26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6"/>
      <c r="EF617" s="26"/>
      <c r="EG617" s="26"/>
      <c r="EH617" s="26"/>
      <c r="EI617" s="26"/>
      <c r="EJ617" s="26"/>
      <c r="EK617" s="26"/>
      <c r="EL617" s="26"/>
      <c r="EM617" s="26"/>
      <c r="EN617" s="26"/>
    </row>
    <row r="618" spans="1:144" s="27" customFormat="1" ht="13.5" customHeight="1" x14ac:dyDescent="0.2">
      <c r="A618" s="24"/>
      <c r="B618" s="25"/>
      <c r="C618" s="24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O618" s="26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6"/>
      <c r="CD618" s="26"/>
      <c r="CE618" s="26"/>
      <c r="CF618" s="26"/>
      <c r="CG618" s="26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6"/>
      <c r="CV618" s="26"/>
      <c r="CW618" s="26"/>
      <c r="CX618" s="26"/>
      <c r="CY618" s="26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6"/>
      <c r="DN618" s="26"/>
      <c r="DO618" s="26"/>
      <c r="DP618" s="26"/>
      <c r="DQ618" s="26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6"/>
      <c r="EF618" s="26"/>
      <c r="EG618" s="26"/>
      <c r="EH618" s="26"/>
      <c r="EI618" s="26"/>
      <c r="EJ618" s="26"/>
      <c r="EK618" s="26"/>
      <c r="EL618" s="26"/>
      <c r="EM618" s="26"/>
      <c r="EN618" s="26"/>
    </row>
    <row r="619" spans="1:144" s="27" customFormat="1" ht="13.5" customHeight="1" x14ac:dyDescent="0.2">
      <c r="A619" s="24"/>
      <c r="B619" s="25"/>
      <c r="C619" s="24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O619" s="26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6"/>
      <c r="CD619" s="26"/>
      <c r="CE619" s="26"/>
      <c r="CF619" s="26"/>
      <c r="CG619" s="26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6"/>
      <c r="CV619" s="26"/>
      <c r="CW619" s="26"/>
      <c r="CX619" s="26"/>
      <c r="CY619" s="26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6"/>
      <c r="DN619" s="26"/>
      <c r="DO619" s="26"/>
      <c r="DP619" s="26"/>
      <c r="DQ619" s="26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6"/>
      <c r="EF619" s="26"/>
      <c r="EG619" s="26"/>
      <c r="EH619" s="26"/>
      <c r="EI619" s="26"/>
      <c r="EJ619" s="26"/>
      <c r="EK619" s="26"/>
      <c r="EL619" s="26"/>
      <c r="EM619" s="26"/>
      <c r="EN619" s="26"/>
    </row>
    <row r="620" spans="1:144" s="27" customFormat="1" ht="13.5" customHeight="1" x14ac:dyDescent="0.2">
      <c r="A620" s="24"/>
      <c r="B620" s="25"/>
      <c r="C620" s="24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O620" s="26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6"/>
      <c r="CD620" s="26"/>
      <c r="CE620" s="26"/>
      <c r="CF620" s="26"/>
      <c r="CG620" s="26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6"/>
      <c r="CV620" s="26"/>
      <c r="CW620" s="26"/>
      <c r="CX620" s="26"/>
      <c r="CY620" s="26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6"/>
      <c r="DN620" s="26"/>
      <c r="DO620" s="26"/>
      <c r="DP620" s="26"/>
      <c r="DQ620" s="26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6"/>
      <c r="EF620" s="26"/>
      <c r="EG620" s="26"/>
      <c r="EH620" s="26"/>
      <c r="EI620" s="26"/>
      <c r="EJ620" s="26"/>
      <c r="EK620" s="26"/>
      <c r="EL620" s="26"/>
      <c r="EM620" s="26"/>
      <c r="EN620" s="26"/>
    </row>
    <row r="621" spans="1:144" s="27" customFormat="1" ht="13.5" customHeight="1" x14ac:dyDescent="0.2">
      <c r="A621" s="24"/>
      <c r="B621" s="25"/>
      <c r="C621" s="24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O621" s="26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6"/>
      <c r="CD621" s="26"/>
      <c r="CE621" s="26"/>
      <c r="CF621" s="26"/>
      <c r="CG621" s="26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6"/>
      <c r="CV621" s="26"/>
      <c r="CW621" s="26"/>
      <c r="CX621" s="26"/>
      <c r="CY621" s="26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6"/>
      <c r="DN621" s="26"/>
      <c r="DO621" s="26"/>
      <c r="DP621" s="26"/>
      <c r="DQ621" s="26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6"/>
      <c r="EF621" s="26"/>
      <c r="EG621" s="26"/>
      <c r="EH621" s="26"/>
      <c r="EI621" s="26"/>
      <c r="EJ621" s="26"/>
      <c r="EK621" s="26"/>
      <c r="EL621" s="26"/>
      <c r="EM621" s="26"/>
      <c r="EN621" s="26"/>
    </row>
    <row r="622" spans="1:144" s="27" customFormat="1" ht="13.5" customHeight="1" x14ac:dyDescent="0.2">
      <c r="A622" s="24"/>
      <c r="B622" s="25"/>
      <c r="C622" s="24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O622" s="26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6"/>
      <c r="CD622" s="26"/>
      <c r="CE622" s="26"/>
      <c r="CF622" s="26"/>
      <c r="CG622" s="26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6"/>
      <c r="CV622" s="26"/>
      <c r="CW622" s="26"/>
      <c r="CX622" s="26"/>
      <c r="CY622" s="26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6"/>
      <c r="DN622" s="26"/>
      <c r="DO622" s="26"/>
      <c r="DP622" s="26"/>
      <c r="DQ622" s="26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6"/>
      <c r="EF622" s="26"/>
      <c r="EG622" s="26"/>
      <c r="EH622" s="26"/>
      <c r="EI622" s="26"/>
      <c r="EJ622" s="26"/>
      <c r="EK622" s="26"/>
      <c r="EL622" s="26"/>
      <c r="EM622" s="26"/>
      <c r="EN622" s="26"/>
    </row>
    <row r="623" spans="1:144" s="27" customFormat="1" ht="13.5" customHeight="1" x14ac:dyDescent="0.2">
      <c r="A623" s="24"/>
      <c r="B623" s="25"/>
      <c r="C623" s="24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O623" s="26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6"/>
      <c r="CD623" s="26"/>
      <c r="CE623" s="26"/>
      <c r="CF623" s="26"/>
      <c r="CG623" s="26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6"/>
      <c r="CV623" s="26"/>
      <c r="CW623" s="26"/>
      <c r="CX623" s="26"/>
      <c r="CY623" s="26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6"/>
      <c r="DN623" s="26"/>
      <c r="DO623" s="26"/>
      <c r="DP623" s="26"/>
      <c r="DQ623" s="26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6"/>
      <c r="EF623" s="26"/>
      <c r="EG623" s="26"/>
      <c r="EH623" s="26"/>
      <c r="EI623" s="26"/>
      <c r="EJ623" s="26"/>
      <c r="EK623" s="26"/>
      <c r="EL623" s="26"/>
      <c r="EM623" s="26"/>
      <c r="EN623" s="26"/>
    </row>
    <row r="624" spans="1:144" s="27" customFormat="1" ht="13.5" customHeight="1" x14ac:dyDescent="0.2">
      <c r="A624" s="24"/>
      <c r="B624" s="25"/>
      <c r="C624" s="24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O624" s="26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6"/>
      <c r="CD624" s="26"/>
      <c r="CE624" s="26"/>
      <c r="CF624" s="26"/>
      <c r="CG624" s="26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6"/>
      <c r="CV624" s="26"/>
      <c r="CW624" s="26"/>
      <c r="CX624" s="26"/>
      <c r="CY624" s="26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6"/>
      <c r="DN624" s="26"/>
      <c r="DO624" s="26"/>
      <c r="DP624" s="26"/>
      <c r="DQ624" s="26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6"/>
      <c r="EF624" s="26"/>
      <c r="EG624" s="26"/>
      <c r="EH624" s="26"/>
      <c r="EI624" s="26"/>
      <c r="EJ624" s="26"/>
      <c r="EK624" s="26"/>
      <c r="EL624" s="26"/>
      <c r="EM624" s="26"/>
      <c r="EN624" s="26"/>
    </row>
    <row r="625" spans="1:144" s="27" customFormat="1" ht="13.5" customHeight="1" x14ac:dyDescent="0.2">
      <c r="A625" s="24"/>
      <c r="B625" s="25"/>
      <c r="C625" s="24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O625" s="26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6"/>
      <c r="CD625" s="26"/>
      <c r="CE625" s="26"/>
      <c r="CF625" s="26"/>
      <c r="CG625" s="26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6"/>
      <c r="CV625" s="26"/>
      <c r="CW625" s="26"/>
      <c r="CX625" s="26"/>
      <c r="CY625" s="26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6"/>
      <c r="DN625" s="26"/>
      <c r="DO625" s="26"/>
      <c r="DP625" s="26"/>
      <c r="DQ625" s="26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6"/>
      <c r="EF625" s="26"/>
      <c r="EG625" s="26"/>
      <c r="EH625" s="26"/>
      <c r="EI625" s="26"/>
      <c r="EJ625" s="26"/>
      <c r="EK625" s="26"/>
      <c r="EL625" s="26"/>
      <c r="EM625" s="26"/>
      <c r="EN625" s="26"/>
    </row>
    <row r="626" spans="1:144" s="27" customFormat="1" ht="13.5" customHeight="1" x14ac:dyDescent="0.2">
      <c r="A626" s="24"/>
      <c r="B626" s="25"/>
      <c r="C626" s="24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O626" s="26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6"/>
      <c r="CD626" s="26"/>
      <c r="CE626" s="26"/>
      <c r="CF626" s="26"/>
      <c r="CG626" s="26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6"/>
      <c r="CV626" s="26"/>
      <c r="CW626" s="26"/>
      <c r="CX626" s="26"/>
      <c r="CY626" s="26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6"/>
      <c r="DN626" s="26"/>
      <c r="DO626" s="26"/>
      <c r="DP626" s="26"/>
      <c r="DQ626" s="26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6"/>
      <c r="EF626" s="26"/>
      <c r="EG626" s="26"/>
      <c r="EH626" s="26"/>
      <c r="EI626" s="26"/>
      <c r="EJ626" s="26"/>
      <c r="EK626" s="26"/>
      <c r="EL626" s="26"/>
      <c r="EM626" s="26"/>
      <c r="EN626" s="26"/>
    </row>
    <row r="627" spans="1:144" s="27" customFormat="1" ht="13.5" customHeight="1" x14ac:dyDescent="0.2">
      <c r="A627" s="24"/>
      <c r="B627" s="25"/>
      <c r="C627" s="24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O627" s="26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6"/>
      <c r="CD627" s="26"/>
      <c r="CE627" s="26"/>
      <c r="CF627" s="26"/>
      <c r="CG627" s="26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6"/>
      <c r="CV627" s="26"/>
      <c r="CW627" s="26"/>
      <c r="CX627" s="26"/>
      <c r="CY627" s="26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6"/>
      <c r="DN627" s="26"/>
      <c r="DO627" s="26"/>
      <c r="DP627" s="26"/>
      <c r="DQ627" s="26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6"/>
      <c r="EF627" s="26"/>
      <c r="EG627" s="26"/>
      <c r="EH627" s="26"/>
      <c r="EI627" s="26"/>
      <c r="EJ627" s="26"/>
      <c r="EK627" s="26"/>
      <c r="EL627" s="26"/>
      <c r="EM627" s="26"/>
      <c r="EN627" s="26"/>
    </row>
    <row r="628" spans="1:144" s="27" customFormat="1" ht="13.5" customHeight="1" x14ac:dyDescent="0.2">
      <c r="A628" s="24"/>
      <c r="B628" s="25"/>
      <c r="C628" s="24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O628" s="26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6"/>
      <c r="CD628" s="26"/>
      <c r="CE628" s="26"/>
      <c r="CF628" s="26"/>
      <c r="CG628" s="26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6"/>
      <c r="CV628" s="26"/>
      <c r="CW628" s="26"/>
      <c r="CX628" s="26"/>
      <c r="CY628" s="26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6"/>
      <c r="DN628" s="26"/>
      <c r="DO628" s="26"/>
      <c r="DP628" s="26"/>
      <c r="DQ628" s="26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6"/>
      <c r="EF628" s="26"/>
      <c r="EG628" s="26"/>
      <c r="EH628" s="26"/>
      <c r="EI628" s="26"/>
      <c r="EJ628" s="26"/>
      <c r="EK628" s="26"/>
      <c r="EL628" s="26"/>
      <c r="EM628" s="26"/>
      <c r="EN628" s="26"/>
    </row>
    <row r="629" spans="1:144" s="27" customFormat="1" ht="13.5" customHeight="1" x14ac:dyDescent="0.2">
      <c r="A629" s="24"/>
      <c r="B629" s="25"/>
      <c r="C629" s="24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O629" s="26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6"/>
      <c r="CD629" s="26"/>
      <c r="CE629" s="26"/>
      <c r="CF629" s="26"/>
      <c r="CG629" s="26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6"/>
      <c r="CV629" s="26"/>
      <c r="CW629" s="26"/>
      <c r="CX629" s="26"/>
      <c r="CY629" s="26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6"/>
      <c r="DN629" s="26"/>
      <c r="DO629" s="26"/>
      <c r="DP629" s="26"/>
      <c r="DQ629" s="26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6"/>
      <c r="EF629" s="26"/>
      <c r="EG629" s="26"/>
      <c r="EH629" s="26"/>
      <c r="EI629" s="26"/>
      <c r="EJ629" s="26"/>
      <c r="EK629" s="26"/>
      <c r="EL629" s="26"/>
      <c r="EM629" s="26"/>
      <c r="EN629" s="26"/>
    </row>
    <row r="630" spans="1:144" s="27" customFormat="1" ht="13.5" customHeight="1" x14ac:dyDescent="0.2">
      <c r="A630" s="24"/>
      <c r="B630" s="25"/>
      <c r="C630" s="24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O630" s="26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6"/>
      <c r="CD630" s="26"/>
      <c r="CE630" s="26"/>
      <c r="CF630" s="26"/>
      <c r="CG630" s="26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6"/>
      <c r="CV630" s="26"/>
      <c r="CW630" s="26"/>
      <c r="CX630" s="26"/>
      <c r="CY630" s="26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6"/>
      <c r="DN630" s="26"/>
      <c r="DO630" s="26"/>
      <c r="DP630" s="26"/>
      <c r="DQ630" s="26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6"/>
      <c r="EF630" s="26"/>
      <c r="EG630" s="26"/>
      <c r="EH630" s="26"/>
      <c r="EI630" s="26"/>
      <c r="EJ630" s="26"/>
      <c r="EK630" s="26"/>
      <c r="EL630" s="26"/>
      <c r="EM630" s="26"/>
      <c r="EN630" s="26"/>
    </row>
    <row r="631" spans="1:144" s="27" customFormat="1" ht="13.5" customHeight="1" x14ac:dyDescent="0.2">
      <c r="A631" s="24"/>
      <c r="B631" s="25"/>
      <c r="C631" s="24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O631" s="26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6"/>
      <c r="CD631" s="26"/>
      <c r="CE631" s="26"/>
      <c r="CF631" s="26"/>
      <c r="CG631" s="26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6"/>
      <c r="CV631" s="26"/>
      <c r="CW631" s="26"/>
      <c r="CX631" s="26"/>
      <c r="CY631" s="26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6"/>
      <c r="DN631" s="26"/>
      <c r="DO631" s="26"/>
      <c r="DP631" s="26"/>
      <c r="DQ631" s="26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6"/>
      <c r="EF631" s="26"/>
      <c r="EG631" s="26"/>
      <c r="EH631" s="26"/>
      <c r="EI631" s="26"/>
      <c r="EJ631" s="26"/>
      <c r="EK631" s="26"/>
      <c r="EL631" s="26"/>
      <c r="EM631" s="26"/>
      <c r="EN631" s="26"/>
    </row>
    <row r="632" spans="1:144" s="27" customFormat="1" ht="13.5" customHeight="1" x14ac:dyDescent="0.2">
      <c r="A632" s="24"/>
      <c r="B632" s="25"/>
      <c r="C632" s="24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O632" s="26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6"/>
      <c r="CD632" s="26"/>
      <c r="CE632" s="26"/>
      <c r="CF632" s="26"/>
      <c r="CG632" s="26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6"/>
      <c r="CV632" s="26"/>
      <c r="CW632" s="26"/>
      <c r="CX632" s="26"/>
      <c r="CY632" s="26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6"/>
      <c r="DN632" s="26"/>
      <c r="DO632" s="26"/>
      <c r="DP632" s="26"/>
      <c r="DQ632" s="26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6"/>
      <c r="EF632" s="26"/>
      <c r="EG632" s="26"/>
      <c r="EH632" s="26"/>
      <c r="EI632" s="26"/>
      <c r="EJ632" s="26"/>
      <c r="EK632" s="26"/>
      <c r="EL632" s="26"/>
      <c r="EM632" s="26"/>
      <c r="EN632" s="26"/>
    </row>
    <row r="633" spans="1:144" s="27" customFormat="1" ht="13.5" customHeight="1" x14ac:dyDescent="0.2">
      <c r="A633" s="24"/>
      <c r="B633" s="25"/>
      <c r="C633" s="24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O633" s="26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6"/>
      <c r="CD633" s="26"/>
      <c r="CE633" s="26"/>
      <c r="CF633" s="26"/>
      <c r="CG633" s="26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6"/>
      <c r="CV633" s="26"/>
      <c r="CW633" s="26"/>
      <c r="CX633" s="26"/>
      <c r="CY633" s="26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6"/>
      <c r="DN633" s="26"/>
      <c r="DO633" s="26"/>
      <c r="DP633" s="26"/>
      <c r="DQ633" s="26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6"/>
      <c r="EF633" s="26"/>
      <c r="EG633" s="26"/>
      <c r="EH633" s="26"/>
      <c r="EI633" s="26"/>
      <c r="EJ633" s="26"/>
      <c r="EK633" s="26"/>
      <c r="EL633" s="26"/>
      <c r="EM633" s="26"/>
      <c r="EN633" s="26"/>
    </row>
    <row r="634" spans="1:144" s="27" customFormat="1" ht="13.5" customHeight="1" x14ac:dyDescent="0.2">
      <c r="A634" s="24"/>
      <c r="B634" s="25"/>
      <c r="C634" s="24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O634" s="26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6"/>
      <c r="CD634" s="26"/>
      <c r="CE634" s="26"/>
      <c r="CF634" s="26"/>
      <c r="CG634" s="26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6"/>
      <c r="CV634" s="26"/>
      <c r="CW634" s="26"/>
      <c r="CX634" s="26"/>
      <c r="CY634" s="26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6"/>
      <c r="DN634" s="26"/>
      <c r="DO634" s="26"/>
      <c r="DP634" s="26"/>
      <c r="DQ634" s="26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6"/>
      <c r="EF634" s="26"/>
      <c r="EG634" s="26"/>
      <c r="EH634" s="26"/>
      <c r="EI634" s="26"/>
      <c r="EJ634" s="26"/>
      <c r="EK634" s="26"/>
      <c r="EL634" s="26"/>
      <c r="EM634" s="26"/>
      <c r="EN634" s="26"/>
    </row>
    <row r="635" spans="1:144" s="27" customFormat="1" ht="13.5" customHeight="1" x14ac:dyDescent="0.2">
      <c r="A635" s="24"/>
      <c r="B635" s="25"/>
      <c r="C635" s="24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O635" s="26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6"/>
      <c r="CD635" s="26"/>
      <c r="CE635" s="26"/>
      <c r="CF635" s="26"/>
      <c r="CG635" s="26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6"/>
      <c r="CV635" s="26"/>
      <c r="CW635" s="26"/>
      <c r="CX635" s="26"/>
      <c r="CY635" s="26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6"/>
      <c r="DN635" s="26"/>
      <c r="DO635" s="26"/>
      <c r="DP635" s="26"/>
      <c r="DQ635" s="26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6"/>
      <c r="EF635" s="26"/>
      <c r="EG635" s="26"/>
      <c r="EH635" s="26"/>
      <c r="EI635" s="26"/>
      <c r="EJ635" s="26"/>
      <c r="EK635" s="26"/>
      <c r="EL635" s="26"/>
      <c r="EM635" s="26"/>
      <c r="EN635" s="26"/>
    </row>
    <row r="636" spans="1:144" s="27" customFormat="1" ht="13.5" customHeight="1" x14ac:dyDescent="0.2">
      <c r="A636" s="24"/>
      <c r="B636" s="25"/>
      <c r="C636" s="24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O636" s="26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6"/>
      <c r="CD636" s="26"/>
      <c r="CE636" s="26"/>
      <c r="CF636" s="26"/>
      <c r="CG636" s="26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6"/>
      <c r="CV636" s="26"/>
      <c r="CW636" s="26"/>
      <c r="CX636" s="26"/>
      <c r="CY636" s="26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6"/>
      <c r="DN636" s="26"/>
      <c r="DO636" s="26"/>
      <c r="DP636" s="26"/>
      <c r="DQ636" s="26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6"/>
      <c r="EF636" s="26"/>
      <c r="EG636" s="26"/>
      <c r="EH636" s="26"/>
      <c r="EI636" s="26"/>
      <c r="EJ636" s="26"/>
      <c r="EK636" s="26"/>
      <c r="EL636" s="26"/>
      <c r="EM636" s="26"/>
      <c r="EN636" s="26"/>
    </row>
    <row r="637" spans="1:144" s="27" customFormat="1" ht="13.5" customHeight="1" x14ac:dyDescent="0.2">
      <c r="A637" s="24"/>
      <c r="B637" s="25"/>
      <c r="C637" s="24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O637" s="26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6"/>
      <c r="CD637" s="26"/>
      <c r="CE637" s="26"/>
      <c r="CF637" s="26"/>
      <c r="CG637" s="26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6"/>
      <c r="CV637" s="26"/>
      <c r="CW637" s="26"/>
      <c r="CX637" s="26"/>
      <c r="CY637" s="26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6"/>
      <c r="DN637" s="26"/>
      <c r="DO637" s="26"/>
      <c r="DP637" s="26"/>
      <c r="DQ637" s="26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6"/>
      <c r="EF637" s="26"/>
      <c r="EG637" s="26"/>
      <c r="EH637" s="26"/>
      <c r="EI637" s="26"/>
      <c r="EJ637" s="26"/>
      <c r="EK637" s="26"/>
      <c r="EL637" s="26"/>
      <c r="EM637" s="26"/>
      <c r="EN637" s="26"/>
    </row>
    <row r="638" spans="1:144" s="27" customFormat="1" ht="13.5" customHeight="1" x14ac:dyDescent="0.2">
      <c r="A638" s="24"/>
      <c r="B638" s="25"/>
      <c r="C638" s="24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O638" s="26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6"/>
      <c r="CD638" s="26"/>
      <c r="CE638" s="26"/>
      <c r="CF638" s="26"/>
      <c r="CG638" s="26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6"/>
      <c r="CV638" s="26"/>
      <c r="CW638" s="26"/>
      <c r="CX638" s="26"/>
      <c r="CY638" s="26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6"/>
      <c r="DN638" s="26"/>
      <c r="DO638" s="26"/>
      <c r="DP638" s="26"/>
      <c r="DQ638" s="26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6"/>
      <c r="EF638" s="26"/>
      <c r="EG638" s="26"/>
      <c r="EH638" s="26"/>
      <c r="EI638" s="26"/>
      <c r="EJ638" s="26"/>
      <c r="EK638" s="26"/>
      <c r="EL638" s="26"/>
      <c r="EM638" s="26"/>
      <c r="EN638" s="26"/>
    </row>
    <row r="639" spans="1:144" s="27" customFormat="1" ht="13.5" customHeight="1" x14ac:dyDescent="0.2">
      <c r="A639" s="24"/>
      <c r="B639" s="25"/>
      <c r="C639" s="24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O639" s="26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6"/>
      <c r="CD639" s="26"/>
      <c r="CE639" s="26"/>
      <c r="CF639" s="26"/>
      <c r="CG639" s="26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6"/>
      <c r="CV639" s="26"/>
      <c r="CW639" s="26"/>
      <c r="CX639" s="26"/>
      <c r="CY639" s="26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6"/>
      <c r="DN639" s="26"/>
      <c r="DO639" s="26"/>
      <c r="DP639" s="26"/>
      <c r="DQ639" s="26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6"/>
      <c r="EF639" s="26"/>
      <c r="EG639" s="26"/>
      <c r="EH639" s="26"/>
      <c r="EI639" s="26"/>
      <c r="EJ639" s="26"/>
      <c r="EK639" s="26"/>
      <c r="EL639" s="26"/>
      <c r="EM639" s="26"/>
      <c r="EN639" s="26"/>
    </row>
    <row r="640" spans="1:144" s="27" customFormat="1" ht="13.5" customHeight="1" x14ac:dyDescent="0.2">
      <c r="A640" s="24"/>
      <c r="B640" s="25"/>
      <c r="C640" s="24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O640" s="26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6"/>
      <c r="CD640" s="26"/>
      <c r="CE640" s="26"/>
      <c r="CF640" s="26"/>
      <c r="CG640" s="26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6"/>
      <c r="CV640" s="26"/>
      <c r="CW640" s="26"/>
      <c r="CX640" s="26"/>
      <c r="CY640" s="26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6"/>
      <c r="DN640" s="26"/>
      <c r="DO640" s="26"/>
      <c r="DP640" s="26"/>
      <c r="DQ640" s="26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6"/>
      <c r="EF640" s="26"/>
      <c r="EG640" s="26"/>
      <c r="EH640" s="26"/>
      <c r="EI640" s="26"/>
      <c r="EJ640" s="26"/>
      <c r="EK640" s="26"/>
      <c r="EL640" s="26"/>
      <c r="EM640" s="26"/>
      <c r="EN640" s="26"/>
    </row>
    <row r="641" spans="1:144" s="27" customFormat="1" ht="13.5" customHeight="1" x14ac:dyDescent="0.2">
      <c r="A641" s="24"/>
      <c r="B641" s="25"/>
      <c r="C641" s="24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O641" s="26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6"/>
      <c r="CD641" s="26"/>
      <c r="CE641" s="26"/>
      <c r="CF641" s="26"/>
      <c r="CG641" s="26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6"/>
      <c r="CV641" s="26"/>
      <c r="CW641" s="26"/>
      <c r="CX641" s="26"/>
      <c r="CY641" s="26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6"/>
      <c r="DN641" s="26"/>
      <c r="DO641" s="26"/>
      <c r="DP641" s="26"/>
      <c r="DQ641" s="26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6"/>
      <c r="EF641" s="26"/>
      <c r="EG641" s="26"/>
      <c r="EH641" s="26"/>
      <c r="EI641" s="26"/>
      <c r="EJ641" s="26"/>
      <c r="EK641" s="26"/>
      <c r="EL641" s="26"/>
      <c r="EM641" s="26"/>
      <c r="EN641" s="26"/>
    </row>
    <row r="642" spans="1:144" s="27" customFormat="1" ht="13.5" customHeight="1" x14ac:dyDescent="0.2">
      <c r="A642" s="24"/>
      <c r="B642" s="25"/>
      <c r="C642" s="24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O642" s="26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6"/>
      <c r="CD642" s="26"/>
      <c r="CE642" s="26"/>
      <c r="CF642" s="26"/>
      <c r="CG642" s="26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6"/>
      <c r="CV642" s="26"/>
      <c r="CW642" s="26"/>
      <c r="CX642" s="26"/>
      <c r="CY642" s="26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6"/>
      <c r="DN642" s="26"/>
      <c r="DO642" s="26"/>
      <c r="DP642" s="26"/>
      <c r="DQ642" s="26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6"/>
      <c r="EF642" s="26"/>
      <c r="EG642" s="26"/>
      <c r="EH642" s="26"/>
      <c r="EI642" s="26"/>
      <c r="EJ642" s="26"/>
      <c r="EK642" s="26"/>
      <c r="EL642" s="26"/>
      <c r="EM642" s="26"/>
      <c r="EN642" s="26"/>
    </row>
    <row r="643" spans="1:144" s="27" customFormat="1" ht="13.5" customHeight="1" x14ac:dyDescent="0.2">
      <c r="A643" s="24"/>
      <c r="B643" s="25"/>
      <c r="C643" s="24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O643" s="26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6"/>
      <c r="CD643" s="26"/>
      <c r="CE643" s="26"/>
      <c r="CF643" s="26"/>
      <c r="CG643" s="26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6"/>
      <c r="CV643" s="26"/>
      <c r="CW643" s="26"/>
      <c r="CX643" s="26"/>
      <c r="CY643" s="26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6"/>
      <c r="DN643" s="26"/>
      <c r="DO643" s="26"/>
      <c r="DP643" s="26"/>
      <c r="DQ643" s="26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6"/>
      <c r="EF643" s="26"/>
      <c r="EG643" s="26"/>
      <c r="EH643" s="26"/>
      <c r="EI643" s="26"/>
      <c r="EJ643" s="26"/>
      <c r="EK643" s="26"/>
      <c r="EL643" s="26"/>
      <c r="EM643" s="26"/>
      <c r="EN643" s="26"/>
    </row>
    <row r="644" spans="1:144" s="27" customFormat="1" ht="13.5" customHeight="1" x14ac:dyDescent="0.2">
      <c r="A644" s="24"/>
      <c r="B644" s="25"/>
      <c r="C644" s="24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O644" s="26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6"/>
      <c r="CD644" s="26"/>
      <c r="CE644" s="26"/>
      <c r="CF644" s="26"/>
      <c r="CG644" s="26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6"/>
      <c r="CV644" s="26"/>
      <c r="CW644" s="26"/>
      <c r="CX644" s="26"/>
      <c r="CY644" s="26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6"/>
      <c r="DN644" s="26"/>
      <c r="DO644" s="26"/>
      <c r="DP644" s="26"/>
      <c r="DQ644" s="26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6"/>
      <c r="EF644" s="26"/>
      <c r="EG644" s="26"/>
      <c r="EH644" s="26"/>
      <c r="EI644" s="26"/>
      <c r="EJ644" s="26"/>
      <c r="EK644" s="26"/>
      <c r="EL644" s="26"/>
      <c r="EM644" s="26"/>
      <c r="EN644" s="26"/>
    </row>
    <row r="645" spans="1:144" s="27" customFormat="1" ht="13.5" customHeight="1" x14ac:dyDescent="0.2">
      <c r="A645" s="24"/>
      <c r="B645" s="25"/>
      <c r="C645" s="24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O645" s="26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6"/>
      <c r="CD645" s="26"/>
      <c r="CE645" s="26"/>
      <c r="CF645" s="26"/>
      <c r="CG645" s="26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6"/>
      <c r="CV645" s="26"/>
      <c r="CW645" s="26"/>
      <c r="CX645" s="26"/>
      <c r="CY645" s="26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6"/>
      <c r="DN645" s="26"/>
      <c r="DO645" s="26"/>
      <c r="DP645" s="26"/>
      <c r="DQ645" s="26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6"/>
      <c r="EF645" s="26"/>
      <c r="EG645" s="26"/>
      <c r="EH645" s="26"/>
      <c r="EI645" s="26"/>
      <c r="EJ645" s="26"/>
      <c r="EK645" s="26"/>
      <c r="EL645" s="26"/>
      <c r="EM645" s="26"/>
      <c r="EN645" s="26"/>
    </row>
    <row r="646" spans="1:144" s="27" customFormat="1" ht="13.5" customHeight="1" x14ac:dyDescent="0.2">
      <c r="A646" s="24"/>
      <c r="B646" s="25"/>
      <c r="C646" s="24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O646" s="26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6"/>
      <c r="CD646" s="26"/>
      <c r="CE646" s="26"/>
      <c r="CF646" s="26"/>
      <c r="CG646" s="26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6"/>
      <c r="CV646" s="26"/>
      <c r="CW646" s="26"/>
      <c r="CX646" s="26"/>
      <c r="CY646" s="26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6"/>
      <c r="DN646" s="26"/>
      <c r="DO646" s="26"/>
      <c r="DP646" s="26"/>
      <c r="DQ646" s="26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6"/>
      <c r="EF646" s="26"/>
      <c r="EG646" s="26"/>
      <c r="EH646" s="26"/>
      <c r="EI646" s="26"/>
      <c r="EJ646" s="26"/>
      <c r="EK646" s="26"/>
      <c r="EL646" s="26"/>
      <c r="EM646" s="26"/>
      <c r="EN646" s="26"/>
    </row>
    <row r="647" spans="1:144" s="27" customFormat="1" ht="13.5" customHeight="1" x14ac:dyDescent="0.2">
      <c r="A647" s="24"/>
      <c r="B647" s="25"/>
      <c r="C647" s="24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O647" s="26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6"/>
      <c r="CD647" s="26"/>
      <c r="CE647" s="26"/>
      <c r="CF647" s="26"/>
      <c r="CG647" s="26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6"/>
      <c r="CV647" s="26"/>
      <c r="CW647" s="26"/>
      <c r="CX647" s="26"/>
      <c r="CY647" s="26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6"/>
      <c r="DN647" s="26"/>
      <c r="DO647" s="26"/>
      <c r="DP647" s="26"/>
      <c r="DQ647" s="26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6"/>
      <c r="EF647" s="26"/>
      <c r="EG647" s="26"/>
      <c r="EH647" s="26"/>
      <c r="EI647" s="26"/>
      <c r="EJ647" s="26"/>
      <c r="EK647" s="26"/>
      <c r="EL647" s="26"/>
      <c r="EM647" s="26"/>
      <c r="EN647" s="26"/>
    </row>
    <row r="648" spans="1:144" s="27" customFormat="1" ht="13.5" customHeight="1" x14ac:dyDescent="0.2">
      <c r="A648" s="24"/>
      <c r="B648" s="25"/>
      <c r="C648" s="24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O648" s="26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6"/>
      <c r="CD648" s="26"/>
      <c r="CE648" s="26"/>
      <c r="CF648" s="26"/>
      <c r="CG648" s="26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6"/>
      <c r="CV648" s="26"/>
      <c r="CW648" s="26"/>
      <c r="CX648" s="26"/>
      <c r="CY648" s="26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6"/>
      <c r="DN648" s="26"/>
      <c r="DO648" s="26"/>
      <c r="DP648" s="26"/>
      <c r="DQ648" s="26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6"/>
      <c r="EF648" s="26"/>
      <c r="EG648" s="26"/>
      <c r="EH648" s="26"/>
      <c r="EI648" s="26"/>
      <c r="EJ648" s="26"/>
      <c r="EK648" s="26"/>
      <c r="EL648" s="26"/>
      <c r="EM648" s="26"/>
      <c r="EN648" s="26"/>
    </row>
    <row r="649" spans="1:144" s="27" customFormat="1" ht="13.5" customHeight="1" x14ac:dyDescent="0.2">
      <c r="A649" s="24"/>
      <c r="B649" s="25"/>
      <c r="C649" s="24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O649" s="26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6"/>
      <c r="CD649" s="26"/>
      <c r="CE649" s="26"/>
      <c r="CF649" s="26"/>
      <c r="CG649" s="26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6"/>
      <c r="CV649" s="26"/>
      <c r="CW649" s="26"/>
      <c r="CX649" s="26"/>
      <c r="CY649" s="26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6"/>
      <c r="DN649" s="26"/>
      <c r="DO649" s="26"/>
      <c r="DP649" s="26"/>
      <c r="DQ649" s="26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6"/>
      <c r="EF649" s="26"/>
      <c r="EG649" s="26"/>
      <c r="EH649" s="26"/>
      <c r="EI649" s="26"/>
      <c r="EJ649" s="26"/>
      <c r="EK649" s="26"/>
      <c r="EL649" s="26"/>
      <c r="EM649" s="26"/>
      <c r="EN649" s="26"/>
    </row>
    <row r="650" spans="1:144" s="27" customFormat="1" ht="13.5" customHeight="1" x14ac:dyDescent="0.2">
      <c r="A650" s="24"/>
      <c r="B650" s="25"/>
      <c r="C650" s="24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O650" s="26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6"/>
      <c r="CD650" s="26"/>
      <c r="CE650" s="26"/>
      <c r="CF650" s="26"/>
      <c r="CG650" s="26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6"/>
      <c r="CV650" s="26"/>
      <c r="CW650" s="26"/>
      <c r="CX650" s="26"/>
      <c r="CY650" s="26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6"/>
      <c r="DN650" s="26"/>
      <c r="DO650" s="26"/>
      <c r="DP650" s="26"/>
      <c r="DQ650" s="26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6"/>
      <c r="EF650" s="26"/>
      <c r="EG650" s="26"/>
      <c r="EH650" s="26"/>
      <c r="EI650" s="26"/>
      <c r="EJ650" s="26"/>
      <c r="EK650" s="26"/>
      <c r="EL650" s="26"/>
      <c r="EM650" s="26"/>
      <c r="EN650" s="26"/>
    </row>
    <row r="651" spans="1:144" s="27" customFormat="1" ht="13.5" customHeight="1" x14ac:dyDescent="0.2">
      <c r="A651" s="24"/>
      <c r="B651" s="25"/>
      <c r="C651" s="24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O651" s="26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6"/>
      <c r="CD651" s="26"/>
      <c r="CE651" s="26"/>
      <c r="CF651" s="26"/>
      <c r="CG651" s="26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6"/>
      <c r="CV651" s="26"/>
      <c r="CW651" s="26"/>
      <c r="CX651" s="26"/>
      <c r="CY651" s="26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6"/>
      <c r="DN651" s="26"/>
      <c r="DO651" s="26"/>
      <c r="DP651" s="26"/>
      <c r="DQ651" s="26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6"/>
      <c r="EF651" s="26"/>
      <c r="EG651" s="26"/>
      <c r="EH651" s="26"/>
      <c r="EI651" s="26"/>
      <c r="EJ651" s="26"/>
      <c r="EK651" s="26"/>
      <c r="EL651" s="26"/>
      <c r="EM651" s="26"/>
      <c r="EN651" s="26"/>
    </row>
    <row r="652" spans="1:144" s="27" customFormat="1" ht="13.5" customHeight="1" x14ac:dyDescent="0.2">
      <c r="A652" s="24"/>
      <c r="B652" s="25"/>
      <c r="C652" s="24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O652" s="26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6"/>
      <c r="CD652" s="26"/>
      <c r="CE652" s="26"/>
      <c r="CF652" s="26"/>
      <c r="CG652" s="26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6"/>
      <c r="CV652" s="26"/>
      <c r="CW652" s="26"/>
      <c r="CX652" s="26"/>
      <c r="CY652" s="26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6"/>
      <c r="DN652" s="26"/>
      <c r="DO652" s="26"/>
      <c r="DP652" s="26"/>
      <c r="DQ652" s="26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6"/>
      <c r="EF652" s="26"/>
      <c r="EG652" s="26"/>
      <c r="EH652" s="26"/>
      <c r="EI652" s="26"/>
      <c r="EJ652" s="26"/>
      <c r="EK652" s="26"/>
      <c r="EL652" s="26"/>
      <c r="EM652" s="26"/>
      <c r="EN652" s="26"/>
    </row>
    <row r="653" spans="1:144" s="27" customFormat="1" ht="13.5" customHeight="1" x14ac:dyDescent="0.2">
      <c r="A653" s="24"/>
      <c r="B653" s="25"/>
      <c r="C653" s="24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O653" s="26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6"/>
      <c r="CD653" s="26"/>
      <c r="CE653" s="26"/>
      <c r="CF653" s="26"/>
      <c r="CG653" s="26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6"/>
      <c r="CV653" s="26"/>
      <c r="CW653" s="26"/>
      <c r="CX653" s="26"/>
      <c r="CY653" s="26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6"/>
      <c r="DN653" s="26"/>
      <c r="DO653" s="26"/>
      <c r="DP653" s="26"/>
      <c r="DQ653" s="26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6"/>
      <c r="EF653" s="26"/>
      <c r="EG653" s="26"/>
      <c r="EH653" s="26"/>
      <c r="EI653" s="26"/>
      <c r="EJ653" s="26"/>
      <c r="EK653" s="26"/>
      <c r="EL653" s="26"/>
      <c r="EM653" s="26"/>
      <c r="EN653" s="26"/>
    </row>
    <row r="654" spans="1:144" s="27" customFormat="1" ht="13.5" customHeight="1" x14ac:dyDescent="0.2">
      <c r="A654" s="24"/>
      <c r="B654" s="25"/>
      <c r="C654" s="24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O654" s="26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6"/>
      <c r="CD654" s="26"/>
      <c r="CE654" s="26"/>
      <c r="CF654" s="26"/>
      <c r="CG654" s="26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6"/>
      <c r="CV654" s="26"/>
      <c r="CW654" s="26"/>
      <c r="CX654" s="26"/>
      <c r="CY654" s="26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6"/>
      <c r="DN654" s="26"/>
      <c r="DO654" s="26"/>
      <c r="DP654" s="26"/>
      <c r="DQ654" s="26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6"/>
      <c r="EF654" s="26"/>
      <c r="EG654" s="26"/>
      <c r="EH654" s="26"/>
      <c r="EI654" s="26"/>
      <c r="EJ654" s="26"/>
      <c r="EK654" s="26"/>
      <c r="EL654" s="26"/>
      <c r="EM654" s="26"/>
      <c r="EN654" s="26"/>
    </row>
    <row r="655" spans="1:144" s="27" customFormat="1" ht="13.5" customHeight="1" x14ac:dyDescent="0.2">
      <c r="A655" s="24"/>
      <c r="B655" s="25"/>
      <c r="C655" s="24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O655" s="26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6"/>
      <c r="CD655" s="26"/>
      <c r="CE655" s="26"/>
      <c r="CF655" s="26"/>
      <c r="CG655" s="26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6"/>
      <c r="CV655" s="26"/>
      <c r="CW655" s="26"/>
      <c r="CX655" s="26"/>
      <c r="CY655" s="26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6"/>
      <c r="DN655" s="26"/>
      <c r="DO655" s="26"/>
      <c r="DP655" s="26"/>
      <c r="DQ655" s="26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6"/>
      <c r="EF655" s="26"/>
      <c r="EG655" s="26"/>
      <c r="EH655" s="26"/>
      <c r="EI655" s="26"/>
      <c r="EJ655" s="26"/>
      <c r="EK655" s="26"/>
      <c r="EL655" s="26"/>
      <c r="EM655" s="26"/>
      <c r="EN655" s="26"/>
    </row>
    <row r="656" spans="1:144" s="27" customFormat="1" ht="13.5" customHeight="1" x14ac:dyDescent="0.2">
      <c r="A656" s="24"/>
      <c r="B656" s="25"/>
      <c r="C656" s="24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O656" s="26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6"/>
      <c r="CD656" s="26"/>
      <c r="CE656" s="26"/>
      <c r="CF656" s="26"/>
      <c r="CG656" s="26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6"/>
      <c r="CV656" s="26"/>
      <c r="CW656" s="26"/>
      <c r="CX656" s="26"/>
      <c r="CY656" s="26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6"/>
      <c r="DN656" s="26"/>
      <c r="DO656" s="26"/>
      <c r="DP656" s="26"/>
      <c r="DQ656" s="26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6"/>
      <c r="EF656" s="26"/>
      <c r="EG656" s="26"/>
      <c r="EH656" s="26"/>
      <c r="EI656" s="26"/>
      <c r="EJ656" s="26"/>
      <c r="EK656" s="26"/>
      <c r="EL656" s="26"/>
      <c r="EM656" s="26"/>
      <c r="EN656" s="26"/>
    </row>
    <row r="657" spans="1:144" s="27" customFormat="1" ht="13.5" customHeight="1" x14ac:dyDescent="0.2">
      <c r="A657" s="24"/>
      <c r="B657" s="25"/>
      <c r="C657" s="24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O657" s="26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6"/>
      <c r="CD657" s="26"/>
      <c r="CE657" s="26"/>
      <c r="CF657" s="26"/>
      <c r="CG657" s="26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6"/>
      <c r="CV657" s="26"/>
      <c r="CW657" s="26"/>
      <c r="CX657" s="26"/>
      <c r="CY657" s="26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6"/>
      <c r="DN657" s="26"/>
      <c r="DO657" s="26"/>
      <c r="DP657" s="26"/>
      <c r="DQ657" s="26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6"/>
      <c r="EF657" s="26"/>
      <c r="EG657" s="26"/>
      <c r="EH657" s="26"/>
      <c r="EI657" s="26"/>
      <c r="EJ657" s="26"/>
      <c r="EK657" s="26"/>
      <c r="EL657" s="26"/>
      <c r="EM657" s="26"/>
      <c r="EN657" s="26"/>
    </row>
    <row r="658" spans="1:144" s="27" customFormat="1" ht="13.5" customHeight="1" x14ac:dyDescent="0.2">
      <c r="A658" s="24"/>
      <c r="B658" s="25"/>
      <c r="C658" s="24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O658" s="26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6"/>
      <c r="CD658" s="26"/>
      <c r="CE658" s="26"/>
      <c r="CF658" s="26"/>
      <c r="CG658" s="26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6"/>
      <c r="CV658" s="26"/>
      <c r="CW658" s="26"/>
      <c r="CX658" s="26"/>
      <c r="CY658" s="26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6"/>
      <c r="DN658" s="26"/>
      <c r="DO658" s="26"/>
      <c r="DP658" s="26"/>
      <c r="DQ658" s="26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6"/>
      <c r="EF658" s="26"/>
      <c r="EG658" s="26"/>
      <c r="EH658" s="26"/>
      <c r="EI658" s="26"/>
      <c r="EJ658" s="26"/>
      <c r="EK658" s="26"/>
      <c r="EL658" s="26"/>
      <c r="EM658" s="26"/>
      <c r="EN658" s="26"/>
    </row>
    <row r="659" spans="1:144" s="27" customFormat="1" ht="13.5" customHeight="1" x14ac:dyDescent="0.2">
      <c r="A659" s="24"/>
      <c r="B659" s="25"/>
      <c r="C659" s="24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O659" s="26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6"/>
      <c r="CD659" s="26"/>
      <c r="CE659" s="26"/>
      <c r="CF659" s="26"/>
      <c r="CG659" s="26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6"/>
      <c r="CV659" s="26"/>
      <c r="CW659" s="26"/>
      <c r="CX659" s="26"/>
      <c r="CY659" s="26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6"/>
      <c r="DN659" s="26"/>
      <c r="DO659" s="26"/>
      <c r="DP659" s="26"/>
      <c r="DQ659" s="26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6"/>
      <c r="EF659" s="26"/>
      <c r="EG659" s="26"/>
      <c r="EH659" s="26"/>
      <c r="EI659" s="26"/>
      <c r="EJ659" s="26"/>
      <c r="EK659" s="26"/>
      <c r="EL659" s="26"/>
      <c r="EM659" s="26"/>
      <c r="EN659" s="26"/>
    </row>
    <row r="660" spans="1:144" s="27" customFormat="1" ht="13.5" customHeight="1" x14ac:dyDescent="0.2">
      <c r="A660" s="24"/>
      <c r="B660" s="25"/>
      <c r="C660" s="24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O660" s="26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6"/>
      <c r="CD660" s="26"/>
      <c r="CE660" s="26"/>
      <c r="CF660" s="26"/>
      <c r="CG660" s="26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6"/>
      <c r="CV660" s="26"/>
      <c r="CW660" s="26"/>
      <c r="CX660" s="26"/>
      <c r="CY660" s="26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6"/>
      <c r="DN660" s="26"/>
      <c r="DO660" s="26"/>
      <c r="DP660" s="26"/>
      <c r="DQ660" s="26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6"/>
      <c r="EF660" s="26"/>
      <c r="EG660" s="26"/>
      <c r="EH660" s="26"/>
      <c r="EI660" s="26"/>
      <c r="EJ660" s="26"/>
      <c r="EK660" s="26"/>
      <c r="EL660" s="26"/>
      <c r="EM660" s="26"/>
      <c r="EN660" s="26"/>
    </row>
    <row r="661" spans="1:144" s="27" customFormat="1" ht="13.5" customHeight="1" x14ac:dyDescent="0.2">
      <c r="A661" s="24"/>
      <c r="B661" s="25"/>
      <c r="C661" s="24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6"/>
      <c r="DN661" s="26"/>
      <c r="DO661" s="26"/>
      <c r="DP661" s="26"/>
      <c r="DQ661" s="26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6"/>
      <c r="EF661" s="26"/>
      <c r="EG661" s="26"/>
      <c r="EH661" s="26"/>
      <c r="EI661" s="26"/>
      <c r="EJ661" s="26"/>
      <c r="EK661" s="26"/>
      <c r="EL661" s="26"/>
      <c r="EM661" s="26"/>
      <c r="EN661" s="26"/>
    </row>
    <row r="662" spans="1:144" s="27" customFormat="1" ht="13.5" customHeight="1" x14ac:dyDescent="0.2">
      <c r="A662" s="24"/>
      <c r="B662" s="25"/>
      <c r="C662" s="24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O662" s="26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6"/>
      <c r="CD662" s="26"/>
      <c r="CE662" s="26"/>
      <c r="CF662" s="26"/>
      <c r="CG662" s="26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6"/>
      <c r="CV662" s="26"/>
      <c r="CW662" s="26"/>
      <c r="CX662" s="26"/>
      <c r="CY662" s="26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6"/>
      <c r="DN662" s="26"/>
      <c r="DO662" s="26"/>
      <c r="DP662" s="26"/>
      <c r="DQ662" s="26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6"/>
      <c r="EF662" s="26"/>
      <c r="EG662" s="26"/>
      <c r="EH662" s="26"/>
      <c r="EI662" s="26"/>
      <c r="EJ662" s="26"/>
      <c r="EK662" s="26"/>
      <c r="EL662" s="26"/>
      <c r="EM662" s="26"/>
      <c r="EN662" s="26"/>
    </row>
    <row r="663" spans="1:144" s="27" customFormat="1" ht="13.5" customHeight="1" x14ac:dyDescent="0.2">
      <c r="A663" s="24"/>
      <c r="B663" s="25"/>
      <c r="C663" s="24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O663" s="26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6"/>
      <c r="CD663" s="26"/>
      <c r="CE663" s="26"/>
      <c r="CF663" s="26"/>
      <c r="CG663" s="26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6"/>
      <c r="CV663" s="26"/>
      <c r="CW663" s="26"/>
      <c r="CX663" s="26"/>
      <c r="CY663" s="26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6"/>
      <c r="DN663" s="26"/>
      <c r="DO663" s="26"/>
      <c r="DP663" s="26"/>
      <c r="DQ663" s="26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6"/>
      <c r="EF663" s="26"/>
      <c r="EG663" s="26"/>
      <c r="EH663" s="26"/>
      <c r="EI663" s="26"/>
      <c r="EJ663" s="26"/>
      <c r="EK663" s="26"/>
      <c r="EL663" s="26"/>
      <c r="EM663" s="26"/>
      <c r="EN663" s="26"/>
    </row>
    <row r="664" spans="1:144" s="27" customFormat="1" ht="13.5" customHeight="1" x14ac:dyDescent="0.2">
      <c r="A664" s="24"/>
      <c r="B664" s="25"/>
      <c r="C664" s="24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O664" s="26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6"/>
      <c r="CD664" s="26"/>
      <c r="CE664" s="26"/>
      <c r="CF664" s="26"/>
      <c r="CG664" s="26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6"/>
      <c r="CV664" s="26"/>
      <c r="CW664" s="26"/>
      <c r="CX664" s="26"/>
      <c r="CY664" s="26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6"/>
      <c r="DN664" s="26"/>
      <c r="DO664" s="26"/>
      <c r="DP664" s="26"/>
      <c r="DQ664" s="26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6"/>
      <c r="EF664" s="26"/>
      <c r="EG664" s="26"/>
      <c r="EH664" s="26"/>
      <c r="EI664" s="26"/>
      <c r="EJ664" s="26"/>
      <c r="EK664" s="26"/>
      <c r="EL664" s="26"/>
      <c r="EM664" s="26"/>
      <c r="EN664" s="26"/>
    </row>
    <row r="665" spans="1:144" s="27" customFormat="1" ht="13.5" customHeight="1" x14ac:dyDescent="0.2">
      <c r="A665" s="24"/>
      <c r="B665" s="25"/>
      <c r="C665" s="24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O665" s="26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6"/>
      <c r="CD665" s="26"/>
      <c r="CE665" s="26"/>
      <c r="CF665" s="26"/>
      <c r="CG665" s="26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6"/>
      <c r="CV665" s="26"/>
      <c r="CW665" s="26"/>
      <c r="CX665" s="26"/>
      <c r="CY665" s="26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6"/>
      <c r="DN665" s="26"/>
      <c r="DO665" s="26"/>
      <c r="DP665" s="26"/>
      <c r="DQ665" s="26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6"/>
      <c r="EF665" s="26"/>
      <c r="EG665" s="26"/>
      <c r="EH665" s="26"/>
      <c r="EI665" s="26"/>
      <c r="EJ665" s="26"/>
      <c r="EK665" s="26"/>
      <c r="EL665" s="26"/>
      <c r="EM665" s="26"/>
      <c r="EN665" s="26"/>
    </row>
    <row r="666" spans="1:144" s="27" customFormat="1" ht="13.5" customHeight="1" x14ac:dyDescent="0.2">
      <c r="A666" s="24"/>
      <c r="B666" s="25"/>
      <c r="C666" s="24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O666" s="26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6"/>
      <c r="CD666" s="26"/>
      <c r="CE666" s="26"/>
      <c r="CF666" s="26"/>
      <c r="CG666" s="26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6"/>
      <c r="CV666" s="26"/>
      <c r="CW666" s="26"/>
      <c r="CX666" s="26"/>
      <c r="CY666" s="26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6"/>
      <c r="DN666" s="26"/>
      <c r="DO666" s="26"/>
      <c r="DP666" s="26"/>
      <c r="DQ666" s="26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6"/>
      <c r="EF666" s="26"/>
      <c r="EG666" s="26"/>
      <c r="EH666" s="26"/>
      <c r="EI666" s="26"/>
      <c r="EJ666" s="26"/>
      <c r="EK666" s="26"/>
      <c r="EL666" s="26"/>
      <c r="EM666" s="26"/>
      <c r="EN666" s="26"/>
    </row>
    <row r="667" spans="1:144" s="27" customFormat="1" ht="13.5" customHeight="1" x14ac:dyDescent="0.2">
      <c r="A667" s="24"/>
      <c r="B667" s="25"/>
      <c r="C667" s="24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O667" s="26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6"/>
      <c r="CD667" s="26"/>
      <c r="CE667" s="26"/>
      <c r="CF667" s="26"/>
      <c r="CG667" s="26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6"/>
      <c r="CV667" s="26"/>
      <c r="CW667" s="26"/>
      <c r="CX667" s="26"/>
      <c r="CY667" s="26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6"/>
      <c r="DN667" s="26"/>
      <c r="DO667" s="26"/>
      <c r="DP667" s="26"/>
      <c r="DQ667" s="26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6"/>
      <c r="EF667" s="26"/>
      <c r="EG667" s="26"/>
      <c r="EH667" s="26"/>
      <c r="EI667" s="26"/>
      <c r="EJ667" s="26"/>
      <c r="EK667" s="26"/>
      <c r="EL667" s="26"/>
      <c r="EM667" s="26"/>
      <c r="EN667" s="26"/>
    </row>
    <row r="668" spans="1:144" s="27" customFormat="1" ht="13.5" customHeight="1" x14ac:dyDescent="0.2">
      <c r="A668" s="24"/>
      <c r="B668" s="25"/>
      <c r="C668" s="24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O668" s="26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6"/>
      <c r="CD668" s="26"/>
      <c r="CE668" s="26"/>
      <c r="CF668" s="26"/>
      <c r="CG668" s="26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6"/>
      <c r="CV668" s="26"/>
      <c r="CW668" s="26"/>
      <c r="CX668" s="26"/>
      <c r="CY668" s="26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6"/>
      <c r="DN668" s="26"/>
      <c r="DO668" s="26"/>
      <c r="DP668" s="26"/>
      <c r="DQ668" s="26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6"/>
      <c r="EF668" s="26"/>
      <c r="EG668" s="26"/>
      <c r="EH668" s="26"/>
      <c r="EI668" s="26"/>
      <c r="EJ668" s="26"/>
      <c r="EK668" s="26"/>
      <c r="EL668" s="26"/>
      <c r="EM668" s="26"/>
      <c r="EN668" s="26"/>
    </row>
    <row r="669" spans="1:144" s="27" customFormat="1" ht="13.5" customHeight="1" x14ac:dyDescent="0.2">
      <c r="A669" s="24"/>
      <c r="B669" s="25"/>
      <c r="C669" s="24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O669" s="26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6"/>
      <c r="CD669" s="26"/>
      <c r="CE669" s="26"/>
      <c r="CF669" s="26"/>
      <c r="CG669" s="26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6"/>
      <c r="CV669" s="26"/>
      <c r="CW669" s="26"/>
      <c r="CX669" s="26"/>
      <c r="CY669" s="26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6"/>
      <c r="DN669" s="26"/>
      <c r="DO669" s="26"/>
      <c r="DP669" s="26"/>
      <c r="DQ669" s="26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6"/>
      <c r="EF669" s="26"/>
      <c r="EG669" s="26"/>
      <c r="EH669" s="26"/>
      <c r="EI669" s="26"/>
      <c r="EJ669" s="26"/>
      <c r="EK669" s="26"/>
      <c r="EL669" s="26"/>
      <c r="EM669" s="26"/>
      <c r="EN669" s="26"/>
    </row>
    <row r="670" spans="1:144" s="27" customFormat="1" ht="13.5" customHeight="1" x14ac:dyDescent="0.2">
      <c r="A670" s="24"/>
      <c r="B670" s="25"/>
      <c r="C670" s="24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O670" s="26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6"/>
      <c r="CD670" s="26"/>
      <c r="CE670" s="26"/>
      <c r="CF670" s="26"/>
      <c r="CG670" s="26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6"/>
      <c r="CV670" s="26"/>
      <c r="CW670" s="26"/>
      <c r="CX670" s="26"/>
      <c r="CY670" s="26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6"/>
      <c r="DN670" s="26"/>
      <c r="DO670" s="26"/>
      <c r="DP670" s="26"/>
      <c r="DQ670" s="26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6"/>
      <c r="EF670" s="26"/>
      <c r="EG670" s="26"/>
      <c r="EH670" s="26"/>
      <c r="EI670" s="26"/>
      <c r="EJ670" s="26"/>
      <c r="EK670" s="26"/>
      <c r="EL670" s="26"/>
      <c r="EM670" s="26"/>
      <c r="EN670" s="26"/>
    </row>
    <row r="671" spans="1:144" s="27" customFormat="1" ht="13.5" customHeight="1" x14ac:dyDescent="0.2">
      <c r="A671" s="24"/>
      <c r="B671" s="25"/>
      <c r="C671" s="24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O671" s="26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6"/>
      <c r="CD671" s="26"/>
      <c r="CE671" s="26"/>
      <c r="CF671" s="26"/>
      <c r="CG671" s="26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6"/>
      <c r="CV671" s="26"/>
      <c r="CW671" s="26"/>
      <c r="CX671" s="26"/>
      <c r="CY671" s="26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6"/>
      <c r="DN671" s="26"/>
      <c r="DO671" s="26"/>
      <c r="DP671" s="26"/>
      <c r="DQ671" s="26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6"/>
      <c r="EF671" s="26"/>
      <c r="EG671" s="26"/>
      <c r="EH671" s="26"/>
      <c r="EI671" s="26"/>
      <c r="EJ671" s="26"/>
      <c r="EK671" s="26"/>
      <c r="EL671" s="26"/>
      <c r="EM671" s="26"/>
      <c r="EN671" s="26"/>
    </row>
    <row r="672" spans="1:144" s="27" customFormat="1" ht="13.5" customHeight="1" x14ac:dyDescent="0.2">
      <c r="A672" s="24"/>
      <c r="B672" s="25"/>
      <c r="C672" s="24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O672" s="26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6"/>
      <c r="CD672" s="26"/>
      <c r="CE672" s="26"/>
      <c r="CF672" s="26"/>
      <c r="CG672" s="26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6"/>
      <c r="CV672" s="26"/>
      <c r="CW672" s="26"/>
      <c r="CX672" s="26"/>
      <c r="CY672" s="26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6"/>
      <c r="DN672" s="26"/>
      <c r="DO672" s="26"/>
      <c r="DP672" s="26"/>
      <c r="DQ672" s="26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6"/>
      <c r="EF672" s="26"/>
      <c r="EG672" s="26"/>
      <c r="EH672" s="26"/>
      <c r="EI672" s="26"/>
      <c r="EJ672" s="26"/>
      <c r="EK672" s="26"/>
      <c r="EL672" s="26"/>
      <c r="EM672" s="26"/>
      <c r="EN672" s="26"/>
    </row>
    <row r="673" spans="1:144" s="27" customFormat="1" ht="13.5" customHeight="1" x14ac:dyDescent="0.2">
      <c r="A673" s="24"/>
      <c r="B673" s="25"/>
      <c r="C673" s="24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O673" s="26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6"/>
      <c r="CD673" s="26"/>
      <c r="CE673" s="26"/>
      <c r="CF673" s="26"/>
      <c r="CG673" s="26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6"/>
      <c r="CV673" s="26"/>
      <c r="CW673" s="26"/>
      <c r="CX673" s="26"/>
      <c r="CY673" s="26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6"/>
      <c r="DN673" s="26"/>
      <c r="DO673" s="26"/>
      <c r="DP673" s="26"/>
      <c r="DQ673" s="26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6"/>
      <c r="EF673" s="26"/>
      <c r="EG673" s="26"/>
      <c r="EH673" s="26"/>
      <c r="EI673" s="26"/>
      <c r="EJ673" s="26"/>
      <c r="EK673" s="26"/>
      <c r="EL673" s="26"/>
      <c r="EM673" s="26"/>
      <c r="EN673" s="26"/>
    </row>
    <row r="674" spans="1:144" s="27" customFormat="1" ht="13.5" customHeight="1" x14ac:dyDescent="0.2">
      <c r="A674" s="24"/>
      <c r="B674" s="25"/>
      <c r="C674" s="24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O674" s="26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6"/>
      <c r="CD674" s="26"/>
      <c r="CE674" s="26"/>
      <c r="CF674" s="26"/>
      <c r="CG674" s="26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6"/>
      <c r="CV674" s="26"/>
      <c r="CW674" s="26"/>
      <c r="CX674" s="26"/>
      <c r="CY674" s="26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6"/>
      <c r="DN674" s="26"/>
      <c r="DO674" s="26"/>
      <c r="DP674" s="26"/>
      <c r="DQ674" s="26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6"/>
      <c r="EF674" s="26"/>
      <c r="EG674" s="26"/>
      <c r="EH674" s="26"/>
      <c r="EI674" s="26"/>
      <c r="EJ674" s="26"/>
      <c r="EK674" s="26"/>
      <c r="EL674" s="26"/>
      <c r="EM674" s="26"/>
      <c r="EN674" s="26"/>
    </row>
    <row r="675" spans="1:144" s="27" customFormat="1" ht="13.5" customHeight="1" x14ac:dyDescent="0.2">
      <c r="A675" s="24"/>
      <c r="B675" s="25"/>
      <c r="C675" s="24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O675" s="26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6"/>
      <c r="CD675" s="26"/>
      <c r="CE675" s="26"/>
      <c r="CF675" s="26"/>
      <c r="CG675" s="26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6"/>
      <c r="CV675" s="26"/>
      <c r="CW675" s="26"/>
      <c r="CX675" s="26"/>
      <c r="CY675" s="26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6"/>
      <c r="DN675" s="26"/>
      <c r="DO675" s="26"/>
      <c r="DP675" s="26"/>
      <c r="DQ675" s="26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6"/>
      <c r="EF675" s="26"/>
      <c r="EG675" s="26"/>
      <c r="EH675" s="26"/>
      <c r="EI675" s="26"/>
      <c r="EJ675" s="26"/>
      <c r="EK675" s="26"/>
      <c r="EL675" s="26"/>
      <c r="EM675" s="26"/>
      <c r="EN675" s="26"/>
    </row>
    <row r="676" spans="1:144" s="27" customFormat="1" ht="13.5" customHeight="1" x14ac:dyDescent="0.2">
      <c r="A676" s="24"/>
      <c r="B676" s="25"/>
      <c r="C676" s="24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6"/>
      <c r="CV676" s="26"/>
      <c r="CW676" s="26"/>
      <c r="CX676" s="26"/>
      <c r="CY676" s="26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6"/>
      <c r="DN676" s="26"/>
      <c r="DO676" s="26"/>
      <c r="DP676" s="26"/>
      <c r="DQ676" s="26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6"/>
      <c r="EF676" s="26"/>
      <c r="EG676" s="26"/>
      <c r="EH676" s="26"/>
      <c r="EI676" s="26"/>
      <c r="EJ676" s="26"/>
      <c r="EK676" s="26"/>
      <c r="EL676" s="26"/>
      <c r="EM676" s="26"/>
      <c r="EN676" s="26"/>
    </row>
    <row r="677" spans="1:144" s="27" customFormat="1" ht="13.5" customHeight="1" x14ac:dyDescent="0.2">
      <c r="A677" s="24"/>
      <c r="B677" s="25"/>
      <c r="C677" s="24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O677" s="26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6"/>
      <c r="CD677" s="26"/>
      <c r="CE677" s="26"/>
      <c r="CF677" s="26"/>
      <c r="CG677" s="26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6"/>
      <c r="CV677" s="26"/>
      <c r="CW677" s="26"/>
      <c r="CX677" s="26"/>
      <c r="CY677" s="26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6"/>
      <c r="DN677" s="26"/>
      <c r="DO677" s="26"/>
      <c r="DP677" s="26"/>
      <c r="DQ677" s="26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6"/>
      <c r="EF677" s="26"/>
      <c r="EG677" s="26"/>
      <c r="EH677" s="26"/>
      <c r="EI677" s="26"/>
      <c r="EJ677" s="26"/>
      <c r="EK677" s="26"/>
      <c r="EL677" s="26"/>
      <c r="EM677" s="26"/>
      <c r="EN677" s="26"/>
    </row>
    <row r="678" spans="1:144" s="27" customFormat="1" ht="13.5" customHeight="1" x14ac:dyDescent="0.2">
      <c r="A678" s="24"/>
      <c r="B678" s="25"/>
      <c r="C678" s="24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O678" s="26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6"/>
      <c r="CD678" s="26"/>
      <c r="CE678" s="26"/>
      <c r="CF678" s="26"/>
      <c r="CG678" s="26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6"/>
      <c r="CV678" s="26"/>
      <c r="CW678" s="26"/>
      <c r="CX678" s="26"/>
      <c r="CY678" s="26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6"/>
      <c r="DN678" s="26"/>
      <c r="DO678" s="26"/>
      <c r="DP678" s="26"/>
      <c r="DQ678" s="26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6"/>
      <c r="EF678" s="26"/>
      <c r="EG678" s="26"/>
      <c r="EH678" s="26"/>
      <c r="EI678" s="26"/>
      <c r="EJ678" s="26"/>
      <c r="EK678" s="26"/>
      <c r="EL678" s="26"/>
      <c r="EM678" s="26"/>
      <c r="EN678" s="26"/>
    </row>
    <row r="679" spans="1:144" s="27" customFormat="1" ht="13.5" customHeight="1" x14ac:dyDescent="0.2">
      <c r="A679" s="24"/>
      <c r="B679" s="25"/>
      <c r="C679" s="24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O679" s="26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6"/>
      <c r="CD679" s="26"/>
      <c r="CE679" s="26"/>
      <c r="CF679" s="26"/>
      <c r="CG679" s="26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6"/>
      <c r="CV679" s="26"/>
      <c r="CW679" s="26"/>
      <c r="CX679" s="26"/>
      <c r="CY679" s="26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6"/>
      <c r="DN679" s="26"/>
      <c r="DO679" s="26"/>
      <c r="DP679" s="26"/>
      <c r="DQ679" s="26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6"/>
      <c r="EF679" s="26"/>
      <c r="EG679" s="26"/>
      <c r="EH679" s="26"/>
      <c r="EI679" s="26"/>
      <c r="EJ679" s="26"/>
      <c r="EK679" s="26"/>
      <c r="EL679" s="26"/>
      <c r="EM679" s="26"/>
      <c r="EN679" s="26"/>
    </row>
    <row r="680" spans="1:144" s="27" customFormat="1" ht="13.5" customHeight="1" x14ac:dyDescent="0.2">
      <c r="A680" s="24"/>
      <c r="B680" s="25"/>
      <c r="C680" s="24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O680" s="26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6"/>
      <c r="CD680" s="26"/>
      <c r="CE680" s="26"/>
      <c r="CF680" s="26"/>
      <c r="CG680" s="26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6"/>
      <c r="CV680" s="26"/>
      <c r="CW680" s="26"/>
      <c r="CX680" s="26"/>
      <c r="CY680" s="26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6"/>
      <c r="DN680" s="26"/>
      <c r="DO680" s="26"/>
      <c r="DP680" s="26"/>
      <c r="DQ680" s="26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6"/>
      <c r="EF680" s="26"/>
      <c r="EG680" s="26"/>
      <c r="EH680" s="26"/>
      <c r="EI680" s="26"/>
      <c r="EJ680" s="26"/>
      <c r="EK680" s="26"/>
      <c r="EL680" s="26"/>
      <c r="EM680" s="26"/>
      <c r="EN680" s="26"/>
    </row>
    <row r="681" spans="1:144" s="27" customFormat="1" ht="13.5" customHeight="1" x14ac:dyDescent="0.2">
      <c r="A681" s="24"/>
      <c r="B681" s="25"/>
      <c r="C681" s="24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O681" s="26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6"/>
      <c r="CD681" s="26"/>
      <c r="CE681" s="26"/>
      <c r="CF681" s="26"/>
      <c r="CG681" s="26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6"/>
      <c r="CV681" s="26"/>
      <c r="CW681" s="26"/>
      <c r="CX681" s="26"/>
      <c r="CY681" s="26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6"/>
      <c r="DN681" s="26"/>
      <c r="DO681" s="26"/>
      <c r="DP681" s="26"/>
      <c r="DQ681" s="26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6"/>
      <c r="EF681" s="26"/>
      <c r="EG681" s="26"/>
      <c r="EH681" s="26"/>
      <c r="EI681" s="26"/>
      <c r="EJ681" s="26"/>
      <c r="EK681" s="26"/>
      <c r="EL681" s="26"/>
      <c r="EM681" s="26"/>
      <c r="EN681" s="26"/>
    </row>
    <row r="682" spans="1:144" s="27" customFormat="1" ht="13.5" customHeight="1" x14ac:dyDescent="0.2">
      <c r="A682" s="24"/>
      <c r="B682" s="25"/>
      <c r="C682" s="24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O682" s="26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6"/>
      <c r="CD682" s="26"/>
      <c r="CE682" s="26"/>
      <c r="CF682" s="26"/>
      <c r="CG682" s="26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6"/>
      <c r="CV682" s="26"/>
      <c r="CW682" s="26"/>
      <c r="CX682" s="26"/>
      <c r="CY682" s="26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6"/>
      <c r="DN682" s="26"/>
      <c r="DO682" s="26"/>
      <c r="DP682" s="26"/>
      <c r="DQ682" s="26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6"/>
      <c r="EF682" s="26"/>
      <c r="EG682" s="26"/>
      <c r="EH682" s="26"/>
      <c r="EI682" s="26"/>
      <c r="EJ682" s="26"/>
      <c r="EK682" s="26"/>
      <c r="EL682" s="26"/>
      <c r="EM682" s="26"/>
      <c r="EN682" s="26"/>
    </row>
    <row r="683" spans="1:144" s="27" customFormat="1" ht="13.5" customHeight="1" x14ac:dyDescent="0.2">
      <c r="A683" s="24"/>
      <c r="B683" s="25"/>
      <c r="C683" s="24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O683" s="26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6"/>
      <c r="CD683" s="26"/>
      <c r="CE683" s="26"/>
      <c r="CF683" s="26"/>
      <c r="CG683" s="26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6"/>
      <c r="CV683" s="26"/>
      <c r="CW683" s="26"/>
      <c r="CX683" s="26"/>
      <c r="CY683" s="26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6"/>
      <c r="DN683" s="26"/>
      <c r="DO683" s="26"/>
      <c r="DP683" s="26"/>
      <c r="DQ683" s="26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6"/>
      <c r="EF683" s="26"/>
      <c r="EG683" s="26"/>
      <c r="EH683" s="26"/>
      <c r="EI683" s="26"/>
      <c r="EJ683" s="26"/>
      <c r="EK683" s="26"/>
      <c r="EL683" s="26"/>
      <c r="EM683" s="26"/>
      <c r="EN683" s="26"/>
    </row>
    <row r="684" spans="1:144" s="27" customFormat="1" ht="13.5" customHeight="1" x14ac:dyDescent="0.2">
      <c r="A684" s="24"/>
      <c r="B684" s="25"/>
      <c r="C684" s="24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O684" s="26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6"/>
      <c r="CD684" s="26"/>
      <c r="CE684" s="26"/>
      <c r="CF684" s="26"/>
      <c r="CG684" s="26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6"/>
      <c r="CV684" s="26"/>
      <c r="CW684" s="26"/>
      <c r="CX684" s="26"/>
      <c r="CY684" s="26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6"/>
      <c r="DN684" s="26"/>
      <c r="DO684" s="26"/>
      <c r="DP684" s="26"/>
      <c r="DQ684" s="26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6"/>
      <c r="EF684" s="26"/>
      <c r="EG684" s="26"/>
      <c r="EH684" s="26"/>
      <c r="EI684" s="26"/>
      <c r="EJ684" s="26"/>
      <c r="EK684" s="26"/>
      <c r="EL684" s="26"/>
      <c r="EM684" s="26"/>
      <c r="EN684" s="26"/>
    </row>
    <row r="685" spans="1:144" s="27" customFormat="1" ht="13.5" customHeight="1" x14ac:dyDescent="0.2">
      <c r="A685" s="24"/>
      <c r="B685" s="25"/>
      <c r="C685" s="24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O685" s="26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6"/>
      <c r="CD685" s="26"/>
      <c r="CE685" s="26"/>
      <c r="CF685" s="26"/>
      <c r="CG685" s="26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6"/>
      <c r="CV685" s="26"/>
      <c r="CW685" s="26"/>
      <c r="CX685" s="26"/>
      <c r="CY685" s="26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6"/>
      <c r="DN685" s="26"/>
      <c r="DO685" s="26"/>
      <c r="DP685" s="26"/>
      <c r="DQ685" s="26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6"/>
      <c r="EF685" s="26"/>
      <c r="EG685" s="26"/>
      <c r="EH685" s="26"/>
      <c r="EI685" s="26"/>
      <c r="EJ685" s="26"/>
      <c r="EK685" s="26"/>
      <c r="EL685" s="26"/>
      <c r="EM685" s="26"/>
      <c r="EN685" s="26"/>
    </row>
    <row r="686" spans="1:144" s="27" customFormat="1" ht="13.5" customHeight="1" x14ac:dyDescent="0.2">
      <c r="A686" s="24"/>
      <c r="B686" s="25"/>
      <c r="C686" s="24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O686" s="26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6"/>
      <c r="CD686" s="26"/>
      <c r="CE686" s="26"/>
      <c r="CF686" s="26"/>
      <c r="CG686" s="26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6"/>
      <c r="CV686" s="26"/>
      <c r="CW686" s="26"/>
      <c r="CX686" s="26"/>
      <c r="CY686" s="26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6"/>
      <c r="DN686" s="26"/>
      <c r="DO686" s="26"/>
      <c r="DP686" s="26"/>
      <c r="DQ686" s="26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6"/>
      <c r="EF686" s="26"/>
      <c r="EG686" s="26"/>
      <c r="EH686" s="26"/>
      <c r="EI686" s="26"/>
      <c r="EJ686" s="26"/>
      <c r="EK686" s="26"/>
      <c r="EL686" s="26"/>
      <c r="EM686" s="26"/>
      <c r="EN686" s="26"/>
    </row>
    <row r="687" spans="1:144" s="27" customFormat="1" ht="13.5" customHeight="1" x14ac:dyDescent="0.2">
      <c r="A687" s="24"/>
      <c r="B687" s="25"/>
      <c r="C687" s="24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O687" s="26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6"/>
      <c r="CD687" s="26"/>
      <c r="CE687" s="26"/>
      <c r="CF687" s="26"/>
      <c r="CG687" s="26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6"/>
      <c r="CV687" s="26"/>
      <c r="CW687" s="26"/>
      <c r="CX687" s="26"/>
      <c r="CY687" s="26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6"/>
      <c r="DN687" s="26"/>
      <c r="DO687" s="26"/>
      <c r="DP687" s="26"/>
      <c r="DQ687" s="26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6"/>
      <c r="EF687" s="26"/>
      <c r="EG687" s="26"/>
      <c r="EH687" s="26"/>
      <c r="EI687" s="26"/>
      <c r="EJ687" s="26"/>
      <c r="EK687" s="26"/>
      <c r="EL687" s="26"/>
      <c r="EM687" s="26"/>
      <c r="EN687" s="26"/>
    </row>
    <row r="688" spans="1:144" s="27" customFormat="1" ht="13.5" customHeight="1" x14ac:dyDescent="0.2">
      <c r="A688" s="24"/>
      <c r="B688" s="25"/>
      <c r="C688" s="24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O688" s="26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6"/>
      <c r="CD688" s="26"/>
      <c r="CE688" s="26"/>
      <c r="CF688" s="26"/>
      <c r="CG688" s="26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6"/>
      <c r="CV688" s="26"/>
      <c r="CW688" s="26"/>
      <c r="CX688" s="26"/>
      <c r="CY688" s="26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6"/>
      <c r="DN688" s="26"/>
      <c r="DO688" s="26"/>
      <c r="DP688" s="26"/>
      <c r="DQ688" s="26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6"/>
      <c r="EF688" s="26"/>
      <c r="EG688" s="26"/>
      <c r="EH688" s="26"/>
      <c r="EI688" s="26"/>
      <c r="EJ688" s="26"/>
      <c r="EK688" s="26"/>
      <c r="EL688" s="26"/>
      <c r="EM688" s="26"/>
      <c r="EN688" s="26"/>
    </row>
    <row r="689" spans="1:144" s="27" customFormat="1" ht="13.5" customHeight="1" x14ac:dyDescent="0.2">
      <c r="A689" s="24"/>
      <c r="B689" s="25"/>
      <c r="C689" s="24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O689" s="26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6"/>
      <c r="CD689" s="26"/>
      <c r="CE689" s="26"/>
      <c r="CF689" s="26"/>
      <c r="CG689" s="26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6"/>
      <c r="CV689" s="26"/>
      <c r="CW689" s="26"/>
      <c r="CX689" s="26"/>
      <c r="CY689" s="26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6"/>
      <c r="DN689" s="26"/>
      <c r="DO689" s="26"/>
      <c r="DP689" s="26"/>
      <c r="DQ689" s="26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6"/>
      <c r="EF689" s="26"/>
      <c r="EG689" s="26"/>
      <c r="EH689" s="26"/>
      <c r="EI689" s="26"/>
      <c r="EJ689" s="26"/>
      <c r="EK689" s="26"/>
      <c r="EL689" s="26"/>
      <c r="EM689" s="26"/>
      <c r="EN689" s="26"/>
    </row>
    <row r="690" spans="1:144" s="27" customFormat="1" ht="13.5" customHeight="1" x14ac:dyDescent="0.2">
      <c r="A690" s="24"/>
      <c r="B690" s="25"/>
      <c r="C690" s="24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O690" s="26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6"/>
      <c r="CD690" s="26"/>
      <c r="CE690" s="26"/>
      <c r="CF690" s="26"/>
      <c r="CG690" s="26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6"/>
      <c r="CV690" s="26"/>
      <c r="CW690" s="26"/>
      <c r="CX690" s="26"/>
      <c r="CY690" s="26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6"/>
      <c r="DN690" s="26"/>
      <c r="DO690" s="26"/>
      <c r="DP690" s="26"/>
      <c r="DQ690" s="26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6"/>
      <c r="EF690" s="26"/>
      <c r="EG690" s="26"/>
      <c r="EH690" s="26"/>
      <c r="EI690" s="26"/>
      <c r="EJ690" s="26"/>
      <c r="EK690" s="26"/>
      <c r="EL690" s="26"/>
      <c r="EM690" s="26"/>
      <c r="EN690" s="26"/>
    </row>
    <row r="691" spans="1:144" s="27" customFormat="1" ht="13.5" customHeight="1" x14ac:dyDescent="0.2">
      <c r="A691" s="24"/>
      <c r="B691" s="25"/>
      <c r="C691" s="24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O691" s="26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6"/>
      <c r="CD691" s="26"/>
      <c r="CE691" s="26"/>
      <c r="CF691" s="26"/>
      <c r="CG691" s="26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6"/>
      <c r="CV691" s="26"/>
      <c r="CW691" s="26"/>
      <c r="CX691" s="26"/>
      <c r="CY691" s="26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6"/>
      <c r="DN691" s="26"/>
      <c r="DO691" s="26"/>
      <c r="DP691" s="26"/>
      <c r="DQ691" s="26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6"/>
      <c r="EF691" s="26"/>
      <c r="EG691" s="26"/>
      <c r="EH691" s="26"/>
      <c r="EI691" s="26"/>
      <c r="EJ691" s="26"/>
      <c r="EK691" s="26"/>
      <c r="EL691" s="26"/>
      <c r="EM691" s="26"/>
      <c r="EN691" s="26"/>
    </row>
    <row r="692" spans="1:144" s="27" customFormat="1" ht="13.5" customHeight="1" x14ac:dyDescent="0.2">
      <c r="A692" s="24"/>
      <c r="B692" s="25"/>
      <c r="C692" s="24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O692" s="26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6"/>
      <c r="CD692" s="26"/>
      <c r="CE692" s="26"/>
      <c r="CF692" s="26"/>
      <c r="CG692" s="26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6"/>
      <c r="CV692" s="26"/>
      <c r="CW692" s="26"/>
      <c r="CX692" s="26"/>
      <c r="CY692" s="26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6"/>
      <c r="DN692" s="26"/>
      <c r="DO692" s="26"/>
      <c r="DP692" s="26"/>
      <c r="DQ692" s="26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6"/>
      <c r="EF692" s="26"/>
      <c r="EG692" s="26"/>
      <c r="EH692" s="26"/>
      <c r="EI692" s="26"/>
      <c r="EJ692" s="26"/>
      <c r="EK692" s="26"/>
      <c r="EL692" s="26"/>
      <c r="EM692" s="26"/>
      <c r="EN692" s="26"/>
    </row>
    <row r="693" spans="1:144" s="27" customFormat="1" ht="13.5" customHeight="1" x14ac:dyDescent="0.2">
      <c r="A693" s="24"/>
      <c r="B693" s="25"/>
      <c r="C693" s="24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O693" s="26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6"/>
      <c r="CD693" s="26"/>
      <c r="CE693" s="26"/>
      <c r="CF693" s="26"/>
      <c r="CG693" s="26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6"/>
      <c r="CV693" s="26"/>
      <c r="CW693" s="26"/>
      <c r="CX693" s="26"/>
      <c r="CY693" s="26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6"/>
      <c r="DN693" s="26"/>
      <c r="DO693" s="26"/>
      <c r="DP693" s="26"/>
      <c r="DQ693" s="26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6"/>
      <c r="EF693" s="26"/>
      <c r="EG693" s="26"/>
      <c r="EH693" s="26"/>
      <c r="EI693" s="26"/>
      <c r="EJ693" s="26"/>
      <c r="EK693" s="26"/>
      <c r="EL693" s="26"/>
      <c r="EM693" s="26"/>
      <c r="EN693" s="26"/>
    </row>
    <row r="694" spans="1:144" s="27" customFormat="1" ht="13.5" customHeight="1" x14ac:dyDescent="0.2">
      <c r="A694" s="24"/>
      <c r="B694" s="25"/>
      <c r="C694" s="24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O694" s="26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6"/>
      <c r="CD694" s="26"/>
      <c r="CE694" s="26"/>
      <c r="CF694" s="26"/>
      <c r="CG694" s="26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6"/>
      <c r="CV694" s="26"/>
      <c r="CW694" s="26"/>
      <c r="CX694" s="26"/>
      <c r="CY694" s="26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6"/>
      <c r="DN694" s="26"/>
      <c r="DO694" s="26"/>
      <c r="DP694" s="26"/>
      <c r="DQ694" s="26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6"/>
      <c r="EF694" s="26"/>
      <c r="EG694" s="26"/>
      <c r="EH694" s="26"/>
      <c r="EI694" s="26"/>
      <c r="EJ694" s="26"/>
      <c r="EK694" s="26"/>
      <c r="EL694" s="26"/>
      <c r="EM694" s="26"/>
      <c r="EN694" s="26"/>
    </row>
    <row r="695" spans="1:144" s="27" customFormat="1" ht="13.5" customHeight="1" x14ac:dyDescent="0.2">
      <c r="A695" s="24"/>
      <c r="B695" s="25"/>
      <c r="C695" s="24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O695" s="26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6"/>
      <c r="CD695" s="26"/>
      <c r="CE695" s="26"/>
      <c r="CF695" s="26"/>
      <c r="CG695" s="26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6"/>
      <c r="CV695" s="26"/>
      <c r="CW695" s="26"/>
      <c r="CX695" s="26"/>
      <c r="CY695" s="26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6"/>
      <c r="DN695" s="26"/>
      <c r="DO695" s="26"/>
      <c r="DP695" s="26"/>
      <c r="DQ695" s="26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6"/>
      <c r="EF695" s="26"/>
      <c r="EG695" s="26"/>
      <c r="EH695" s="26"/>
      <c r="EI695" s="26"/>
      <c r="EJ695" s="26"/>
      <c r="EK695" s="26"/>
      <c r="EL695" s="26"/>
      <c r="EM695" s="26"/>
      <c r="EN695" s="26"/>
    </row>
    <row r="696" spans="1:144" s="27" customFormat="1" ht="13.5" customHeight="1" x14ac:dyDescent="0.2">
      <c r="A696" s="24"/>
      <c r="B696" s="25"/>
      <c r="C696" s="24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O696" s="26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6"/>
      <c r="CD696" s="26"/>
      <c r="CE696" s="26"/>
      <c r="CF696" s="26"/>
      <c r="CG696" s="26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6"/>
      <c r="CV696" s="26"/>
      <c r="CW696" s="26"/>
      <c r="CX696" s="26"/>
      <c r="CY696" s="26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6"/>
      <c r="DN696" s="26"/>
      <c r="DO696" s="26"/>
      <c r="DP696" s="26"/>
      <c r="DQ696" s="26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6"/>
      <c r="EF696" s="26"/>
      <c r="EG696" s="26"/>
      <c r="EH696" s="26"/>
      <c r="EI696" s="26"/>
      <c r="EJ696" s="26"/>
      <c r="EK696" s="26"/>
      <c r="EL696" s="26"/>
      <c r="EM696" s="26"/>
      <c r="EN696" s="26"/>
    </row>
    <row r="697" spans="1:144" s="27" customFormat="1" ht="13.5" customHeight="1" x14ac:dyDescent="0.2">
      <c r="A697" s="24"/>
      <c r="B697" s="25"/>
      <c r="C697" s="24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O697" s="26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6"/>
      <c r="CD697" s="26"/>
      <c r="CE697" s="26"/>
      <c r="CF697" s="26"/>
      <c r="CG697" s="26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6"/>
      <c r="CV697" s="26"/>
      <c r="CW697" s="26"/>
      <c r="CX697" s="26"/>
      <c r="CY697" s="26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6"/>
      <c r="DN697" s="26"/>
      <c r="DO697" s="26"/>
      <c r="DP697" s="26"/>
      <c r="DQ697" s="26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6"/>
      <c r="EF697" s="26"/>
      <c r="EG697" s="26"/>
      <c r="EH697" s="26"/>
      <c r="EI697" s="26"/>
      <c r="EJ697" s="26"/>
      <c r="EK697" s="26"/>
      <c r="EL697" s="26"/>
      <c r="EM697" s="26"/>
      <c r="EN697" s="26"/>
    </row>
    <row r="698" spans="1:144" s="27" customFormat="1" ht="13.5" customHeight="1" x14ac:dyDescent="0.2">
      <c r="A698" s="24"/>
      <c r="B698" s="25"/>
      <c r="C698" s="24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O698" s="26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6"/>
      <c r="CD698" s="26"/>
      <c r="CE698" s="26"/>
      <c r="CF698" s="26"/>
      <c r="CG698" s="26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6"/>
      <c r="CV698" s="26"/>
      <c r="CW698" s="26"/>
      <c r="CX698" s="26"/>
      <c r="CY698" s="26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6"/>
      <c r="DN698" s="26"/>
      <c r="DO698" s="26"/>
      <c r="DP698" s="26"/>
      <c r="DQ698" s="26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6"/>
      <c r="EF698" s="26"/>
      <c r="EG698" s="26"/>
      <c r="EH698" s="26"/>
      <c r="EI698" s="26"/>
      <c r="EJ698" s="26"/>
      <c r="EK698" s="26"/>
      <c r="EL698" s="26"/>
      <c r="EM698" s="26"/>
      <c r="EN698" s="26"/>
    </row>
    <row r="699" spans="1:144" s="27" customFormat="1" ht="13.5" customHeight="1" x14ac:dyDescent="0.2">
      <c r="A699" s="24"/>
      <c r="B699" s="25"/>
      <c r="C699" s="24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O699" s="26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6"/>
      <c r="CD699" s="26"/>
      <c r="CE699" s="26"/>
      <c r="CF699" s="26"/>
      <c r="CG699" s="26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6"/>
      <c r="CV699" s="26"/>
      <c r="CW699" s="26"/>
      <c r="CX699" s="26"/>
      <c r="CY699" s="26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6"/>
      <c r="DN699" s="26"/>
      <c r="DO699" s="26"/>
      <c r="DP699" s="26"/>
      <c r="DQ699" s="26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6"/>
      <c r="EF699" s="26"/>
      <c r="EG699" s="26"/>
      <c r="EH699" s="26"/>
      <c r="EI699" s="26"/>
      <c r="EJ699" s="26"/>
      <c r="EK699" s="26"/>
      <c r="EL699" s="26"/>
      <c r="EM699" s="26"/>
      <c r="EN699" s="26"/>
    </row>
    <row r="700" spans="1:144" s="27" customFormat="1" ht="13.5" customHeight="1" x14ac:dyDescent="0.2">
      <c r="A700" s="24"/>
      <c r="B700" s="25"/>
      <c r="C700" s="24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O700" s="26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6"/>
      <c r="CD700" s="26"/>
      <c r="CE700" s="26"/>
      <c r="CF700" s="26"/>
      <c r="CG700" s="26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6"/>
      <c r="CV700" s="26"/>
      <c r="CW700" s="26"/>
      <c r="CX700" s="26"/>
      <c r="CY700" s="26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6"/>
      <c r="DN700" s="26"/>
      <c r="DO700" s="26"/>
      <c r="DP700" s="26"/>
      <c r="DQ700" s="26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6"/>
      <c r="EF700" s="26"/>
      <c r="EG700" s="26"/>
      <c r="EH700" s="26"/>
      <c r="EI700" s="26"/>
      <c r="EJ700" s="26"/>
      <c r="EK700" s="26"/>
      <c r="EL700" s="26"/>
      <c r="EM700" s="26"/>
      <c r="EN700" s="26"/>
    </row>
    <row r="701" spans="1:144" s="27" customFormat="1" ht="13.5" customHeight="1" x14ac:dyDescent="0.2">
      <c r="A701" s="24"/>
      <c r="B701" s="25"/>
      <c r="C701" s="24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O701" s="26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6"/>
      <c r="CD701" s="26"/>
      <c r="CE701" s="26"/>
      <c r="CF701" s="26"/>
      <c r="CG701" s="26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6"/>
      <c r="CV701" s="26"/>
      <c r="CW701" s="26"/>
      <c r="CX701" s="26"/>
      <c r="CY701" s="26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6"/>
      <c r="DN701" s="26"/>
      <c r="DO701" s="26"/>
      <c r="DP701" s="26"/>
      <c r="DQ701" s="26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6"/>
      <c r="EF701" s="26"/>
      <c r="EG701" s="26"/>
      <c r="EH701" s="26"/>
      <c r="EI701" s="26"/>
      <c r="EJ701" s="26"/>
      <c r="EK701" s="26"/>
      <c r="EL701" s="26"/>
      <c r="EM701" s="26"/>
      <c r="EN701" s="26"/>
    </row>
    <row r="702" spans="1:144" s="27" customFormat="1" ht="13.5" customHeight="1" x14ac:dyDescent="0.2">
      <c r="A702" s="24"/>
      <c r="B702" s="25"/>
      <c r="C702" s="24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O702" s="26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6"/>
      <c r="CD702" s="26"/>
      <c r="CE702" s="26"/>
      <c r="CF702" s="26"/>
      <c r="CG702" s="26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6"/>
      <c r="CV702" s="26"/>
      <c r="CW702" s="26"/>
      <c r="CX702" s="26"/>
      <c r="CY702" s="26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6"/>
      <c r="DN702" s="26"/>
      <c r="DO702" s="26"/>
      <c r="DP702" s="26"/>
      <c r="DQ702" s="26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6"/>
      <c r="EF702" s="26"/>
      <c r="EG702" s="26"/>
      <c r="EH702" s="26"/>
      <c r="EI702" s="26"/>
      <c r="EJ702" s="26"/>
      <c r="EK702" s="26"/>
      <c r="EL702" s="26"/>
      <c r="EM702" s="26"/>
      <c r="EN702" s="26"/>
    </row>
    <row r="703" spans="1:144" s="27" customFormat="1" ht="13.5" customHeight="1" x14ac:dyDescent="0.2">
      <c r="A703" s="24"/>
      <c r="B703" s="25"/>
      <c r="C703" s="24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O703" s="26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6"/>
      <c r="CD703" s="26"/>
      <c r="CE703" s="26"/>
      <c r="CF703" s="26"/>
      <c r="CG703" s="26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6"/>
      <c r="CV703" s="26"/>
      <c r="CW703" s="26"/>
      <c r="CX703" s="26"/>
      <c r="CY703" s="26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6"/>
      <c r="DN703" s="26"/>
      <c r="DO703" s="26"/>
      <c r="DP703" s="26"/>
      <c r="DQ703" s="26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6"/>
      <c r="EF703" s="26"/>
      <c r="EG703" s="26"/>
      <c r="EH703" s="26"/>
      <c r="EI703" s="26"/>
      <c r="EJ703" s="26"/>
      <c r="EK703" s="26"/>
      <c r="EL703" s="26"/>
      <c r="EM703" s="26"/>
      <c r="EN703" s="26"/>
    </row>
    <row r="704" spans="1:144" s="27" customFormat="1" ht="13.5" customHeight="1" x14ac:dyDescent="0.2">
      <c r="A704" s="24"/>
      <c r="B704" s="25"/>
      <c r="C704" s="24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O704" s="26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6"/>
      <c r="CD704" s="26"/>
      <c r="CE704" s="26"/>
      <c r="CF704" s="26"/>
      <c r="CG704" s="26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6"/>
      <c r="CV704" s="26"/>
      <c r="CW704" s="26"/>
      <c r="CX704" s="26"/>
      <c r="CY704" s="26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6"/>
      <c r="DN704" s="26"/>
      <c r="DO704" s="26"/>
      <c r="DP704" s="26"/>
      <c r="DQ704" s="26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6"/>
      <c r="EF704" s="26"/>
      <c r="EG704" s="26"/>
      <c r="EH704" s="26"/>
      <c r="EI704" s="26"/>
      <c r="EJ704" s="26"/>
      <c r="EK704" s="26"/>
      <c r="EL704" s="26"/>
      <c r="EM704" s="26"/>
      <c r="EN704" s="26"/>
    </row>
    <row r="705" spans="1:144" s="27" customFormat="1" ht="13.5" customHeight="1" x14ac:dyDescent="0.2">
      <c r="A705" s="24"/>
      <c r="B705" s="25"/>
      <c r="C705" s="24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O705" s="26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6"/>
      <c r="CD705" s="26"/>
      <c r="CE705" s="26"/>
      <c r="CF705" s="26"/>
      <c r="CG705" s="26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6"/>
      <c r="CV705" s="26"/>
      <c r="CW705" s="26"/>
      <c r="CX705" s="26"/>
      <c r="CY705" s="26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6"/>
      <c r="DN705" s="26"/>
      <c r="DO705" s="26"/>
      <c r="DP705" s="26"/>
      <c r="DQ705" s="26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6"/>
      <c r="EF705" s="26"/>
      <c r="EG705" s="26"/>
      <c r="EH705" s="26"/>
      <c r="EI705" s="26"/>
      <c r="EJ705" s="26"/>
      <c r="EK705" s="26"/>
      <c r="EL705" s="26"/>
      <c r="EM705" s="26"/>
      <c r="EN705" s="26"/>
    </row>
    <row r="706" spans="1:144" s="27" customFormat="1" ht="13.5" customHeight="1" x14ac:dyDescent="0.2">
      <c r="A706" s="24"/>
      <c r="B706" s="25"/>
      <c r="C706" s="24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O706" s="26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6"/>
      <c r="CD706" s="26"/>
      <c r="CE706" s="26"/>
      <c r="CF706" s="26"/>
      <c r="CG706" s="26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6"/>
      <c r="CV706" s="26"/>
      <c r="CW706" s="26"/>
      <c r="CX706" s="26"/>
      <c r="CY706" s="26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6"/>
      <c r="DN706" s="26"/>
      <c r="DO706" s="26"/>
      <c r="DP706" s="26"/>
      <c r="DQ706" s="26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6"/>
      <c r="EF706" s="26"/>
      <c r="EG706" s="26"/>
      <c r="EH706" s="26"/>
      <c r="EI706" s="26"/>
      <c r="EJ706" s="26"/>
      <c r="EK706" s="26"/>
      <c r="EL706" s="26"/>
      <c r="EM706" s="26"/>
      <c r="EN706" s="26"/>
    </row>
    <row r="707" spans="1:144" s="27" customFormat="1" ht="13.5" customHeight="1" x14ac:dyDescent="0.2">
      <c r="A707" s="24"/>
      <c r="B707" s="25"/>
      <c r="C707" s="24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O707" s="26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6"/>
      <c r="CD707" s="26"/>
      <c r="CE707" s="26"/>
      <c r="CF707" s="26"/>
      <c r="CG707" s="26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6"/>
      <c r="CV707" s="26"/>
      <c r="CW707" s="26"/>
      <c r="CX707" s="26"/>
      <c r="CY707" s="26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6"/>
      <c r="DN707" s="26"/>
      <c r="DO707" s="26"/>
      <c r="DP707" s="26"/>
      <c r="DQ707" s="26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6"/>
      <c r="EF707" s="26"/>
      <c r="EG707" s="26"/>
      <c r="EH707" s="26"/>
      <c r="EI707" s="26"/>
      <c r="EJ707" s="26"/>
      <c r="EK707" s="26"/>
      <c r="EL707" s="26"/>
      <c r="EM707" s="26"/>
      <c r="EN707" s="26"/>
    </row>
    <row r="708" spans="1:144" s="27" customFormat="1" ht="13.5" customHeight="1" x14ac:dyDescent="0.2">
      <c r="A708" s="24"/>
      <c r="B708" s="25"/>
      <c r="C708" s="24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O708" s="26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6"/>
      <c r="CD708" s="26"/>
      <c r="CE708" s="26"/>
      <c r="CF708" s="26"/>
      <c r="CG708" s="26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6"/>
      <c r="CV708" s="26"/>
      <c r="CW708" s="26"/>
      <c r="CX708" s="26"/>
      <c r="CY708" s="26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6"/>
      <c r="DN708" s="26"/>
      <c r="DO708" s="26"/>
      <c r="DP708" s="26"/>
      <c r="DQ708" s="26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6"/>
      <c r="EF708" s="26"/>
      <c r="EG708" s="26"/>
      <c r="EH708" s="26"/>
      <c r="EI708" s="26"/>
      <c r="EJ708" s="26"/>
      <c r="EK708" s="26"/>
      <c r="EL708" s="26"/>
      <c r="EM708" s="26"/>
      <c r="EN708" s="26"/>
    </row>
    <row r="709" spans="1:144" s="27" customFormat="1" ht="13.5" customHeight="1" x14ac:dyDescent="0.2">
      <c r="A709" s="24"/>
      <c r="B709" s="25"/>
      <c r="C709" s="24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O709" s="26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6"/>
      <c r="CD709" s="26"/>
      <c r="CE709" s="26"/>
      <c r="CF709" s="26"/>
      <c r="CG709" s="26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6"/>
      <c r="CV709" s="26"/>
      <c r="CW709" s="26"/>
      <c r="CX709" s="26"/>
      <c r="CY709" s="26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6"/>
      <c r="DN709" s="26"/>
      <c r="DO709" s="26"/>
      <c r="DP709" s="26"/>
      <c r="DQ709" s="26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6"/>
      <c r="EF709" s="26"/>
      <c r="EG709" s="26"/>
      <c r="EH709" s="26"/>
      <c r="EI709" s="26"/>
      <c r="EJ709" s="26"/>
      <c r="EK709" s="26"/>
      <c r="EL709" s="26"/>
      <c r="EM709" s="26"/>
      <c r="EN709" s="26"/>
    </row>
    <row r="710" spans="1:144" s="27" customFormat="1" ht="13.5" customHeight="1" x14ac:dyDescent="0.2">
      <c r="A710" s="24"/>
      <c r="B710" s="25"/>
      <c r="C710" s="24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O710" s="26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6"/>
      <c r="CD710" s="26"/>
      <c r="CE710" s="26"/>
      <c r="CF710" s="26"/>
      <c r="CG710" s="26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6"/>
      <c r="CV710" s="26"/>
      <c r="CW710" s="26"/>
      <c r="CX710" s="26"/>
      <c r="CY710" s="26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6"/>
      <c r="DN710" s="26"/>
      <c r="DO710" s="26"/>
      <c r="DP710" s="26"/>
      <c r="DQ710" s="26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6"/>
      <c r="EF710" s="26"/>
      <c r="EG710" s="26"/>
      <c r="EH710" s="26"/>
      <c r="EI710" s="26"/>
      <c r="EJ710" s="26"/>
      <c r="EK710" s="26"/>
      <c r="EL710" s="26"/>
      <c r="EM710" s="26"/>
      <c r="EN710" s="26"/>
    </row>
    <row r="711" spans="1:144" s="27" customFormat="1" ht="13.5" customHeight="1" x14ac:dyDescent="0.2">
      <c r="A711" s="24"/>
      <c r="B711" s="25"/>
      <c r="C711" s="24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6"/>
      <c r="DN711" s="26"/>
      <c r="DO711" s="26"/>
      <c r="DP711" s="26"/>
      <c r="DQ711" s="26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6"/>
      <c r="EF711" s="26"/>
      <c r="EG711" s="26"/>
      <c r="EH711" s="26"/>
      <c r="EI711" s="26"/>
      <c r="EJ711" s="26"/>
      <c r="EK711" s="26"/>
      <c r="EL711" s="26"/>
      <c r="EM711" s="26"/>
      <c r="EN711" s="26"/>
    </row>
    <row r="712" spans="1:144" s="27" customFormat="1" ht="13.5" customHeight="1" x14ac:dyDescent="0.2">
      <c r="A712" s="24"/>
      <c r="B712" s="25"/>
      <c r="C712" s="24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O712" s="26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6"/>
      <c r="CD712" s="26"/>
      <c r="CE712" s="26"/>
      <c r="CF712" s="26"/>
      <c r="CG712" s="26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6"/>
      <c r="CV712" s="26"/>
      <c r="CW712" s="26"/>
      <c r="CX712" s="26"/>
      <c r="CY712" s="26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6"/>
      <c r="DN712" s="26"/>
      <c r="DO712" s="26"/>
      <c r="DP712" s="26"/>
      <c r="DQ712" s="26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6"/>
      <c r="EF712" s="26"/>
      <c r="EG712" s="26"/>
      <c r="EH712" s="26"/>
      <c r="EI712" s="26"/>
      <c r="EJ712" s="26"/>
      <c r="EK712" s="26"/>
      <c r="EL712" s="26"/>
      <c r="EM712" s="26"/>
      <c r="EN712" s="26"/>
    </row>
    <row r="713" spans="1:144" s="27" customFormat="1" ht="13.5" customHeight="1" x14ac:dyDescent="0.2">
      <c r="A713" s="24"/>
      <c r="B713" s="25"/>
      <c r="C713" s="24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O713" s="26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6"/>
      <c r="CD713" s="26"/>
      <c r="CE713" s="26"/>
      <c r="CF713" s="26"/>
      <c r="CG713" s="26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6"/>
      <c r="CV713" s="26"/>
      <c r="CW713" s="26"/>
      <c r="CX713" s="26"/>
      <c r="CY713" s="26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6"/>
      <c r="DN713" s="26"/>
      <c r="DO713" s="26"/>
      <c r="DP713" s="26"/>
      <c r="DQ713" s="26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6"/>
      <c r="EF713" s="26"/>
      <c r="EG713" s="26"/>
      <c r="EH713" s="26"/>
      <c r="EI713" s="26"/>
      <c r="EJ713" s="26"/>
      <c r="EK713" s="26"/>
      <c r="EL713" s="26"/>
      <c r="EM713" s="26"/>
      <c r="EN713" s="26"/>
    </row>
    <row r="714" spans="1:144" s="27" customFormat="1" ht="13.5" customHeight="1" x14ac:dyDescent="0.2">
      <c r="A714" s="24"/>
      <c r="B714" s="25"/>
      <c r="C714" s="24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O714" s="26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6"/>
      <c r="CD714" s="26"/>
      <c r="CE714" s="26"/>
      <c r="CF714" s="26"/>
      <c r="CG714" s="26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6"/>
      <c r="CV714" s="26"/>
      <c r="CW714" s="26"/>
      <c r="CX714" s="26"/>
      <c r="CY714" s="26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6"/>
      <c r="DN714" s="26"/>
      <c r="DO714" s="26"/>
      <c r="DP714" s="26"/>
      <c r="DQ714" s="26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6"/>
      <c r="EF714" s="26"/>
      <c r="EG714" s="26"/>
      <c r="EH714" s="26"/>
      <c r="EI714" s="26"/>
      <c r="EJ714" s="26"/>
      <c r="EK714" s="26"/>
      <c r="EL714" s="26"/>
      <c r="EM714" s="26"/>
      <c r="EN714" s="26"/>
    </row>
    <row r="715" spans="1:144" s="27" customFormat="1" ht="13.5" customHeight="1" x14ac:dyDescent="0.2">
      <c r="A715" s="24"/>
      <c r="B715" s="25"/>
      <c r="C715" s="24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O715" s="26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6"/>
      <c r="CD715" s="26"/>
      <c r="CE715" s="26"/>
      <c r="CF715" s="26"/>
      <c r="CG715" s="26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6"/>
      <c r="CV715" s="26"/>
      <c r="CW715" s="26"/>
      <c r="CX715" s="26"/>
      <c r="CY715" s="26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6"/>
      <c r="DN715" s="26"/>
      <c r="DO715" s="26"/>
      <c r="DP715" s="26"/>
      <c r="DQ715" s="26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6"/>
      <c r="EF715" s="26"/>
      <c r="EG715" s="26"/>
      <c r="EH715" s="26"/>
      <c r="EI715" s="26"/>
      <c r="EJ715" s="26"/>
      <c r="EK715" s="26"/>
      <c r="EL715" s="26"/>
      <c r="EM715" s="26"/>
      <c r="EN715" s="26"/>
    </row>
    <row r="716" spans="1:144" s="27" customFormat="1" ht="13.5" customHeight="1" x14ac:dyDescent="0.2">
      <c r="A716" s="24"/>
      <c r="B716" s="25"/>
      <c r="C716" s="24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O716" s="26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6"/>
      <c r="CD716" s="26"/>
      <c r="CE716" s="26"/>
      <c r="CF716" s="26"/>
      <c r="CG716" s="26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6"/>
      <c r="CV716" s="26"/>
      <c r="CW716" s="26"/>
      <c r="CX716" s="26"/>
      <c r="CY716" s="26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6"/>
      <c r="DN716" s="26"/>
      <c r="DO716" s="26"/>
      <c r="DP716" s="26"/>
      <c r="DQ716" s="26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6"/>
      <c r="EF716" s="26"/>
      <c r="EG716" s="26"/>
      <c r="EH716" s="26"/>
      <c r="EI716" s="26"/>
      <c r="EJ716" s="26"/>
      <c r="EK716" s="26"/>
      <c r="EL716" s="26"/>
      <c r="EM716" s="26"/>
      <c r="EN716" s="26"/>
    </row>
    <row r="717" spans="1:144" s="27" customFormat="1" ht="13.5" customHeight="1" x14ac:dyDescent="0.2">
      <c r="A717" s="24"/>
      <c r="B717" s="25"/>
      <c r="C717" s="24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O717" s="26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6"/>
      <c r="CD717" s="26"/>
      <c r="CE717" s="26"/>
      <c r="CF717" s="26"/>
      <c r="CG717" s="26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6"/>
      <c r="CV717" s="26"/>
      <c r="CW717" s="26"/>
      <c r="CX717" s="26"/>
      <c r="CY717" s="26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6"/>
      <c r="DN717" s="26"/>
      <c r="DO717" s="26"/>
      <c r="DP717" s="26"/>
      <c r="DQ717" s="26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6"/>
      <c r="EF717" s="26"/>
      <c r="EG717" s="26"/>
      <c r="EH717" s="26"/>
      <c r="EI717" s="26"/>
      <c r="EJ717" s="26"/>
      <c r="EK717" s="26"/>
      <c r="EL717" s="26"/>
      <c r="EM717" s="26"/>
      <c r="EN717" s="26"/>
    </row>
    <row r="718" spans="1:144" s="27" customFormat="1" ht="13.5" customHeight="1" x14ac:dyDescent="0.2">
      <c r="A718" s="24"/>
      <c r="B718" s="25"/>
      <c r="C718" s="24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O718" s="26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6"/>
      <c r="CD718" s="26"/>
      <c r="CE718" s="26"/>
      <c r="CF718" s="26"/>
      <c r="CG718" s="26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6"/>
      <c r="CV718" s="26"/>
      <c r="CW718" s="26"/>
      <c r="CX718" s="26"/>
      <c r="CY718" s="26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6"/>
      <c r="DN718" s="26"/>
      <c r="DO718" s="26"/>
      <c r="DP718" s="26"/>
      <c r="DQ718" s="26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6"/>
      <c r="EF718" s="26"/>
      <c r="EG718" s="26"/>
      <c r="EH718" s="26"/>
      <c r="EI718" s="26"/>
      <c r="EJ718" s="26"/>
      <c r="EK718" s="26"/>
      <c r="EL718" s="26"/>
      <c r="EM718" s="26"/>
      <c r="EN718" s="26"/>
    </row>
    <row r="719" spans="1:144" s="27" customFormat="1" ht="13.5" customHeight="1" x14ac:dyDescent="0.2">
      <c r="A719" s="24"/>
      <c r="B719" s="25"/>
      <c r="C719" s="24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O719" s="26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6"/>
      <c r="CD719" s="26"/>
      <c r="CE719" s="26"/>
      <c r="CF719" s="26"/>
      <c r="CG719" s="26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6"/>
      <c r="CV719" s="26"/>
      <c r="CW719" s="26"/>
      <c r="CX719" s="26"/>
      <c r="CY719" s="26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6"/>
      <c r="DN719" s="26"/>
      <c r="DO719" s="26"/>
      <c r="DP719" s="26"/>
      <c r="DQ719" s="26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6"/>
      <c r="EF719" s="26"/>
      <c r="EG719" s="26"/>
      <c r="EH719" s="26"/>
      <c r="EI719" s="26"/>
      <c r="EJ719" s="26"/>
      <c r="EK719" s="26"/>
      <c r="EL719" s="26"/>
      <c r="EM719" s="26"/>
      <c r="EN719" s="26"/>
    </row>
    <row r="720" spans="1:144" s="27" customFormat="1" ht="13.5" customHeight="1" x14ac:dyDescent="0.2">
      <c r="A720" s="24"/>
      <c r="B720" s="25"/>
      <c r="C720" s="24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O720" s="26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6"/>
      <c r="CD720" s="26"/>
      <c r="CE720" s="26"/>
      <c r="CF720" s="26"/>
      <c r="CG720" s="26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6"/>
      <c r="CV720" s="26"/>
      <c r="CW720" s="26"/>
      <c r="CX720" s="26"/>
      <c r="CY720" s="26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6"/>
      <c r="DN720" s="26"/>
      <c r="DO720" s="26"/>
      <c r="DP720" s="26"/>
      <c r="DQ720" s="26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6"/>
      <c r="EF720" s="26"/>
      <c r="EG720" s="26"/>
      <c r="EH720" s="26"/>
      <c r="EI720" s="26"/>
      <c r="EJ720" s="26"/>
      <c r="EK720" s="26"/>
      <c r="EL720" s="26"/>
      <c r="EM720" s="26"/>
      <c r="EN720" s="26"/>
    </row>
    <row r="721" spans="1:144" s="27" customFormat="1" ht="13.5" customHeight="1" x14ac:dyDescent="0.2">
      <c r="A721" s="24"/>
      <c r="B721" s="25"/>
      <c r="C721" s="24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O721" s="26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6"/>
      <c r="CD721" s="26"/>
      <c r="CE721" s="26"/>
      <c r="CF721" s="26"/>
      <c r="CG721" s="26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6"/>
      <c r="CV721" s="26"/>
      <c r="CW721" s="26"/>
      <c r="CX721" s="26"/>
      <c r="CY721" s="26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6"/>
      <c r="DN721" s="26"/>
      <c r="DO721" s="26"/>
      <c r="DP721" s="26"/>
      <c r="DQ721" s="26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6"/>
      <c r="EF721" s="26"/>
      <c r="EG721" s="26"/>
      <c r="EH721" s="26"/>
      <c r="EI721" s="26"/>
      <c r="EJ721" s="26"/>
      <c r="EK721" s="26"/>
      <c r="EL721" s="26"/>
      <c r="EM721" s="26"/>
      <c r="EN721" s="26"/>
    </row>
    <row r="722" spans="1:144" s="27" customFormat="1" ht="13.5" customHeight="1" x14ac:dyDescent="0.2">
      <c r="A722" s="24"/>
      <c r="B722" s="25"/>
      <c r="C722" s="24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O722" s="26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6"/>
      <c r="CD722" s="26"/>
      <c r="CE722" s="26"/>
      <c r="CF722" s="26"/>
      <c r="CG722" s="26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6"/>
      <c r="CV722" s="26"/>
      <c r="CW722" s="26"/>
      <c r="CX722" s="26"/>
      <c r="CY722" s="26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6"/>
      <c r="DN722" s="26"/>
      <c r="DO722" s="26"/>
      <c r="DP722" s="26"/>
      <c r="DQ722" s="26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6"/>
      <c r="EF722" s="26"/>
      <c r="EG722" s="26"/>
      <c r="EH722" s="26"/>
      <c r="EI722" s="26"/>
      <c r="EJ722" s="26"/>
      <c r="EK722" s="26"/>
      <c r="EL722" s="26"/>
      <c r="EM722" s="26"/>
      <c r="EN722" s="26"/>
    </row>
    <row r="723" spans="1:144" s="27" customFormat="1" ht="13.5" customHeight="1" x14ac:dyDescent="0.2">
      <c r="A723" s="24"/>
      <c r="B723" s="25"/>
      <c r="C723" s="24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O723" s="26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6"/>
      <c r="CD723" s="26"/>
      <c r="CE723" s="26"/>
      <c r="CF723" s="26"/>
      <c r="CG723" s="26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6"/>
      <c r="CV723" s="26"/>
      <c r="CW723" s="26"/>
      <c r="CX723" s="26"/>
      <c r="CY723" s="26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6"/>
      <c r="DN723" s="26"/>
      <c r="DO723" s="26"/>
      <c r="DP723" s="26"/>
      <c r="DQ723" s="26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6"/>
      <c r="EF723" s="26"/>
      <c r="EG723" s="26"/>
      <c r="EH723" s="26"/>
      <c r="EI723" s="26"/>
      <c r="EJ723" s="26"/>
      <c r="EK723" s="26"/>
      <c r="EL723" s="26"/>
      <c r="EM723" s="26"/>
      <c r="EN723" s="26"/>
    </row>
    <row r="724" spans="1:144" s="27" customFormat="1" ht="13.5" customHeight="1" x14ac:dyDescent="0.2">
      <c r="A724" s="24"/>
      <c r="B724" s="25"/>
      <c r="C724" s="24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O724" s="26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6"/>
      <c r="CD724" s="26"/>
      <c r="CE724" s="26"/>
      <c r="CF724" s="26"/>
      <c r="CG724" s="26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6"/>
      <c r="CV724" s="26"/>
      <c r="CW724" s="26"/>
      <c r="CX724" s="26"/>
      <c r="CY724" s="26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6"/>
      <c r="DN724" s="26"/>
      <c r="DO724" s="26"/>
      <c r="DP724" s="26"/>
      <c r="DQ724" s="26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6"/>
      <c r="EF724" s="26"/>
      <c r="EG724" s="26"/>
      <c r="EH724" s="26"/>
      <c r="EI724" s="26"/>
      <c r="EJ724" s="26"/>
      <c r="EK724" s="26"/>
      <c r="EL724" s="26"/>
      <c r="EM724" s="26"/>
      <c r="EN724" s="26"/>
    </row>
    <row r="725" spans="1:144" s="27" customFormat="1" ht="13.5" customHeight="1" x14ac:dyDescent="0.2">
      <c r="A725" s="24"/>
      <c r="B725" s="25"/>
      <c r="C725" s="24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O725" s="26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6"/>
      <c r="CD725" s="26"/>
      <c r="CE725" s="26"/>
      <c r="CF725" s="26"/>
      <c r="CG725" s="26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6"/>
      <c r="CV725" s="26"/>
      <c r="CW725" s="26"/>
      <c r="CX725" s="26"/>
      <c r="CY725" s="26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6"/>
      <c r="DN725" s="26"/>
      <c r="DO725" s="26"/>
      <c r="DP725" s="26"/>
      <c r="DQ725" s="26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6"/>
      <c r="EF725" s="26"/>
      <c r="EG725" s="26"/>
      <c r="EH725" s="26"/>
      <c r="EI725" s="26"/>
      <c r="EJ725" s="26"/>
      <c r="EK725" s="26"/>
      <c r="EL725" s="26"/>
      <c r="EM725" s="26"/>
      <c r="EN725" s="26"/>
    </row>
    <row r="726" spans="1:144" s="27" customFormat="1" ht="13.5" customHeight="1" x14ac:dyDescent="0.2">
      <c r="A726" s="24"/>
      <c r="B726" s="25"/>
      <c r="C726" s="24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O726" s="26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6"/>
      <c r="CD726" s="26"/>
      <c r="CE726" s="26"/>
      <c r="CF726" s="26"/>
      <c r="CG726" s="26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6"/>
      <c r="CV726" s="26"/>
      <c r="CW726" s="26"/>
      <c r="CX726" s="26"/>
      <c r="CY726" s="26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6"/>
      <c r="DN726" s="26"/>
      <c r="DO726" s="26"/>
      <c r="DP726" s="26"/>
      <c r="DQ726" s="26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6"/>
      <c r="EF726" s="26"/>
      <c r="EG726" s="26"/>
      <c r="EH726" s="26"/>
      <c r="EI726" s="26"/>
      <c r="EJ726" s="26"/>
      <c r="EK726" s="26"/>
      <c r="EL726" s="26"/>
      <c r="EM726" s="26"/>
      <c r="EN726" s="26"/>
    </row>
    <row r="727" spans="1:144" s="27" customFormat="1" ht="13.5" customHeight="1" x14ac:dyDescent="0.2">
      <c r="A727" s="24"/>
      <c r="B727" s="25"/>
      <c r="C727" s="24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O727" s="26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6"/>
      <c r="CD727" s="26"/>
      <c r="CE727" s="26"/>
      <c r="CF727" s="26"/>
      <c r="CG727" s="26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6"/>
      <c r="CV727" s="26"/>
      <c r="CW727" s="26"/>
      <c r="CX727" s="26"/>
      <c r="CY727" s="26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6"/>
      <c r="DN727" s="26"/>
      <c r="DO727" s="26"/>
      <c r="DP727" s="26"/>
      <c r="DQ727" s="26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6"/>
      <c r="EF727" s="26"/>
      <c r="EG727" s="26"/>
      <c r="EH727" s="26"/>
      <c r="EI727" s="26"/>
      <c r="EJ727" s="26"/>
      <c r="EK727" s="26"/>
      <c r="EL727" s="26"/>
      <c r="EM727" s="26"/>
      <c r="EN727" s="26"/>
    </row>
    <row r="728" spans="1:144" s="27" customFormat="1" ht="13.5" customHeight="1" x14ac:dyDescent="0.2">
      <c r="A728" s="24"/>
      <c r="B728" s="25"/>
      <c r="C728" s="24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O728" s="26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6"/>
      <c r="CD728" s="26"/>
      <c r="CE728" s="26"/>
      <c r="CF728" s="26"/>
      <c r="CG728" s="26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6"/>
      <c r="CV728" s="26"/>
      <c r="CW728" s="26"/>
      <c r="CX728" s="26"/>
      <c r="CY728" s="26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6"/>
      <c r="DN728" s="26"/>
      <c r="DO728" s="26"/>
      <c r="DP728" s="26"/>
      <c r="DQ728" s="26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6"/>
      <c r="EF728" s="26"/>
      <c r="EG728" s="26"/>
      <c r="EH728" s="26"/>
      <c r="EI728" s="26"/>
      <c r="EJ728" s="26"/>
      <c r="EK728" s="26"/>
      <c r="EL728" s="26"/>
      <c r="EM728" s="26"/>
      <c r="EN728" s="26"/>
    </row>
    <row r="729" spans="1:144" s="27" customFormat="1" ht="13.5" customHeight="1" x14ac:dyDescent="0.2">
      <c r="A729" s="24"/>
      <c r="B729" s="25"/>
      <c r="C729" s="24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O729" s="26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6"/>
      <c r="CD729" s="26"/>
      <c r="CE729" s="26"/>
      <c r="CF729" s="26"/>
      <c r="CG729" s="26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6"/>
      <c r="CV729" s="26"/>
      <c r="CW729" s="26"/>
      <c r="CX729" s="26"/>
      <c r="CY729" s="26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6"/>
      <c r="DN729" s="26"/>
      <c r="DO729" s="26"/>
      <c r="DP729" s="26"/>
      <c r="DQ729" s="26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6"/>
      <c r="EF729" s="26"/>
      <c r="EG729" s="26"/>
      <c r="EH729" s="26"/>
      <c r="EI729" s="26"/>
      <c r="EJ729" s="26"/>
      <c r="EK729" s="26"/>
      <c r="EL729" s="26"/>
      <c r="EM729" s="26"/>
      <c r="EN729" s="26"/>
    </row>
    <row r="730" spans="1:144" s="27" customFormat="1" ht="13.5" customHeight="1" x14ac:dyDescent="0.2">
      <c r="A730" s="24"/>
      <c r="B730" s="25"/>
      <c r="C730" s="24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O730" s="26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6"/>
      <c r="CD730" s="26"/>
      <c r="CE730" s="26"/>
      <c r="CF730" s="26"/>
      <c r="CG730" s="26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6"/>
      <c r="CV730" s="26"/>
      <c r="CW730" s="26"/>
      <c r="CX730" s="26"/>
      <c r="CY730" s="26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6"/>
      <c r="DN730" s="26"/>
      <c r="DO730" s="26"/>
      <c r="DP730" s="26"/>
      <c r="DQ730" s="26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6"/>
      <c r="EF730" s="26"/>
      <c r="EG730" s="26"/>
      <c r="EH730" s="26"/>
      <c r="EI730" s="26"/>
      <c r="EJ730" s="26"/>
      <c r="EK730" s="26"/>
      <c r="EL730" s="26"/>
      <c r="EM730" s="26"/>
      <c r="EN730" s="26"/>
    </row>
    <row r="731" spans="1:144" s="27" customFormat="1" ht="13.5" customHeight="1" x14ac:dyDescent="0.2">
      <c r="A731" s="24"/>
      <c r="B731" s="25"/>
      <c r="C731" s="24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O731" s="26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6"/>
      <c r="CD731" s="26"/>
      <c r="CE731" s="26"/>
      <c r="CF731" s="26"/>
      <c r="CG731" s="26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6"/>
      <c r="CV731" s="26"/>
      <c r="CW731" s="26"/>
      <c r="CX731" s="26"/>
      <c r="CY731" s="26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6"/>
      <c r="DN731" s="26"/>
      <c r="DO731" s="26"/>
      <c r="DP731" s="26"/>
      <c r="DQ731" s="26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6"/>
      <c r="EF731" s="26"/>
      <c r="EG731" s="26"/>
      <c r="EH731" s="26"/>
      <c r="EI731" s="26"/>
      <c r="EJ731" s="26"/>
      <c r="EK731" s="26"/>
      <c r="EL731" s="26"/>
      <c r="EM731" s="26"/>
      <c r="EN731" s="26"/>
    </row>
    <row r="732" spans="1:144" s="27" customFormat="1" ht="13.5" customHeight="1" x14ac:dyDescent="0.2">
      <c r="A732" s="24"/>
      <c r="B732" s="25"/>
      <c r="C732" s="24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O732" s="26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6"/>
      <c r="CD732" s="26"/>
      <c r="CE732" s="26"/>
      <c r="CF732" s="26"/>
      <c r="CG732" s="26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6"/>
      <c r="CV732" s="26"/>
      <c r="CW732" s="26"/>
      <c r="CX732" s="26"/>
      <c r="CY732" s="26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6"/>
      <c r="DN732" s="26"/>
      <c r="DO732" s="26"/>
      <c r="DP732" s="26"/>
      <c r="DQ732" s="26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6"/>
      <c r="EF732" s="26"/>
      <c r="EG732" s="26"/>
      <c r="EH732" s="26"/>
      <c r="EI732" s="26"/>
      <c r="EJ732" s="26"/>
      <c r="EK732" s="26"/>
      <c r="EL732" s="26"/>
      <c r="EM732" s="26"/>
      <c r="EN732" s="26"/>
    </row>
    <row r="733" spans="1:144" s="27" customFormat="1" ht="13.5" customHeight="1" x14ac:dyDescent="0.2">
      <c r="A733" s="24"/>
      <c r="B733" s="25"/>
      <c r="C733" s="24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O733" s="26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6"/>
      <c r="CD733" s="26"/>
      <c r="CE733" s="26"/>
      <c r="CF733" s="26"/>
      <c r="CG733" s="26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6"/>
      <c r="CV733" s="26"/>
      <c r="CW733" s="26"/>
      <c r="CX733" s="26"/>
      <c r="CY733" s="26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6"/>
      <c r="DN733" s="26"/>
      <c r="DO733" s="26"/>
      <c r="DP733" s="26"/>
      <c r="DQ733" s="26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6"/>
      <c r="EF733" s="26"/>
      <c r="EG733" s="26"/>
      <c r="EH733" s="26"/>
      <c r="EI733" s="26"/>
      <c r="EJ733" s="26"/>
      <c r="EK733" s="26"/>
      <c r="EL733" s="26"/>
      <c r="EM733" s="26"/>
      <c r="EN733" s="26"/>
    </row>
    <row r="734" spans="1:144" s="27" customFormat="1" ht="13.5" customHeight="1" x14ac:dyDescent="0.2">
      <c r="A734" s="24"/>
      <c r="B734" s="25"/>
      <c r="C734" s="24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O734" s="26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6"/>
      <c r="CD734" s="26"/>
      <c r="CE734" s="26"/>
      <c r="CF734" s="26"/>
      <c r="CG734" s="26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6"/>
      <c r="CV734" s="26"/>
      <c r="CW734" s="26"/>
      <c r="CX734" s="26"/>
      <c r="CY734" s="26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6"/>
      <c r="DN734" s="26"/>
      <c r="DO734" s="26"/>
      <c r="DP734" s="26"/>
      <c r="DQ734" s="26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6"/>
      <c r="EF734" s="26"/>
      <c r="EG734" s="26"/>
      <c r="EH734" s="26"/>
      <c r="EI734" s="26"/>
      <c r="EJ734" s="26"/>
      <c r="EK734" s="26"/>
      <c r="EL734" s="26"/>
      <c r="EM734" s="26"/>
      <c r="EN734" s="26"/>
    </row>
    <row r="735" spans="1:144" s="27" customFormat="1" ht="13.5" customHeight="1" x14ac:dyDescent="0.2">
      <c r="A735" s="24"/>
      <c r="B735" s="25"/>
      <c r="C735" s="24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O735" s="26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6"/>
      <c r="CD735" s="26"/>
      <c r="CE735" s="26"/>
      <c r="CF735" s="26"/>
      <c r="CG735" s="26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6"/>
      <c r="CV735" s="26"/>
      <c r="CW735" s="26"/>
      <c r="CX735" s="26"/>
      <c r="CY735" s="26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6"/>
      <c r="DN735" s="26"/>
      <c r="DO735" s="26"/>
      <c r="DP735" s="26"/>
      <c r="DQ735" s="26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6"/>
      <c r="EF735" s="26"/>
      <c r="EG735" s="26"/>
      <c r="EH735" s="26"/>
      <c r="EI735" s="26"/>
      <c r="EJ735" s="26"/>
      <c r="EK735" s="26"/>
      <c r="EL735" s="26"/>
      <c r="EM735" s="26"/>
      <c r="EN735" s="26"/>
    </row>
    <row r="736" spans="1:144" s="27" customFormat="1" ht="13.5" customHeight="1" x14ac:dyDescent="0.2">
      <c r="A736" s="24"/>
      <c r="B736" s="25"/>
      <c r="C736" s="24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O736" s="26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6"/>
      <c r="CD736" s="26"/>
      <c r="CE736" s="26"/>
      <c r="CF736" s="26"/>
      <c r="CG736" s="26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6"/>
      <c r="CV736" s="26"/>
      <c r="CW736" s="26"/>
      <c r="CX736" s="26"/>
      <c r="CY736" s="26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6"/>
      <c r="DN736" s="26"/>
      <c r="DO736" s="26"/>
      <c r="DP736" s="26"/>
      <c r="DQ736" s="26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6"/>
      <c r="EF736" s="26"/>
      <c r="EG736" s="26"/>
      <c r="EH736" s="26"/>
      <c r="EI736" s="26"/>
      <c r="EJ736" s="26"/>
      <c r="EK736" s="26"/>
      <c r="EL736" s="26"/>
      <c r="EM736" s="26"/>
      <c r="EN736" s="26"/>
    </row>
    <row r="737" spans="1:144" s="27" customFormat="1" ht="13.5" customHeight="1" x14ac:dyDescent="0.2">
      <c r="A737" s="24"/>
      <c r="B737" s="25"/>
      <c r="C737" s="24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O737" s="26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6"/>
      <c r="CD737" s="26"/>
      <c r="CE737" s="26"/>
      <c r="CF737" s="26"/>
      <c r="CG737" s="26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6"/>
      <c r="CV737" s="26"/>
      <c r="CW737" s="26"/>
      <c r="CX737" s="26"/>
      <c r="CY737" s="26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6"/>
      <c r="DN737" s="26"/>
      <c r="DO737" s="26"/>
      <c r="DP737" s="26"/>
      <c r="DQ737" s="26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6"/>
      <c r="EF737" s="26"/>
      <c r="EG737" s="26"/>
      <c r="EH737" s="26"/>
      <c r="EI737" s="26"/>
      <c r="EJ737" s="26"/>
      <c r="EK737" s="26"/>
      <c r="EL737" s="26"/>
      <c r="EM737" s="26"/>
      <c r="EN737" s="26"/>
    </row>
    <row r="738" spans="1:144" s="27" customFormat="1" ht="13.5" customHeight="1" x14ac:dyDescent="0.2">
      <c r="A738" s="24"/>
      <c r="B738" s="25"/>
      <c r="C738" s="24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O738" s="26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6"/>
      <c r="CD738" s="26"/>
      <c r="CE738" s="26"/>
      <c r="CF738" s="26"/>
      <c r="CG738" s="26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6"/>
      <c r="CV738" s="26"/>
      <c r="CW738" s="26"/>
      <c r="CX738" s="26"/>
      <c r="CY738" s="26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6"/>
      <c r="DN738" s="26"/>
      <c r="DO738" s="26"/>
      <c r="DP738" s="26"/>
      <c r="DQ738" s="26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6"/>
      <c r="EF738" s="26"/>
      <c r="EG738" s="26"/>
      <c r="EH738" s="26"/>
      <c r="EI738" s="26"/>
      <c r="EJ738" s="26"/>
      <c r="EK738" s="26"/>
      <c r="EL738" s="26"/>
      <c r="EM738" s="26"/>
      <c r="EN738" s="26"/>
    </row>
    <row r="739" spans="1:144" s="27" customFormat="1" ht="13.5" customHeight="1" x14ac:dyDescent="0.2">
      <c r="A739" s="24"/>
      <c r="B739" s="25"/>
      <c r="C739" s="24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O739" s="26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6"/>
      <c r="CD739" s="26"/>
      <c r="CE739" s="26"/>
      <c r="CF739" s="26"/>
      <c r="CG739" s="26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6"/>
      <c r="CV739" s="26"/>
      <c r="CW739" s="26"/>
      <c r="CX739" s="26"/>
      <c r="CY739" s="26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6"/>
      <c r="DN739" s="26"/>
      <c r="DO739" s="26"/>
      <c r="DP739" s="26"/>
      <c r="DQ739" s="26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6"/>
      <c r="EF739" s="26"/>
      <c r="EG739" s="26"/>
      <c r="EH739" s="26"/>
      <c r="EI739" s="26"/>
      <c r="EJ739" s="26"/>
      <c r="EK739" s="26"/>
      <c r="EL739" s="26"/>
      <c r="EM739" s="26"/>
      <c r="EN739" s="26"/>
    </row>
    <row r="740" spans="1:144" s="27" customFormat="1" ht="13.5" customHeight="1" x14ac:dyDescent="0.2">
      <c r="A740" s="24"/>
      <c r="B740" s="25"/>
      <c r="C740" s="24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O740" s="26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6"/>
      <c r="CD740" s="26"/>
      <c r="CE740" s="26"/>
      <c r="CF740" s="26"/>
      <c r="CG740" s="26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6"/>
      <c r="CV740" s="26"/>
      <c r="CW740" s="26"/>
      <c r="CX740" s="26"/>
      <c r="CY740" s="26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6"/>
      <c r="DN740" s="26"/>
      <c r="DO740" s="26"/>
      <c r="DP740" s="26"/>
      <c r="DQ740" s="26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6"/>
      <c r="EF740" s="26"/>
      <c r="EG740" s="26"/>
      <c r="EH740" s="26"/>
      <c r="EI740" s="26"/>
      <c r="EJ740" s="26"/>
      <c r="EK740" s="26"/>
      <c r="EL740" s="26"/>
      <c r="EM740" s="26"/>
      <c r="EN740" s="26"/>
    </row>
    <row r="741" spans="1:144" s="27" customFormat="1" ht="13.5" customHeight="1" x14ac:dyDescent="0.2">
      <c r="A741" s="24"/>
      <c r="B741" s="25"/>
      <c r="C741" s="24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O741" s="26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6"/>
      <c r="CD741" s="26"/>
      <c r="CE741" s="26"/>
      <c r="CF741" s="26"/>
      <c r="CG741" s="26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6"/>
      <c r="CV741" s="26"/>
      <c r="CW741" s="26"/>
      <c r="CX741" s="26"/>
      <c r="CY741" s="26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6"/>
      <c r="DN741" s="26"/>
      <c r="DO741" s="26"/>
      <c r="DP741" s="26"/>
      <c r="DQ741" s="26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6"/>
      <c r="EF741" s="26"/>
      <c r="EG741" s="26"/>
      <c r="EH741" s="26"/>
      <c r="EI741" s="26"/>
      <c r="EJ741" s="26"/>
      <c r="EK741" s="26"/>
      <c r="EL741" s="26"/>
      <c r="EM741" s="26"/>
      <c r="EN741" s="26"/>
    </row>
    <row r="742" spans="1:144" s="27" customFormat="1" ht="13.5" customHeight="1" x14ac:dyDescent="0.2">
      <c r="A742" s="24"/>
      <c r="B742" s="25"/>
      <c r="C742" s="24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O742" s="26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6"/>
      <c r="CD742" s="26"/>
      <c r="CE742" s="26"/>
      <c r="CF742" s="26"/>
      <c r="CG742" s="26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6"/>
      <c r="CV742" s="26"/>
      <c r="CW742" s="26"/>
      <c r="CX742" s="26"/>
      <c r="CY742" s="26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6"/>
      <c r="DN742" s="26"/>
      <c r="DO742" s="26"/>
      <c r="DP742" s="26"/>
      <c r="DQ742" s="26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6"/>
      <c r="EF742" s="26"/>
      <c r="EG742" s="26"/>
      <c r="EH742" s="26"/>
      <c r="EI742" s="26"/>
      <c r="EJ742" s="26"/>
      <c r="EK742" s="26"/>
      <c r="EL742" s="26"/>
      <c r="EM742" s="26"/>
      <c r="EN742" s="26"/>
    </row>
    <row r="743" spans="1:144" s="27" customFormat="1" ht="13.5" customHeight="1" x14ac:dyDescent="0.2">
      <c r="A743" s="24"/>
      <c r="B743" s="25"/>
      <c r="C743" s="24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O743" s="26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6"/>
      <c r="CD743" s="26"/>
      <c r="CE743" s="26"/>
      <c r="CF743" s="26"/>
      <c r="CG743" s="26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6"/>
      <c r="CV743" s="26"/>
      <c r="CW743" s="26"/>
      <c r="CX743" s="26"/>
      <c r="CY743" s="26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6"/>
      <c r="DN743" s="26"/>
      <c r="DO743" s="26"/>
      <c r="DP743" s="26"/>
      <c r="DQ743" s="26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6"/>
      <c r="EF743" s="26"/>
      <c r="EG743" s="26"/>
      <c r="EH743" s="26"/>
      <c r="EI743" s="26"/>
      <c r="EJ743" s="26"/>
      <c r="EK743" s="26"/>
      <c r="EL743" s="26"/>
      <c r="EM743" s="26"/>
      <c r="EN743" s="26"/>
    </row>
    <row r="744" spans="1:144" s="27" customFormat="1" ht="13.5" customHeight="1" x14ac:dyDescent="0.2">
      <c r="A744" s="24"/>
      <c r="B744" s="25"/>
      <c r="C744" s="24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O744" s="26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6"/>
      <c r="CD744" s="26"/>
      <c r="CE744" s="26"/>
      <c r="CF744" s="26"/>
      <c r="CG744" s="26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6"/>
      <c r="CV744" s="26"/>
      <c r="CW744" s="26"/>
      <c r="CX744" s="26"/>
      <c r="CY744" s="26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6"/>
      <c r="DN744" s="26"/>
      <c r="DO744" s="26"/>
      <c r="DP744" s="26"/>
      <c r="DQ744" s="26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6"/>
      <c r="EF744" s="26"/>
      <c r="EG744" s="26"/>
      <c r="EH744" s="26"/>
      <c r="EI744" s="26"/>
      <c r="EJ744" s="26"/>
      <c r="EK744" s="26"/>
      <c r="EL744" s="26"/>
      <c r="EM744" s="26"/>
      <c r="EN744" s="26"/>
    </row>
    <row r="745" spans="1:144" s="27" customFormat="1" ht="13.5" customHeight="1" x14ac:dyDescent="0.2">
      <c r="A745" s="24"/>
      <c r="B745" s="25"/>
      <c r="C745" s="24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O745" s="26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6"/>
      <c r="CD745" s="26"/>
      <c r="CE745" s="26"/>
      <c r="CF745" s="26"/>
      <c r="CG745" s="26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6"/>
      <c r="CV745" s="26"/>
      <c r="CW745" s="26"/>
      <c r="CX745" s="26"/>
      <c r="CY745" s="26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6"/>
      <c r="DN745" s="26"/>
      <c r="DO745" s="26"/>
      <c r="DP745" s="26"/>
      <c r="DQ745" s="26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6"/>
      <c r="EF745" s="26"/>
      <c r="EG745" s="26"/>
      <c r="EH745" s="26"/>
      <c r="EI745" s="26"/>
      <c r="EJ745" s="26"/>
      <c r="EK745" s="26"/>
      <c r="EL745" s="26"/>
      <c r="EM745" s="26"/>
      <c r="EN745" s="26"/>
    </row>
    <row r="746" spans="1:144" s="27" customFormat="1" ht="13.5" customHeight="1" x14ac:dyDescent="0.2">
      <c r="A746" s="24"/>
      <c r="B746" s="25"/>
      <c r="C746" s="24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O746" s="26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6"/>
      <c r="CD746" s="26"/>
      <c r="CE746" s="26"/>
      <c r="CF746" s="26"/>
      <c r="CG746" s="26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6"/>
      <c r="CV746" s="26"/>
      <c r="CW746" s="26"/>
      <c r="CX746" s="26"/>
      <c r="CY746" s="26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6"/>
      <c r="DN746" s="26"/>
      <c r="DO746" s="26"/>
      <c r="DP746" s="26"/>
      <c r="DQ746" s="26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6"/>
      <c r="EF746" s="26"/>
      <c r="EG746" s="26"/>
      <c r="EH746" s="26"/>
      <c r="EI746" s="26"/>
      <c r="EJ746" s="26"/>
      <c r="EK746" s="26"/>
      <c r="EL746" s="26"/>
      <c r="EM746" s="26"/>
      <c r="EN746" s="26"/>
    </row>
    <row r="747" spans="1:144" s="27" customFormat="1" ht="13.5" customHeight="1" x14ac:dyDescent="0.2">
      <c r="A747" s="24"/>
      <c r="B747" s="25"/>
      <c r="C747" s="24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O747" s="26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6"/>
      <c r="CD747" s="26"/>
      <c r="CE747" s="26"/>
      <c r="CF747" s="26"/>
      <c r="CG747" s="26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6"/>
      <c r="CV747" s="26"/>
      <c r="CW747" s="26"/>
      <c r="CX747" s="26"/>
      <c r="CY747" s="26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6"/>
      <c r="DN747" s="26"/>
      <c r="DO747" s="26"/>
      <c r="DP747" s="26"/>
      <c r="DQ747" s="26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6"/>
      <c r="EF747" s="26"/>
      <c r="EG747" s="26"/>
      <c r="EH747" s="26"/>
      <c r="EI747" s="26"/>
      <c r="EJ747" s="26"/>
      <c r="EK747" s="26"/>
      <c r="EL747" s="26"/>
      <c r="EM747" s="26"/>
      <c r="EN747" s="26"/>
    </row>
    <row r="748" spans="1:144" s="27" customFormat="1" ht="13.5" customHeight="1" x14ac:dyDescent="0.2">
      <c r="A748" s="24"/>
      <c r="B748" s="25"/>
      <c r="C748" s="24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O748" s="26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6"/>
      <c r="CD748" s="26"/>
      <c r="CE748" s="26"/>
      <c r="CF748" s="26"/>
      <c r="CG748" s="26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6"/>
      <c r="CV748" s="26"/>
      <c r="CW748" s="26"/>
      <c r="CX748" s="26"/>
      <c r="CY748" s="26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6"/>
      <c r="DN748" s="26"/>
      <c r="DO748" s="26"/>
      <c r="DP748" s="26"/>
      <c r="DQ748" s="26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6"/>
      <c r="EF748" s="26"/>
      <c r="EG748" s="26"/>
      <c r="EH748" s="26"/>
      <c r="EI748" s="26"/>
      <c r="EJ748" s="26"/>
      <c r="EK748" s="26"/>
      <c r="EL748" s="26"/>
      <c r="EM748" s="26"/>
      <c r="EN748" s="26"/>
    </row>
    <row r="749" spans="1:144" s="27" customFormat="1" ht="13.5" customHeight="1" x14ac:dyDescent="0.2">
      <c r="A749" s="24"/>
      <c r="B749" s="25"/>
      <c r="C749" s="24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O749" s="26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6"/>
      <c r="CD749" s="26"/>
      <c r="CE749" s="26"/>
      <c r="CF749" s="26"/>
      <c r="CG749" s="26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6"/>
      <c r="CV749" s="26"/>
      <c r="CW749" s="26"/>
      <c r="CX749" s="26"/>
      <c r="CY749" s="26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6"/>
      <c r="DN749" s="26"/>
      <c r="DO749" s="26"/>
      <c r="DP749" s="26"/>
      <c r="DQ749" s="26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6"/>
      <c r="EF749" s="26"/>
      <c r="EG749" s="26"/>
      <c r="EH749" s="26"/>
      <c r="EI749" s="26"/>
      <c r="EJ749" s="26"/>
      <c r="EK749" s="26"/>
      <c r="EL749" s="26"/>
      <c r="EM749" s="26"/>
      <c r="EN749" s="26"/>
    </row>
    <row r="750" spans="1:144" s="27" customFormat="1" ht="13.5" customHeight="1" x14ac:dyDescent="0.2">
      <c r="A750" s="24"/>
      <c r="B750" s="25"/>
      <c r="C750" s="24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O750" s="26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6"/>
      <c r="CD750" s="26"/>
      <c r="CE750" s="26"/>
      <c r="CF750" s="26"/>
      <c r="CG750" s="26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6"/>
      <c r="CV750" s="26"/>
      <c r="CW750" s="26"/>
      <c r="CX750" s="26"/>
      <c r="CY750" s="26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6"/>
      <c r="DN750" s="26"/>
      <c r="DO750" s="26"/>
      <c r="DP750" s="26"/>
      <c r="DQ750" s="26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6"/>
      <c r="EF750" s="26"/>
      <c r="EG750" s="26"/>
      <c r="EH750" s="26"/>
      <c r="EI750" s="26"/>
      <c r="EJ750" s="26"/>
      <c r="EK750" s="26"/>
      <c r="EL750" s="26"/>
      <c r="EM750" s="26"/>
      <c r="EN750" s="26"/>
    </row>
    <row r="751" spans="1:144" s="27" customFormat="1" ht="13.5" customHeight="1" x14ac:dyDescent="0.2">
      <c r="A751" s="24"/>
      <c r="B751" s="25"/>
      <c r="C751" s="24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O751" s="26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6"/>
      <c r="CD751" s="26"/>
      <c r="CE751" s="26"/>
      <c r="CF751" s="26"/>
      <c r="CG751" s="26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6"/>
      <c r="CV751" s="26"/>
      <c r="CW751" s="26"/>
      <c r="CX751" s="26"/>
      <c r="CY751" s="26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6"/>
      <c r="DN751" s="26"/>
      <c r="DO751" s="26"/>
      <c r="DP751" s="26"/>
      <c r="DQ751" s="26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6"/>
      <c r="EF751" s="26"/>
      <c r="EG751" s="26"/>
      <c r="EH751" s="26"/>
      <c r="EI751" s="26"/>
      <c r="EJ751" s="26"/>
      <c r="EK751" s="26"/>
      <c r="EL751" s="26"/>
      <c r="EM751" s="26"/>
      <c r="EN751" s="26"/>
    </row>
    <row r="752" spans="1:144" s="27" customFormat="1" ht="13.5" customHeight="1" x14ac:dyDescent="0.2">
      <c r="A752" s="24"/>
      <c r="B752" s="25"/>
      <c r="C752" s="24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O752" s="26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6"/>
      <c r="CD752" s="26"/>
      <c r="CE752" s="26"/>
      <c r="CF752" s="26"/>
      <c r="CG752" s="26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6"/>
      <c r="CV752" s="26"/>
      <c r="CW752" s="26"/>
      <c r="CX752" s="26"/>
      <c r="CY752" s="26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6"/>
      <c r="DN752" s="26"/>
      <c r="DO752" s="26"/>
      <c r="DP752" s="26"/>
      <c r="DQ752" s="26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6"/>
      <c r="EF752" s="26"/>
      <c r="EG752" s="26"/>
      <c r="EH752" s="26"/>
      <c r="EI752" s="26"/>
      <c r="EJ752" s="26"/>
      <c r="EK752" s="26"/>
      <c r="EL752" s="26"/>
      <c r="EM752" s="26"/>
      <c r="EN752" s="26"/>
    </row>
    <row r="753" spans="1:144" s="27" customFormat="1" ht="13.5" customHeight="1" x14ac:dyDescent="0.2">
      <c r="A753" s="24"/>
      <c r="B753" s="25"/>
      <c r="C753" s="24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O753" s="26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6"/>
      <c r="CD753" s="26"/>
      <c r="CE753" s="26"/>
      <c r="CF753" s="26"/>
      <c r="CG753" s="26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6"/>
      <c r="CV753" s="26"/>
      <c r="CW753" s="26"/>
      <c r="CX753" s="26"/>
      <c r="CY753" s="26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6"/>
      <c r="DN753" s="26"/>
      <c r="DO753" s="26"/>
      <c r="DP753" s="26"/>
      <c r="DQ753" s="26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6"/>
      <c r="EF753" s="26"/>
      <c r="EG753" s="26"/>
      <c r="EH753" s="26"/>
      <c r="EI753" s="26"/>
      <c r="EJ753" s="26"/>
      <c r="EK753" s="26"/>
      <c r="EL753" s="26"/>
      <c r="EM753" s="26"/>
      <c r="EN753" s="26"/>
    </row>
    <row r="754" spans="1:144" s="27" customFormat="1" ht="13.5" customHeight="1" x14ac:dyDescent="0.2">
      <c r="A754" s="24"/>
      <c r="B754" s="25"/>
      <c r="C754" s="24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O754" s="26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6"/>
      <c r="CD754" s="26"/>
      <c r="CE754" s="26"/>
      <c r="CF754" s="26"/>
      <c r="CG754" s="26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6"/>
      <c r="CV754" s="26"/>
      <c r="CW754" s="26"/>
      <c r="CX754" s="26"/>
      <c r="CY754" s="26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6"/>
      <c r="DN754" s="26"/>
      <c r="DO754" s="26"/>
      <c r="DP754" s="26"/>
      <c r="DQ754" s="26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6"/>
      <c r="EF754" s="26"/>
      <c r="EG754" s="26"/>
      <c r="EH754" s="26"/>
      <c r="EI754" s="26"/>
      <c r="EJ754" s="26"/>
      <c r="EK754" s="26"/>
      <c r="EL754" s="26"/>
      <c r="EM754" s="26"/>
      <c r="EN754" s="26"/>
    </row>
    <row r="755" spans="1:144" s="27" customFormat="1" ht="13.5" customHeight="1" x14ac:dyDescent="0.2">
      <c r="A755" s="24"/>
      <c r="B755" s="25"/>
      <c r="C755" s="24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O755" s="26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6"/>
      <c r="CD755" s="26"/>
      <c r="CE755" s="26"/>
      <c r="CF755" s="26"/>
      <c r="CG755" s="26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6"/>
      <c r="CV755" s="26"/>
      <c r="CW755" s="26"/>
      <c r="CX755" s="26"/>
      <c r="CY755" s="26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6"/>
      <c r="DN755" s="26"/>
      <c r="DO755" s="26"/>
      <c r="DP755" s="26"/>
      <c r="DQ755" s="26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6"/>
      <c r="EF755" s="26"/>
      <c r="EG755" s="26"/>
      <c r="EH755" s="26"/>
      <c r="EI755" s="26"/>
      <c r="EJ755" s="26"/>
      <c r="EK755" s="26"/>
      <c r="EL755" s="26"/>
      <c r="EM755" s="26"/>
      <c r="EN755" s="26"/>
    </row>
    <row r="756" spans="1:144" s="27" customFormat="1" ht="13.5" customHeight="1" x14ac:dyDescent="0.2">
      <c r="A756" s="24"/>
      <c r="B756" s="25"/>
      <c r="C756" s="24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O756" s="26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6"/>
      <c r="CD756" s="26"/>
      <c r="CE756" s="26"/>
      <c r="CF756" s="26"/>
      <c r="CG756" s="26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6"/>
      <c r="CV756" s="26"/>
      <c r="CW756" s="26"/>
      <c r="CX756" s="26"/>
      <c r="CY756" s="26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6"/>
      <c r="DN756" s="26"/>
      <c r="DO756" s="26"/>
      <c r="DP756" s="26"/>
      <c r="DQ756" s="26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6"/>
      <c r="EF756" s="26"/>
      <c r="EG756" s="26"/>
      <c r="EH756" s="26"/>
      <c r="EI756" s="26"/>
      <c r="EJ756" s="26"/>
      <c r="EK756" s="26"/>
      <c r="EL756" s="26"/>
      <c r="EM756" s="26"/>
      <c r="EN756" s="26"/>
    </row>
    <row r="757" spans="1:144" s="27" customFormat="1" ht="13.5" customHeight="1" x14ac:dyDescent="0.2">
      <c r="A757" s="24"/>
      <c r="B757" s="25"/>
      <c r="C757" s="24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O757" s="26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6"/>
      <c r="CD757" s="26"/>
      <c r="CE757" s="26"/>
      <c r="CF757" s="26"/>
      <c r="CG757" s="26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6"/>
      <c r="CV757" s="26"/>
      <c r="CW757" s="26"/>
      <c r="CX757" s="26"/>
      <c r="CY757" s="26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6"/>
      <c r="DN757" s="26"/>
      <c r="DO757" s="26"/>
      <c r="DP757" s="26"/>
      <c r="DQ757" s="26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6"/>
      <c r="EF757" s="26"/>
      <c r="EG757" s="26"/>
      <c r="EH757" s="26"/>
      <c r="EI757" s="26"/>
      <c r="EJ757" s="26"/>
      <c r="EK757" s="26"/>
      <c r="EL757" s="26"/>
      <c r="EM757" s="26"/>
      <c r="EN757" s="26"/>
    </row>
    <row r="758" spans="1:144" s="27" customFormat="1" ht="13.5" customHeight="1" x14ac:dyDescent="0.2">
      <c r="A758" s="24"/>
      <c r="B758" s="25"/>
      <c r="C758" s="24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O758" s="26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6"/>
      <c r="CD758" s="26"/>
      <c r="CE758" s="26"/>
      <c r="CF758" s="26"/>
      <c r="CG758" s="26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6"/>
      <c r="CV758" s="26"/>
      <c r="CW758" s="26"/>
      <c r="CX758" s="26"/>
      <c r="CY758" s="26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6"/>
      <c r="DN758" s="26"/>
      <c r="DO758" s="26"/>
      <c r="DP758" s="26"/>
      <c r="DQ758" s="26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6"/>
      <c r="EF758" s="26"/>
      <c r="EG758" s="26"/>
      <c r="EH758" s="26"/>
      <c r="EI758" s="26"/>
      <c r="EJ758" s="26"/>
      <c r="EK758" s="26"/>
      <c r="EL758" s="26"/>
      <c r="EM758" s="26"/>
      <c r="EN758" s="26"/>
    </row>
    <row r="759" spans="1:144" s="27" customFormat="1" ht="13.5" customHeight="1" x14ac:dyDescent="0.2">
      <c r="A759" s="24"/>
      <c r="B759" s="25"/>
      <c r="C759" s="24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O759" s="26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6"/>
      <c r="CD759" s="26"/>
      <c r="CE759" s="26"/>
      <c r="CF759" s="26"/>
      <c r="CG759" s="26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6"/>
      <c r="CV759" s="26"/>
      <c r="CW759" s="26"/>
      <c r="CX759" s="26"/>
      <c r="CY759" s="26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6"/>
      <c r="DN759" s="26"/>
      <c r="DO759" s="26"/>
      <c r="DP759" s="26"/>
      <c r="DQ759" s="26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6"/>
      <c r="EF759" s="26"/>
      <c r="EG759" s="26"/>
      <c r="EH759" s="26"/>
      <c r="EI759" s="26"/>
      <c r="EJ759" s="26"/>
      <c r="EK759" s="26"/>
      <c r="EL759" s="26"/>
      <c r="EM759" s="26"/>
      <c r="EN759" s="26"/>
    </row>
    <row r="760" spans="1:144" s="27" customFormat="1" ht="13.5" customHeight="1" x14ac:dyDescent="0.2">
      <c r="A760" s="24"/>
      <c r="B760" s="25"/>
      <c r="C760" s="24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O760" s="26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6"/>
      <c r="CD760" s="26"/>
      <c r="CE760" s="26"/>
      <c r="CF760" s="26"/>
      <c r="CG760" s="26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6"/>
      <c r="CV760" s="26"/>
      <c r="CW760" s="26"/>
      <c r="CX760" s="26"/>
      <c r="CY760" s="26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6"/>
      <c r="DN760" s="26"/>
      <c r="DO760" s="26"/>
      <c r="DP760" s="26"/>
      <c r="DQ760" s="26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6"/>
      <c r="EF760" s="26"/>
      <c r="EG760" s="26"/>
      <c r="EH760" s="26"/>
      <c r="EI760" s="26"/>
      <c r="EJ760" s="26"/>
      <c r="EK760" s="26"/>
      <c r="EL760" s="26"/>
      <c r="EM760" s="26"/>
      <c r="EN760" s="26"/>
    </row>
    <row r="761" spans="1:144" s="27" customFormat="1" ht="13.5" customHeight="1" x14ac:dyDescent="0.2">
      <c r="A761" s="24"/>
      <c r="B761" s="25"/>
      <c r="C761" s="24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6"/>
      <c r="DN761" s="26"/>
      <c r="DO761" s="26"/>
      <c r="DP761" s="26"/>
      <c r="DQ761" s="26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6"/>
      <c r="EF761" s="26"/>
      <c r="EG761" s="26"/>
      <c r="EH761" s="26"/>
      <c r="EI761" s="26"/>
      <c r="EJ761" s="26"/>
      <c r="EK761" s="26"/>
      <c r="EL761" s="26"/>
      <c r="EM761" s="26"/>
      <c r="EN761" s="26"/>
    </row>
    <row r="762" spans="1:144" s="27" customFormat="1" ht="13.5" customHeight="1" x14ac:dyDescent="0.2">
      <c r="A762" s="24"/>
      <c r="B762" s="25"/>
      <c r="C762" s="24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O762" s="26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6"/>
      <c r="CD762" s="26"/>
      <c r="CE762" s="26"/>
      <c r="CF762" s="26"/>
      <c r="CG762" s="26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6"/>
      <c r="CV762" s="26"/>
      <c r="CW762" s="26"/>
      <c r="CX762" s="26"/>
      <c r="CY762" s="26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6"/>
      <c r="DN762" s="26"/>
      <c r="DO762" s="26"/>
      <c r="DP762" s="26"/>
      <c r="DQ762" s="26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6"/>
      <c r="EF762" s="26"/>
      <c r="EG762" s="26"/>
      <c r="EH762" s="26"/>
      <c r="EI762" s="26"/>
      <c r="EJ762" s="26"/>
      <c r="EK762" s="26"/>
      <c r="EL762" s="26"/>
      <c r="EM762" s="26"/>
      <c r="EN762" s="26"/>
    </row>
    <row r="763" spans="1:144" s="27" customFormat="1" ht="13.5" customHeight="1" x14ac:dyDescent="0.2">
      <c r="A763" s="24"/>
      <c r="B763" s="25"/>
      <c r="C763" s="24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O763" s="26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6"/>
      <c r="CD763" s="26"/>
      <c r="CE763" s="26"/>
      <c r="CF763" s="26"/>
      <c r="CG763" s="26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6"/>
      <c r="CV763" s="26"/>
      <c r="CW763" s="26"/>
      <c r="CX763" s="26"/>
      <c r="CY763" s="26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6"/>
      <c r="DN763" s="26"/>
      <c r="DO763" s="26"/>
      <c r="DP763" s="26"/>
      <c r="DQ763" s="26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6"/>
      <c r="EF763" s="26"/>
      <c r="EG763" s="26"/>
      <c r="EH763" s="26"/>
      <c r="EI763" s="26"/>
      <c r="EJ763" s="26"/>
      <c r="EK763" s="26"/>
      <c r="EL763" s="26"/>
      <c r="EM763" s="26"/>
      <c r="EN763" s="26"/>
    </row>
    <row r="764" spans="1:144" s="27" customFormat="1" ht="13.5" customHeight="1" x14ac:dyDescent="0.2">
      <c r="A764" s="24"/>
      <c r="B764" s="25"/>
      <c r="C764" s="24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O764" s="26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6"/>
      <c r="CD764" s="26"/>
      <c r="CE764" s="26"/>
      <c r="CF764" s="26"/>
      <c r="CG764" s="26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6"/>
      <c r="CV764" s="26"/>
      <c r="CW764" s="26"/>
      <c r="CX764" s="26"/>
      <c r="CY764" s="26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6"/>
      <c r="DN764" s="26"/>
      <c r="DO764" s="26"/>
      <c r="DP764" s="26"/>
      <c r="DQ764" s="26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6"/>
      <c r="EF764" s="26"/>
      <c r="EG764" s="26"/>
      <c r="EH764" s="26"/>
      <c r="EI764" s="26"/>
      <c r="EJ764" s="26"/>
      <c r="EK764" s="26"/>
      <c r="EL764" s="26"/>
      <c r="EM764" s="26"/>
      <c r="EN764" s="26"/>
    </row>
    <row r="765" spans="1:144" s="27" customFormat="1" ht="13.5" customHeight="1" x14ac:dyDescent="0.2">
      <c r="A765" s="24"/>
      <c r="B765" s="25"/>
      <c r="C765" s="24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O765" s="26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6"/>
      <c r="CD765" s="26"/>
      <c r="CE765" s="26"/>
      <c r="CF765" s="26"/>
      <c r="CG765" s="26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6"/>
      <c r="CV765" s="26"/>
      <c r="CW765" s="26"/>
      <c r="CX765" s="26"/>
      <c r="CY765" s="26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6"/>
      <c r="DN765" s="26"/>
      <c r="DO765" s="26"/>
      <c r="DP765" s="26"/>
      <c r="DQ765" s="26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6"/>
      <c r="EF765" s="26"/>
      <c r="EG765" s="26"/>
      <c r="EH765" s="26"/>
      <c r="EI765" s="26"/>
      <c r="EJ765" s="26"/>
      <c r="EK765" s="26"/>
      <c r="EL765" s="26"/>
      <c r="EM765" s="26"/>
      <c r="EN765" s="26"/>
    </row>
    <row r="766" spans="1:144" s="27" customFormat="1" ht="13.5" customHeight="1" x14ac:dyDescent="0.2">
      <c r="A766" s="24"/>
      <c r="B766" s="25"/>
      <c r="C766" s="24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O766" s="26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6"/>
      <c r="CD766" s="26"/>
      <c r="CE766" s="26"/>
      <c r="CF766" s="26"/>
      <c r="CG766" s="26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6"/>
      <c r="CV766" s="26"/>
      <c r="CW766" s="26"/>
      <c r="CX766" s="26"/>
      <c r="CY766" s="26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6"/>
      <c r="DN766" s="26"/>
      <c r="DO766" s="26"/>
      <c r="DP766" s="26"/>
      <c r="DQ766" s="26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6"/>
      <c r="EF766" s="26"/>
      <c r="EG766" s="26"/>
      <c r="EH766" s="26"/>
      <c r="EI766" s="26"/>
      <c r="EJ766" s="26"/>
      <c r="EK766" s="26"/>
      <c r="EL766" s="26"/>
      <c r="EM766" s="26"/>
      <c r="EN766" s="26"/>
    </row>
    <row r="767" spans="1:144" s="27" customFormat="1" ht="13.5" customHeight="1" x14ac:dyDescent="0.2">
      <c r="A767" s="24"/>
      <c r="B767" s="25"/>
      <c r="C767" s="24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O767" s="26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6"/>
      <c r="CD767" s="26"/>
      <c r="CE767" s="26"/>
      <c r="CF767" s="26"/>
      <c r="CG767" s="26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6"/>
      <c r="CV767" s="26"/>
      <c r="CW767" s="26"/>
      <c r="CX767" s="26"/>
      <c r="CY767" s="26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6"/>
      <c r="DN767" s="26"/>
      <c r="DO767" s="26"/>
      <c r="DP767" s="26"/>
      <c r="DQ767" s="26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6"/>
      <c r="EF767" s="26"/>
      <c r="EG767" s="26"/>
      <c r="EH767" s="26"/>
      <c r="EI767" s="26"/>
      <c r="EJ767" s="26"/>
      <c r="EK767" s="26"/>
      <c r="EL767" s="26"/>
      <c r="EM767" s="26"/>
      <c r="EN767" s="26"/>
    </row>
    <row r="768" spans="1:144" s="27" customFormat="1" ht="13.5" customHeight="1" x14ac:dyDescent="0.2">
      <c r="A768" s="24"/>
      <c r="B768" s="25"/>
      <c r="C768" s="24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O768" s="26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6"/>
      <c r="CD768" s="26"/>
      <c r="CE768" s="26"/>
      <c r="CF768" s="26"/>
      <c r="CG768" s="26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6"/>
      <c r="CV768" s="26"/>
      <c r="CW768" s="26"/>
      <c r="CX768" s="26"/>
      <c r="CY768" s="26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6"/>
      <c r="DN768" s="26"/>
      <c r="DO768" s="26"/>
      <c r="DP768" s="26"/>
      <c r="DQ768" s="26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6"/>
      <c r="EF768" s="26"/>
      <c r="EG768" s="26"/>
      <c r="EH768" s="26"/>
      <c r="EI768" s="26"/>
      <c r="EJ768" s="26"/>
      <c r="EK768" s="26"/>
      <c r="EL768" s="26"/>
      <c r="EM768" s="26"/>
      <c r="EN768" s="26"/>
    </row>
    <row r="769" spans="1:144" s="27" customFormat="1" ht="13.5" customHeight="1" x14ac:dyDescent="0.2">
      <c r="A769" s="24"/>
      <c r="B769" s="25"/>
      <c r="C769" s="24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O769" s="26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6"/>
      <c r="CD769" s="26"/>
      <c r="CE769" s="26"/>
      <c r="CF769" s="26"/>
      <c r="CG769" s="26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6"/>
      <c r="CV769" s="26"/>
      <c r="CW769" s="26"/>
      <c r="CX769" s="26"/>
      <c r="CY769" s="26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6"/>
      <c r="DN769" s="26"/>
      <c r="DO769" s="26"/>
      <c r="DP769" s="26"/>
      <c r="DQ769" s="26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6"/>
      <c r="EF769" s="26"/>
      <c r="EG769" s="26"/>
      <c r="EH769" s="26"/>
      <c r="EI769" s="26"/>
      <c r="EJ769" s="26"/>
      <c r="EK769" s="26"/>
      <c r="EL769" s="26"/>
      <c r="EM769" s="26"/>
      <c r="EN769" s="26"/>
    </row>
    <row r="770" spans="1:144" s="27" customFormat="1" ht="13.5" customHeight="1" x14ac:dyDescent="0.2">
      <c r="A770" s="24"/>
      <c r="B770" s="25"/>
      <c r="C770" s="24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O770" s="26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6"/>
      <c r="CD770" s="26"/>
      <c r="CE770" s="26"/>
      <c r="CF770" s="26"/>
      <c r="CG770" s="26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6"/>
      <c r="CV770" s="26"/>
      <c r="CW770" s="26"/>
      <c r="CX770" s="26"/>
      <c r="CY770" s="26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6"/>
      <c r="DN770" s="26"/>
      <c r="DO770" s="26"/>
      <c r="DP770" s="26"/>
      <c r="DQ770" s="26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6"/>
      <c r="EF770" s="26"/>
      <c r="EG770" s="26"/>
      <c r="EH770" s="26"/>
      <c r="EI770" s="26"/>
      <c r="EJ770" s="26"/>
      <c r="EK770" s="26"/>
      <c r="EL770" s="26"/>
      <c r="EM770" s="26"/>
      <c r="EN770" s="26"/>
    </row>
    <row r="771" spans="1:144" s="27" customFormat="1" ht="13.5" customHeight="1" x14ac:dyDescent="0.2">
      <c r="A771" s="24"/>
      <c r="B771" s="25"/>
      <c r="C771" s="24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O771" s="26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6"/>
      <c r="CD771" s="26"/>
      <c r="CE771" s="26"/>
      <c r="CF771" s="26"/>
      <c r="CG771" s="26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6"/>
      <c r="CV771" s="26"/>
      <c r="CW771" s="26"/>
      <c r="CX771" s="26"/>
      <c r="CY771" s="26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6"/>
      <c r="DN771" s="26"/>
      <c r="DO771" s="26"/>
      <c r="DP771" s="26"/>
      <c r="DQ771" s="26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6"/>
      <c r="EF771" s="26"/>
      <c r="EG771" s="26"/>
      <c r="EH771" s="26"/>
      <c r="EI771" s="26"/>
      <c r="EJ771" s="26"/>
      <c r="EK771" s="26"/>
      <c r="EL771" s="26"/>
      <c r="EM771" s="26"/>
      <c r="EN771" s="26"/>
    </row>
    <row r="772" spans="1:144" s="27" customFormat="1" ht="13.5" customHeight="1" x14ac:dyDescent="0.2">
      <c r="A772" s="24"/>
      <c r="B772" s="25"/>
      <c r="C772" s="24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O772" s="26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6"/>
      <c r="CD772" s="26"/>
      <c r="CE772" s="26"/>
      <c r="CF772" s="26"/>
      <c r="CG772" s="26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6"/>
      <c r="CV772" s="26"/>
      <c r="CW772" s="26"/>
      <c r="CX772" s="26"/>
      <c r="CY772" s="26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6"/>
      <c r="DN772" s="26"/>
      <c r="DO772" s="26"/>
      <c r="DP772" s="26"/>
      <c r="DQ772" s="26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6"/>
      <c r="EF772" s="26"/>
      <c r="EG772" s="26"/>
      <c r="EH772" s="26"/>
      <c r="EI772" s="26"/>
      <c r="EJ772" s="26"/>
      <c r="EK772" s="26"/>
      <c r="EL772" s="26"/>
      <c r="EM772" s="26"/>
      <c r="EN772" s="26"/>
    </row>
    <row r="773" spans="1:144" s="27" customFormat="1" ht="13.5" customHeight="1" x14ac:dyDescent="0.2">
      <c r="A773" s="24"/>
      <c r="B773" s="25"/>
      <c r="C773" s="24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O773" s="26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6"/>
      <c r="CD773" s="26"/>
      <c r="CE773" s="26"/>
      <c r="CF773" s="26"/>
      <c r="CG773" s="26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6"/>
      <c r="CV773" s="26"/>
      <c r="CW773" s="26"/>
      <c r="CX773" s="26"/>
      <c r="CY773" s="26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6"/>
      <c r="DN773" s="26"/>
      <c r="DO773" s="26"/>
      <c r="DP773" s="26"/>
      <c r="DQ773" s="26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6"/>
      <c r="EF773" s="26"/>
      <c r="EG773" s="26"/>
      <c r="EH773" s="26"/>
      <c r="EI773" s="26"/>
      <c r="EJ773" s="26"/>
      <c r="EK773" s="26"/>
      <c r="EL773" s="26"/>
      <c r="EM773" s="26"/>
      <c r="EN773" s="26"/>
    </row>
    <row r="774" spans="1:144" s="27" customFormat="1" ht="13.5" customHeight="1" x14ac:dyDescent="0.2">
      <c r="A774" s="24"/>
      <c r="B774" s="25"/>
      <c r="C774" s="24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O774" s="26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6"/>
      <c r="CD774" s="26"/>
      <c r="CE774" s="26"/>
      <c r="CF774" s="26"/>
      <c r="CG774" s="26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6"/>
      <c r="CV774" s="26"/>
      <c r="CW774" s="26"/>
      <c r="CX774" s="26"/>
      <c r="CY774" s="26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6"/>
      <c r="DN774" s="26"/>
      <c r="DO774" s="26"/>
      <c r="DP774" s="26"/>
      <c r="DQ774" s="26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6"/>
      <c r="EF774" s="26"/>
      <c r="EG774" s="26"/>
      <c r="EH774" s="26"/>
      <c r="EI774" s="26"/>
      <c r="EJ774" s="26"/>
      <c r="EK774" s="26"/>
      <c r="EL774" s="26"/>
      <c r="EM774" s="26"/>
      <c r="EN774" s="26"/>
    </row>
    <row r="775" spans="1:144" s="27" customFormat="1" ht="13.5" customHeight="1" x14ac:dyDescent="0.2">
      <c r="A775" s="24"/>
      <c r="B775" s="25"/>
      <c r="C775" s="24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O775" s="26"/>
      <c r="BP775" s="26"/>
      <c r="BQ775" s="26"/>
      <c r="BR775" s="26"/>
      <c r="BS775" s="26"/>
      <c r="BT775" s="26"/>
      <c r="BU775" s="26"/>
      <c r="BV775" s="26"/>
      <c r="BW775" s="26"/>
      <c r="BX775" s="26"/>
      <c r="BY775" s="26"/>
      <c r="BZ775" s="26"/>
      <c r="CA775" s="26"/>
      <c r="CB775" s="26"/>
      <c r="CC775" s="26"/>
      <c r="CD775" s="26"/>
      <c r="CE775" s="26"/>
      <c r="CF775" s="26"/>
      <c r="CG775" s="26"/>
      <c r="CH775" s="26"/>
      <c r="CI775" s="26"/>
      <c r="CJ775" s="26"/>
      <c r="CK775" s="26"/>
      <c r="CL775" s="26"/>
      <c r="CM775" s="26"/>
      <c r="CN775" s="26"/>
      <c r="CO775" s="26"/>
      <c r="CP775" s="26"/>
      <c r="CQ775" s="26"/>
      <c r="CR775" s="26"/>
      <c r="CS775" s="26"/>
      <c r="CT775" s="26"/>
      <c r="CU775" s="26"/>
      <c r="CV775" s="26"/>
      <c r="CW775" s="26"/>
      <c r="CX775" s="26"/>
      <c r="CY775" s="26"/>
      <c r="CZ775" s="26"/>
      <c r="DA775" s="26"/>
      <c r="DB775" s="26"/>
      <c r="DC775" s="26"/>
      <c r="DD775" s="26"/>
      <c r="DE775" s="26"/>
      <c r="DF775" s="26"/>
      <c r="DG775" s="26"/>
      <c r="DH775" s="26"/>
      <c r="DI775" s="26"/>
      <c r="DJ775" s="26"/>
      <c r="DK775" s="26"/>
      <c r="DL775" s="26"/>
      <c r="DM775" s="26"/>
      <c r="DN775" s="26"/>
      <c r="DO775" s="26"/>
      <c r="DP775" s="26"/>
      <c r="DQ775" s="26"/>
      <c r="DR775" s="26"/>
      <c r="DS775" s="26"/>
      <c r="DT775" s="26"/>
      <c r="DU775" s="26"/>
      <c r="DV775" s="26"/>
      <c r="DW775" s="26"/>
      <c r="DX775" s="26"/>
      <c r="DY775" s="26"/>
      <c r="DZ775" s="26"/>
      <c r="EA775" s="26"/>
      <c r="EB775" s="26"/>
      <c r="EC775" s="26"/>
      <c r="ED775" s="26"/>
      <c r="EE775" s="26"/>
      <c r="EF775" s="26"/>
      <c r="EG775" s="26"/>
      <c r="EH775" s="26"/>
      <c r="EI775" s="26"/>
      <c r="EJ775" s="26"/>
      <c r="EK775" s="26"/>
      <c r="EL775" s="26"/>
      <c r="EM775" s="26"/>
      <c r="EN775" s="26"/>
    </row>
    <row r="776" spans="1:144" s="27" customFormat="1" ht="13.5" customHeight="1" x14ac:dyDescent="0.2">
      <c r="A776" s="24"/>
      <c r="B776" s="25"/>
      <c r="C776" s="24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O776" s="26"/>
      <c r="BP776" s="26"/>
      <c r="BQ776" s="26"/>
      <c r="BR776" s="26"/>
      <c r="BS776" s="26"/>
      <c r="BT776" s="26"/>
      <c r="BU776" s="26"/>
      <c r="BV776" s="26"/>
      <c r="BW776" s="26"/>
      <c r="BX776" s="26"/>
      <c r="BY776" s="26"/>
      <c r="BZ776" s="26"/>
      <c r="CA776" s="26"/>
      <c r="CB776" s="26"/>
      <c r="CC776" s="26"/>
      <c r="CD776" s="26"/>
      <c r="CE776" s="26"/>
      <c r="CF776" s="26"/>
      <c r="CG776" s="26"/>
      <c r="CH776" s="26"/>
      <c r="CI776" s="26"/>
      <c r="CJ776" s="26"/>
      <c r="CK776" s="26"/>
      <c r="CL776" s="26"/>
      <c r="CM776" s="26"/>
      <c r="CN776" s="26"/>
      <c r="CO776" s="26"/>
      <c r="CP776" s="26"/>
      <c r="CQ776" s="26"/>
      <c r="CR776" s="26"/>
      <c r="CS776" s="26"/>
      <c r="CT776" s="26"/>
      <c r="CU776" s="26"/>
      <c r="CV776" s="26"/>
      <c r="CW776" s="26"/>
      <c r="CX776" s="26"/>
      <c r="CY776" s="26"/>
      <c r="CZ776" s="26"/>
      <c r="DA776" s="26"/>
      <c r="DB776" s="26"/>
      <c r="DC776" s="26"/>
      <c r="DD776" s="26"/>
      <c r="DE776" s="26"/>
      <c r="DF776" s="26"/>
      <c r="DG776" s="26"/>
      <c r="DH776" s="26"/>
      <c r="DI776" s="26"/>
      <c r="DJ776" s="26"/>
      <c r="DK776" s="26"/>
      <c r="DL776" s="26"/>
      <c r="DM776" s="26"/>
      <c r="DN776" s="26"/>
      <c r="DO776" s="26"/>
      <c r="DP776" s="26"/>
      <c r="DQ776" s="26"/>
      <c r="DR776" s="26"/>
      <c r="DS776" s="26"/>
      <c r="DT776" s="26"/>
      <c r="DU776" s="26"/>
      <c r="DV776" s="26"/>
      <c r="DW776" s="26"/>
      <c r="DX776" s="26"/>
      <c r="DY776" s="26"/>
      <c r="DZ776" s="26"/>
      <c r="EA776" s="26"/>
      <c r="EB776" s="26"/>
      <c r="EC776" s="26"/>
      <c r="ED776" s="26"/>
      <c r="EE776" s="26"/>
      <c r="EF776" s="26"/>
      <c r="EG776" s="26"/>
      <c r="EH776" s="26"/>
      <c r="EI776" s="26"/>
      <c r="EJ776" s="26"/>
      <c r="EK776" s="26"/>
      <c r="EL776" s="26"/>
      <c r="EM776" s="26"/>
      <c r="EN776" s="26"/>
    </row>
    <row r="777" spans="1:144" s="27" customFormat="1" ht="13.5" customHeight="1" x14ac:dyDescent="0.2">
      <c r="A777" s="24"/>
      <c r="B777" s="25"/>
      <c r="C777" s="24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O777" s="26"/>
      <c r="BP777" s="26"/>
      <c r="BQ777" s="26"/>
      <c r="BR777" s="26"/>
      <c r="BS777" s="26"/>
      <c r="BT777" s="26"/>
      <c r="BU777" s="26"/>
      <c r="BV777" s="26"/>
      <c r="BW777" s="26"/>
      <c r="BX777" s="26"/>
      <c r="BY777" s="26"/>
      <c r="BZ777" s="26"/>
      <c r="CA777" s="26"/>
      <c r="CB777" s="26"/>
      <c r="CC777" s="26"/>
      <c r="CD777" s="26"/>
      <c r="CE777" s="26"/>
      <c r="CF777" s="26"/>
      <c r="CG777" s="26"/>
      <c r="CH777" s="26"/>
      <c r="CI777" s="26"/>
      <c r="CJ777" s="26"/>
      <c r="CK777" s="26"/>
      <c r="CL777" s="26"/>
      <c r="CM777" s="26"/>
      <c r="CN777" s="26"/>
      <c r="CO777" s="26"/>
      <c r="CP777" s="26"/>
      <c r="CQ777" s="26"/>
      <c r="CR777" s="26"/>
      <c r="CS777" s="26"/>
      <c r="CT777" s="26"/>
      <c r="CU777" s="26"/>
      <c r="CV777" s="26"/>
      <c r="CW777" s="26"/>
      <c r="CX777" s="26"/>
      <c r="CY777" s="26"/>
      <c r="CZ777" s="26"/>
      <c r="DA777" s="26"/>
      <c r="DB777" s="26"/>
      <c r="DC777" s="26"/>
      <c r="DD777" s="26"/>
      <c r="DE777" s="26"/>
      <c r="DF777" s="26"/>
      <c r="DG777" s="26"/>
      <c r="DH777" s="26"/>
      <c r="DI777" s="26"/>
      <c r="DJ777" s="26"/>
      <c r="DK777" s="26"/>
      <c r="DL777" s="26"/>
      <c r="DM777" s="26"/>
      <c r="DN777" s="26"/>
      <c r="DO777" s="26"/>
      <c r="DP777" s="26"/>
      <c r="DQ777" s="26"/>
      <c r="DR777" s="26"/>
      <c r="DS777" s="26"/>
      <c r="DT777" s="26"/>
      <c r="DU777" s="26"/>
      <c r="DV777" s="26"/>
      <c r="DW777" s="26"/>
      <c r="DX777" s="26"/>
      <c r="DY777" s="26"/>
      <c r="DZ777" s="26"/>
      <c r="EA777" s="26"/>
      <c r="EB777" s="26"/>
      <c r="EC777" s="26"/>
      <c r="ED777" s="26"/>
      <c r="EE777" s="26"/>
      <c r="EF777" s="26"/>
      <c r="EG777" s="26"/>
      <c r="EH777" s="26"/>
      <c r="EI777" s="26"/>
      <c r="EJ777" s="26"/>
      <c r="EK777" s="26"/>
      <c r="EL777" s="26"/>
      <c r="EM777" s="26"/>
      <c r="EN777" s="26"/>
    </row>
    <row r="778" spans="1:144" s="27" customFormat="1" ht="13.5" customHeight="1" x14ac:dyDescent="0.2">
      <c r="A778" s="24"/>
      <c r="B778" s="25"/>
      <c r="C778" s="24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O778" s="26"/>
      <c r="BP778" s="26"/>
      <c r="BQ778" s="26"/>
      <c r="BR778" s="26"/>
      <c r="BS778" s="26"/>
      <c r="BT778" s="26"/>
      <c r="BU778" s="26"/>
      <c r="BV778" s="26"/>
      <c r="BW778" s="26"/>
      <c r="BX778" s="26"/>
      <c r="BY778" s="26"/>
      <c r="BZ778" s="26"/>
      <c r="CA778" s="26"/>
      <c r="CB778" s="26"/>
      <c r="CC778" s="26"/>
      <c r="CD778" s="26"/>
      <c r="CE778" s="26"/>
      <c r="CF778" s="26"/>
      <c r="CG778" s="26"/>
      <c r="CH778" s="26"/>
      <c r="CI778" s="26"/>
      <c r="CJ778" s="26"/>
      <c r="CK778" s="26"/>
      <c r="CL778" s="26"/>
      <c r="CM778" s="26"/>
      <c r="CN778" s="26"/>
      <c r="CO778" s="26"/>
      <c r="CP778" s="26"/>
      <c r="CQ778" s="26"/>
      <c r="CR778" s="26"/>
      <c r="CS778" s="26"/>
      <c r="CT778" s="26"/>
      <c r="CU778" s="26"/>
      <c r="CV778" s="26"/>
      <c r="CW778" s="26"/>
      <c r="CX778" s="26"/>
      <c r="CY778" s="26"/>
      <c r="CZ778" s="26"/>
      <c r="DA778" s="26"/>
      <c r="DB778" s="26"/>
      <c r="DC778" s="26"/>
      <c r="DD778" s="26"/>
      <c r="DE778" s="26"/>
      <c r="DF778" s="26"/>
      <c r="DG778" s="26"/>
      <c r="DH778" s="26"/>
      <c r="DI778" s="26"/>
      <c r="DJ778" s="26"/>
      <c r="DK778" s="26"/>
      <c r="DL778" s="26"/>
      <c r="DM778" s="26"/>
      <c r="DN778" s="26"/>
      <c r="DO778" s="26"/>
      <c r="DP778" s="26"/>
      <c r="DQ778" s="26"/>
      <c r="DR778" s="26"/>
      <c r="DS778" s="26"/>
      <c r="DT778" s="26"/>
      <c r="DU778" s="26"/>
      <c r="DV778" s="26"/>
      <c r="DW778" s="26"/>
      <c r="DX778" s="26"/>
      <c r="DY778" s="26"/>
      <c r="DZ778" s="26"/>
      <c r="EA778" s="26"/>
      <c r="EB778" s="26"/>
      <c r="EC778" s="26"/>
      <c r="ED778" s="26"/>
      <c r="EE778" s="26"/>
      <c r="EF778" s="26"/>
      <c r="EG778" s="26"/>
      <c r="EH778" s="26"/>
      <c r="EI778" s="26"/>
      <c r="EJ778" s="26"/>
      <c r="EK778" s="26"/>
      <c r="EL778" s="26"/>
      <c r="EM778" s="26"/>
      <c r="EN778" s="26"/>
    </row>
    <row r="779" spans="1:144" s="27" customFormat="1" ht="13.5" customHeight="1" x14ac:dyDescent="0.2">
      <c r="A779" s="24"/>
      <c r="B779" s="25"/>
      <c r="C779" s="24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O779" s="26"/>
      <c r="BP779" s="26"/>
      <c r="BQ779" s="26"/>
      <c r="BR779" s="26"/>
      <c r="BS779" s="26"/>
      <c r="BT779" s="26"/>
      <c r="BU779" s="26"/>
      <c r="BV779" s="26"/>
      <c r="BW779" s="26"/>
      <c r="BX779" s="26"/>
      <c r="BY779" s="26"/>
      <c r="BZ779" s="26"/>
      <c r="CA779" s="26"/>
      <c r="CB779" s="26"/>
      <c r="CC779" s="26"/>
      <c r="CD779" s="26"/>
      <c r="CE779" s="26"/>
      <c r="CF779" s="26"/>
      <c r="CG779" s="26"/>
      <c r="CH779" s="26"/>
      <c r="CI779" s="26"/>
      <c r="CJ779" s="26"/>
      <c r="CK779" s="26"/>
      <c r="CL779" s="26"/>
      <c r="CM779" s="26"/>
      <c r="CN779" s="26"/>
      <c r="CO779" s="26"/>
      <c r="CP779" s="26"/>
      <c r="CQ779" s="26"/>
      <c r="CR779" s="26"/>
      <c r="CS779" s="26"/>
      <c r="CT779" s="26"/>
      <c r="CU779" s="26"/>
      <c r="CV779" s="26"/>
      <c r="CW779" s="26"/>
      <c r="CX779" s="26"/>
      <c r="CY779" s="26"/>
      <c r="CZ779" s="26"/>
      <c r="DA779" s="26"/>
      <c r="DB779" s="26"/>
      <c r="DC779" s="26"/>
      <c r="DD779" s="26"/>
      <c r="DE779" s="26"/>
      <c r="DF779" s="26"/>
      <c r="DG779" s="26"/>
      <c r="DH779" s="26"/>
      <c r="DI779" s="26"/>
      <c r="DJ779" s="26"/>
      <c r="DK779" s="26"/>
      <c r="DL779" s="26"/>
      <c r="DM779" s="26"/>
      <c r="DN779" s="26"/>
      <c r="DO779" s="26"/>
      <c r="DP779" s="26"/>
      <c r="DQ779" s="26"/>
      <c r="DR779" s="26"/>
      <c r="DS779" s="26"/>
      <c r="DT779" s="26"/>
      <c r="DU779" s="26"/>
      <c r="DV779" s="26"/>
      <c r="DW779" s="26"/>
      <c r="DX779" s="26"/>
      <c r="DY779" s="26"/>
      <c r="DZ779" s="26"/>
      <c r="EA779" s="26"/>
      <c r="EB779" s="26"/>
      <c r="EC779" s="26"/>
      <c r="ED779" s="26"/>
      <c r="EE779" s="26"/>
      <c r="EF779" s="26"/>
      <c r="EG779" s="26"/>
      <c r="EH779" s="26"/>
      <c r="EI779" s="26"/>
      <c r="EJ779" s="26"/>
      <c r="EK779" s="26"/>
      <c r="EL779" s="26"/>
      <c r="EM779" s="26"/>
      <c r="EN779" s="26"/>
    </row>
    <row r="780" spans="1:144" s="27" customFormat="1" ht="13.5" customHeight="1" x14ac:dyDescent="0.2">
      <c r="A780" s="24"/>
      <c r="B780" s="25"/>
      <c r="C780" s="24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O780" s="26"/>
      <c r="BP780" s="26"/>
      <c r="BQ780" s="26"/>
      <c r="BR780" s="26"/>
      <c r="BS780" s="26"/>
      <c r="BT780" s="26"/>
      <c r="BU780" s="26"/>
      <c r="BV780" s="26"/>
      <c r="BW780" s="26"/>
      <c r="BX780" s="26"/>
      <c r="BY780" s="26"/>
      <c r="BZ780" s="26"/>
      <c r="CA780" s="26"/>
      <c r="CB780" s="26"/>
      <c r="CC780" s="26"/>
      <c r="CD780" s="26"/>
      <c r="CE780" s="26"/>
      <c r="CF780" s="26"/>
      <c r="CG780" s="26"/>
      <c r="CH780" s="26"/>
      <c r="CI780" s="26"/>
      <c r="CJ780" s="26"/>
      <c r="CK780" s="26"/>
      <c r="CL780" s="26"/>
      <c r="CM780" s="26"/>
      <c r="CN780" s="26"/>
      <c r="CO780" s="26"/>
      <c r="CP780" s="26"/>
      <c r="CQ780" s="26"/>
      <c r="CR780" s="26"/>
      <c r="CS780" s="26"/>
      <c r="CT780" s="26"/>
      <c r="CU780" s="26"/>
      <c r="CV780" s="26"/>
      <c r="CW780" s="26"/>
      <c r="CX780" s="26"/>
      <c r="CY780" s="26"/>
      <c r="CZ780" s="26"/>
      <c r="DA780" s="26"/>
      <c r="DB780" s="26"/>
      <c r="DC780" s="26"/>
      <c r="DD780" s="26"/>
      <c r="DE780" s="26"/>
      <c r="DF780" s="26"/>
      <c r="DG780" s="26"/>
      <c r="DH780" s="26"/>
      <c r="DI780" s="26"/>
      <c r="DJ780" s="26"/>
      <c r="DK780" s="26"/>
      <c r="DL780" s="26"/>
      <c r="DM780" s="26"/>
      <c r="DN780" s="26"/>
      <c r="DO780" s="26"/>
      <c r="DP780" s="26"/>
      <c r="DQ780" s="26"/>
      <c r="DR780" s="26"/>
      <c r="DS780" s="26"/>
      <c r="DT780" s="26"/>
      <c r="DU780" s="26"/>
      <c r="DV780" s="26"/>
      <c r="DW780" s="26"/>
      <c r="DX780" s="26"/>
      <c r="DY780" s="26"/>
      <c r="DZ780" s="26"/>
      <c r="EA780" s="26"/>
      <c r="EB780" s="26"/>
      <c r="EC780" s="26"/>
      <c r="ED780" s="26"/>
      <c r="EE780" s="26"/>
      <c r="EF780" s="26"/>
      <c r="EG780" s="26"/>
      <c r="EH780" s="26"/>
      <c r="EI780" s="26"/>
      <c r="EJ780" s="26"/>
      <c r="EK780" s="26"/>
      <c r="EL780" s="26"/>
      <c r="EM780" s="26"/>
      <c r="EN780" s="26"/>
    </row>
    <row r="781" spans="1:144" s="27" customFormat="1" ht="13.5" customHeight="1" x14ac:dyDescent="0.2">
      <c r="A781" s="24"/>
      <c r="B781" s="25"/>
      <c r="C781" s="24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O781" s="26"/>
      <c r="BP781" s="26"/>
      <c r="BQ781" s="26"/>
      <c r="BR781" s="26"/>
      <c r="BS781" s="26"/>
      <c r="BT781" s="26"/>
      <c r="BU781" s="26"/>
      <c r="BV781" s="26"/>
      <c r="BW781" s="26"/>
      <c r="BX781" s="26"/>
      <c r="BY781" s="26"/>
      <c r="BZ781" s="26"/>
      <c r="CA781" s="26"/>
      <c r="CB781" s="26"/>
      <c r="CC781" s="26"/>
      <c r="CD781" s="26"/>
      <c r="CE781" s="26"/>
      <c r="CF781" s="26"/>
      <c r="CG781" s="26"/>
      <c r="CH781" s="26"/>
      <c r="CI781" s="26"/>
      <c r="CJ781" s="26"/>
      <c r="CK781" s="26"/>
      <c r="CL781" s="26"/>
      <c r="CM781" s="26"/>
      <c r="CN781" s="26"/>
      <c r="CO781" s="26"/>
      <c r="CP781" s="26"/>
      <c r="CQ781" s="26"/>
      <c r="CR781" s="26"/>
      <c r="CS781" s="26"/>
      <c r="CT781" s="26"/>
      <c r="CU781" s="26"/>
      <c r="CV781" s="26"/>
      <c r="CW781" s="26"/>
      <c r="CX781" s="26"/>
      <c r="CY781" s="26"/>
      <c r="CZ781" s="26"/>
      <c r="DA781" s="26"/>
      <c r="DB781" s="26"/>
      <c r="DC781" s="26"/>
      <c r="DD781" s="26"/>
      <c r="DE781" s="26"/>
      <c r="DF781" s="26"/>
      <c r="DG781" s="26"/>
      <c r="DH781" s="26"/>
      <c r="DI781" s="26"/>
      <c r="DJ781" s="26"/>
      <c r="DK781" s="26"/>
      <c r="DL781" s="26"/>
      <c r="DM781" s="26"/>
      <c r="DN781" s="26"/>
      <c r="DO781" s="26"/>
      <c r="DP781" s="26"/>
      <c r="DQ781" s="26"/>
      <c r="DR781" s="26"/>
      <c r="DS781" s="26"/>
      <c r="DT781" s="26"/>
      <c r="DU781" s="26"/>
      <c r="DV781" s="26"/>
      <c r="DW781" s="26"/>
      <c r="DX781" s="26"/>
      <c r="DY781" s="26"/>
      <c r="DZ781" s="26"/>
      <c r="EA781" s="26"/>
      <c r="EB781" s="26"/>
      <c r="EC781" s="26"/>
      <c r="ED781" s="26"/>
      <c r="EE781" s="26"/>
      <c r="EF781" s="26"/>
      <c r="EG781" s="26"/>
      <c r="EH781" s="26"/>
      <c r="EI781" s="26"/>
      <c r="EJ781" s="26"/>
      <c r="EK781" s="26"/>
      <c r="EL781" s="26"/>
      <c r="EM781" s="26"/>
      <c r="EN781" s="26"/>
    </row>
    <row r="782" spans="1:144" s="27" customFormat="1" ht="13.5" customHeight="1" x14ac:dyDescent="0.2">
      <c r="A782" s="24"/>
      <c r="B782" s="25"/>
      <c r="C782" s="24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O782" s="26"/>
      <c r="BP782" s="26"/>
      <c r="BQ782" s="26"/>
      <c r="BR782" s="26"/>
      <c r="BS782" s="26"/>
      <c r="BT782" s="26"/>
      <c r="BU782" s="26"/>
      <c r="BV782" s="26"/>
      <c r="BW782" s="26"/>
      <c r="BX782" s="26"/>
      <c r="BY782" s="26"/>
      <c r="BZ782" s="26"/>
      <c r="CA782" s="26"/>
      <c r="CB782" s="26"/>
      <c r="CC782" s="26"/>
      <c r="CD782" s="26"/>
      <c r="CE782" s="26"/>
      <c r="CF782" s="26"/>
      <c r="CG782" s="26"/>
      <c r="CH782" s="26"/>
      <c r="CI782" s="26"/>
      <c r="CJ782" s="26"/>
      <c r="CK782" s="26"/>
      <c r="CL782" s="26"/>
      <c r="CM782" s="26"/>
      <c r="CN782" s="26"/>
      <c r="CO782" s="26"/>
      <c r="CP782" s="26"/>
      <c r="CQ782" s="26"/>
      <c r="CR782" s="26"/>
      <c r="CS782" s="26"/>
      <c r="CT782" s="26"/>
      <c r="CU782" s="26"/>
      <c r="CV782" s="26"/>
      <c r="CW782" s="26"/>
      <c r="CX782" s="26"/>
      <c r="CY782" s="26"/>
      <c r="CZ782" s="26"/>
      <c r="DA782" s="26"/>
      <c r="DB782" s="26"/>
      <c r="DC782" s="26"/>
      <c r="DD782" s="26"/>
      <c r="DE782" s="26"/>
      <c r="DF782" s="26"/>
      <c r="DG782" s="26"/>
      <c r="DH782" s="26"/>
      <c r="DI782" s="26"/>
      <c r="DJ782" s="26"/>
      <c r="DK782" s="26"/>
      <c r="DL782" s="26"/>
      <c r="DM782" s="26"/>
      <c r="DN782" s="26"/>
      <c r="DO782" s="26"/>
      <c r="DP782" s="26"/>
      <c r="DQ782" s="26"/>
      <c r="DR782" s="26"/>
      <c r="DS782" s="26"/>
      <c r="DT782" s="26"/>
      <c r="DU782" s="26"/>
      <c r="DV782" s="26"/>
      <c r="DW782" s="26"/>
      <c r="DX782" s="26"/>
      <c r="DY782" s="26"/>
      <c r="DZ782" s="26"/>
      <c r="EA782" s="26"/>
      <c r="EB782" s="26"/>
      <c r="EC782" s="26"/>
      <c r="ED782" s="26"/>
      <c r="EE782" s="26"/>
      <c r="EF782" s="26"/>
      <c r="EG782" s="26"/>
      <c r="EH782" s="26"/>
      <c r="EI782" s="26"/>
      <c r="EJ782" s="26"/>
      <c r="EK782" s="26"/>
      <c r="EL782" s="26"/>
      <c r="EM782" s="26"/>
      <c r="EN782" s="26"/>
    </row>
    <row r="783" spans="1:144" s="27" customFormat="1" ht="13.5" customHeight="1" x14ac:dyDescent="0.2">
      <c r="A783" s="24"/>
      <c r="B783" s="25"/>
      <c r="C783" s="24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O783" s="26"/>
      <c r="BP783" s="26"/>
      <c r="BQ783" s="26"/>
      <c r="BR783" s="26"/>
      <c r="BS783" s="26"/>
      <c r="BT783" s="26"/>
      <c r="BU783" s="26"/>
      <c r="BV783" s="26"/>
      <c r="BW783" s="26"/>
      <c r="BX783" s="26"/>
      <c r="BY783" s="26"/>
      <c r="BZ783" s="26"/>
      <c r="CA783" s="26"/>
      <c r="CB783" s="26"/>
      <c r="CC783" s="26"/>
      <c r="CD783" s="26"/>
      <c r="CE783" s="26"/>
      <c r="CF783" s="26"/>
      <c r="CG783" s="26"/>
      <c r="CH783" s="26"/>
      <c r="CI783" s="26"/>
      <c r="CJ783" s="26"/>
      <c r="CK783" s="26"/>
      <c r="CL783" s="26"/>
      <c r="CM783" s="26"/>
      <c r="CN783" s="26"/>
      <c r="CO783" s="26"/>
      <c r="CP783" s="26"/>
      <c r="CQ783" s="26"/>
      <c r="CR783" s="26"/>
      <c r="CS783" s="26"/>
      <c r="CT783" s="26"/>
      <c r="CU783" s="26"/>
      <c r="CV783" s="26"/>
      <c r="CW783" s="26"/>
      <c r="CX783" s="26"/>
      <c r="CY783" s="26"/>
      <c r="CZ783" s="26"/>
      <c r="DA783" s="26"/>
      <c r="DB783" s="26"/>
      <c r="DC783" s="26"/>
      <c r="DD783" s="26"/>
      <c r="DE783" s="26"/>
      <c r="DF783" s="26"/>
      <c r="DG783" s="26"/>
      <c r="DH783" s="26"/>
      <c r="DI783" s="26"/>
      <c r="DJ783" s="26"/>
      <c r="DK783" s="26"/>
      <c r="DL783" s="26"/>
      <c r="DM783" s="26"/>
      <c r="DN783" s="26"/>
      <c r="DO783" s="26"/>
      <c r="DP783" s="26"/>
      <c r="DQ783" s="26"/>
      <c r="DR783" s="26"/>
      <c r="DS783" s="26"/>
      <c r="DT783" s="26"/>
      <c r="DU783" s="26"/>
      <c r="DV783" s="26"/>
      <c r="DW783" s="26"/>
      <c r="DX783" s="26"/>
      <c r="DY783" s="26"/>
      <c r="DZ783" s="26"/>
      <c r="EA783" s="26"/>
      <c r="EB783" s="26"/>
      <c r="EC783" s="26"/>
      <c r="ED783" s="26"/>
      <c r="EE783" s="26"/>
      <c r="EF783" s="26"/>
      <c r="EG783" s="26"/>
      <c r="EH783" s="26"/>
      <c r="EI783" s="26"/>
      <c r="EJ783" s="26"/>
      <c r="EK783" s="26"/>
      <c r="EL783" s="26"/>
      <c r="EM783" s="26"/>
      <c r="EN783" s="26"/>
    </row>
    <row r="784" spans="1:144" s="27" customFormat="1" ht="13.5" customHeight="1" x14ac:dyDescent="0.2">
      <c r="A784" s="24"/>
      <c r="B784" s="25"/>
      <c r="C784" s="24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O784" s="26"/>
      <c r="BP784" s="26"/>
      <c r="BQ784" s="26"/>
      <c r="BR784" s="26"/>
      <c r="BS784" s="26"/>
      <c r="BT784" s="26"/>
      <c r="BU784" s="26"/>
      <c r="BV784" s="26"/>
      <c r="BW784" s="26"/>
      <c r="BX784" s="26"/>
      <c r="BY784" s="26"/>
      <c r="BZ784" s="26"/>
      <c r="CA784" s="26"/>
      <c r="CB784" s="26"/>
      <c r="CC784" s="26"/>
      <c r="CD784" s="26"/>
      <c r="CE784" s="26"/>
      <c r="CF784" s="26"/>
      <c r="CG784" s="26"/>
      <c r="CH784" s="26"/>
      <c r="CI784" s="26"/>
      <c r="CJ784" s="26"/>
      <c r="CK784" s="26"/>
      <c r="CL784" s="26"/>
      <c r="CM784" s="26"/>
      <c r="CN784" s="26"/>
      <c r="CO784" s="26"/>
      <c r="CP784" s="26"/>
      <c r="CQ784" s="26"/>
      <c r="CR784" s="26"/>
      <c r="CS784" s="26"/>
      <c r="CT784" s="26"/>
      <c r="CU784" s="26"/>
      <c r="CV784" s="26"/>
      <c r="CW784" s="26"/>
      <c r="CX784" s="26"/>
      <c r="CY784" s="26"/>
      <c r="CZ784" s="26"/>
      <c r="DA784" s="26"/>
      <c r="DB784" s="26"/>
      <c r="DC784" s="26"/>
      <c r="DD784" s="26"/>
      <c r="DE784" s="26"/>
      <c r="DF784" s="26"/>
      <c r="DG784" s="26"/>
      <c r="DH784" s="26"/>
      <c r="DI784" s="26"/>
      <c r="DJ784" s="26"/>
      <c r="DK784" s="26"/>
      <c r="DL784" s="26"/>
      <c r="DM784" s="26"/>
      <c r="DN784" s="26"/>
      <c r="DO784" s="26"/>
      <c r="DP784" s="26"/>
      <c r="DQ784" s="26"/>
      <c r="DR784" s="26"/>
      <c r="DS784" s="26"/>
      <c r="DT784" s="26"/>
      <c r="DU784" s="26"/>
      <c r="DV784" s="26"/>
      <c r="DW784" s="26"/>
      <c r="DX784" s="26"/>
      <c r="DY784" s="26"/>
      <c r="DZ784" s="26"/>
      <c r="EA784" s="26"/>
      <c r="EB784" s="26"/>
      <c r="EC784" s="26"/>
      <c r="ED784" s="26"/>
      <c r="EE784" s="26"/>
      <c r="EF784" s="26"/>
      <c r="EG784" s="26"/>
      <c r="EH784" s="26"/>
      <c r="EI784" s="26"/>
      <c r="EJ784" s="26"/>
      <c r="EK784" s="26"/>
      <c r="EL784" s="26"/>
      <c r="EM784" s="26"/>
      <c r="EN784" s="26"/>
    </row>
    <row r="785" spans="1:144" s="27" customFormat="1" ht="13.5" customHeight="1" x14ac:dyDescent="0.2">
      <c r="A785" s="24"/>
      <c r="B785" s="25"/>
      <c r="C785" s="24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O785" s="26"/>
      <c r="BP785" s="26"/>
      <c r="BQ785" s="26"/>
      <c r="BR785" s="26"/>
      <c r="BS785" s="26"/>
      <c r="BT785" s="26"/>
      <c r="BU785" s="26"/>
      <c r="BV785" s="26"/>
      <c r="BW785" s="26"/>
      <c r="BX785" s="26"/>
      <c r="BY785" s="26"/>
      <c r="BZ785" s="26"/>
      <c r="CA785" s="26"/>
      <c r="CB785" s="26"/>
      <c r="CC785" s="26"/>
      <c r="CD785" s="26"/>
      <c r="CE785" s="26"/>
      <c r="CF785" s="26"/>
      <c r="CG785" s="26"/>
      <c r="CH785" s="26"/>
      <c r="CI785" s="26"/>
      <c r="CJ785" s="26"/>
      <c r="CK785" s="26"/>
      <c r="CL785" s="26"/>
      <c r="CM785" s="26"/>
      <c r="CN785" s="26"/>
      <c r="CO785" s="26"/>
      <c r="CP785" s="26"/>
      <c r="CQ785" s="26"/>
      <c r="CR785" s="26"/>
      <c r="CS785" s="26"/>
      <c r="CT785" s="26"/>
      <c r="CU785" s="26"/>
      <c r="CV785" s="26"/>
      <c r="CW785" s="26"/>
      <c r="CX785" s="26"/>
      <c r="CY785" s="26"/>
      <c r="CZ785" s="26"/>
      <c r="DA785" s="26"/>
      <c r="DB785" s="26"/>
      <c r="DC785" s="26"/>
      <c r="DD785" s="26"/>
      <c r="DE785" s="26"/>
      <c r="DF785" s="26"/>
      <c r="DG785" s="26"/>
      <c r="DH785" s="26"/>
      <c r="DI785" s="26"/>
      <c r="DJ785" s="26"/>
      <c r="DK785" s="26"/>
      <c r="DL785" s="26"/>
      <c r="DM785" s="26"/>
      <c r="DN785" s="26"/>
      <c r="DO785" s="26"/>
      <c r="DP785" s="26"/>
      <c r="DQ785" s="26"/>
      <c r="DR785" s="26"/>
      <c r="DS785" s="26"/>
      <c r="DT785" s="26"/>
      <c r="DU785" s="26"/>
      <c r="DV785" s="26"/>
      <c r="DW785" s="26"/>
      <c r="DX785" s="26"/>
      <c r="DY785" s="26"/>
      <c r="DZ785" s="26"/>
      <c r="EA785" s="26"/>
      <c r="EB785" s="26"/>
      <c r="EC785" s="26"/>
      <c r="ED785" s="26"/>
      <c r="EE785" s="26"/>
      <c r="EF785" s="26"/>
      <c r="EG785" s="26"/>
      <c r="EH785" s="26"/>
      <c r="EI785" s="26"/>
      <c r="EJ785" s="26"/>
      <c r="EK785" s="26"/>
      <c r="EL785" s="26"/>
      <c r="EM785" s="26"/>
      <c r="EN785" s="26"/>
    </row>
    <row r="786" spans="1:144" s="27" customFormat="1" ht="13.5" customHeight="1" x14ac:dyDescent="0.2">
      <c r="A786" s="24"/>
      <c r="B786" s="25"/>
      <c r="C786" s="24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O786" s="26"/>
      <c r="BP786" s="26"/>
      <c r="BQ786" s="26"/>
      <c r="BR786" s="26"/>
      <c r="BS786" s="26"/>
      <c r="BT786" s="26"/>
      <c r="BU786" s="26"/>
      <c r="BV786" s="26"/>
      <c r="BW786" s="26"/>
      <c r="BX786" s="26"/>
      <c r="BY786" s="26"/>
      <c r="BZ786" s="26"/>
      <c r="CA786" s="26"/>
      <c r="CB786" s="26"/>
      <c r="CC786" s="26"/>
      <c r="CD786" s="26"/>
      <c r="CE786" s="26"/>
      <c r="CF786" s="26"/>
      <c r="CG786" s="26"/>
      <c r="CH786" s="26"/>
      <c r="CI786" s="26"/>
      <c r="CJ786" s="26"/>
      <c r="CK786" s="26"/>
      <c r="CL786" s="26"/>
      <c r="CM786" s="26"/>
      <c r="CN786" s="26"/>
      <c r="CO786" s="26"/>
      <c r="CP786" s="26"/>
      <c r="CQ786" s="26"/>
      <c r="CR786" s="26"/>
      <c r="CS786" s="26"/>
      <c r="CT786" s="26"/>
      <c r="CU786" s="26"/>
      <c r="CV786" s="26"/>
      <c r="CW786" s="26"/>
      <c r="CX786" s="26"/>
      <c r="CY786" s="26"/>
      <c r="CZ786" s="26"/>
      <c r="DA786" s="26"/>
      <c r="DB786" s="26"/>
      <c r="DC786" s="26"/>
      <c r="DD786" s="26"/>
      <c r="DE786" s="26"/>
      <c r="DF786" s="26"/>
      <c r="DG786" s="26"/>
      <c r="DH786" s="26"/>
      <c r="DI786" s="26"/>
      <c r="DJ786" s="26"/>
      <c r="DK786" s="26"/>
      <c r="DL786" s="26"/>
      <c r="DM786" s="26"/>
      <c r="DN786" s="26"/>
      <c r="DO786" s="26"/>
      <c r="DP786" s="26"/>
      <c r="DQ786" s="26"/>
      <c r="DR786" s="26"/>
      <c r="DS786" s="26"/>
      <c r="DT786" s="26"/>
      <c r="DU786" s="26"/>
      <c r="DV786" s="26"/>
      <c r="DW786" s="26"/>
      <c r="DX786" s="26"/>
      <c r="DY786" s="26"/>
      <c r="DZ786" s="26"/>
      <c r="EA786" s="26"/>
      <c r="EB786" s="26"/>
      <c r="EC786" s="26"/>
      <c r="ED786" s="26"/>
      <c r="EE786" s="26"/>
      <c r="EF786" s="26"/>
      <c r="EG786" s="26"/>
      <c r="EH786" s="26"/>
      <c r="EI786" s="26"/>
      <c r="EJ786" s="26"/>
      <c r="EK786" s="26"/>
      <c r="EL786" s="26"/>
      <c r="EM786" s="26"/>
      <c r="EN786" s="26"/>
    </row>
    <row r="787" spans="1:144" s="27" customFormat="1" ht="13.5" customHeight="1" x14ac:dyDescent="0.2">
      <c r="A787" s="24"/>
      <c r="B787" s="25"/>
      <c r="C787" s="24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O787" s="26"/>
      <c r="BP787" s="26"/>
      <c r="BQ787" s="26"/>
      <c r="BR787" s="26"/>
      <c r="BS787" s="26"/>
      <c r="BT787" s="26"/>
      <c r="BU787" s="26"/>
      <c r="BV787" s="26"/>
      <c r="BW787" s="26"/>
      <c r="BX787" s="26"/>
      <c r="BY787" s="26"/>
      <c r="BZ787" s="26"/>
      <c r="CA787" s="26"/>
      <c r="CB787" s="26"/>
      <c r="CC787" s="26"/>
      <c r="CD787" s="26"/>
      <c r="CE787" s="26"/>
      <c r="CF787" s="26"/>
      <c r="CG787" s="26"/>
      <c r="CH787" s="26"/>
      <c r="CI787" s="26"/>
      <c r="CJ787" s="26"/>
      <c r="CK787" s="26"/>
      <c r="CL787" s="26"/>
      <c r="CM787" s="26"/>
      <c r="CN787" s="26"/>
      <c r="CO787" s="26"/>
      <c r="CP787" s="26"/>
      <c r="CQ787" s="26"/>
      <c r="CR787" s="26"/>
      <c r="CS787" s="26"/>
      <c r="CT787" s="26"/>
      <c r="CU787" s="26"/>
      <c r="CV787" s="26"/>
      <c r="CW787" s="26"/>
      <c r="CX787" s="26"/>
      <c r="CY787" s="26"/>
      <c r="CZ787" s="26"/>
      <c r="DA787" s="26"/>
      <c r="DB787" s="26"/>
      <c r="DC787" s="26"/>
      <c r="DD787" s="26"/>
      <c r="DE787" s="26"/>
      <c r="DF787" s="26"/>
      <c r="DG787" s="26"/>
      <c r="DH787" s="26"/>
      <c r="DI787" s="26"/>
      <c r="DJ787" s="26"/>
      <c r="DK787" s="26"/>
      <c r="DL787" s="26"/>
      <c r="DM787" s="26"/>
      <c r="DN787" s="26"/>
      <c r="DO787" s="26"/>
      <c r="DP787" s="26"/>
      <c r="DQ787" s="26"/>
      <c r="DR787" s="26"/>
      <c r="DS787" s="26"/>
      <c r="DT787" s="26"/>
      <c r="DU787" s="26"/>
      <c r="DV787" s="26"/>
      <c r="DW787" s="26"/>
      <c r="DX787" s="26"/>
      <c r="DY787" s="26"/>
      <c r="DZ787" s="26"/>
      <c r="EA787" s="26"/>
      <c r="EB787" s="26"/>
      <c r="EC787" s="26"/>
      <c r="ED787" s="26"/>
      <c r="EE787" s="26"/>
      <c r="EF787" s="26"/>
      <c r="EG787" s="26"/>
      <c r="EH787" s="26"/>
      <c r="EI787" s="26"/>
      <c r="EJ787" s="26"/>
      <c r="EK787" s="26"/>
      <c r="EL787" s="26"/>
      <c r="EM787" s="26"/>
      <c r="EN787" s="26"/>
    </row>
    <row r="788" spans="1:144" s="27" customFormat="1" ht="13.5" customHeight="1" x14ac:dyDescent="0.2">
      <c r="A788" s="24"/>
      <c r="B788" s="25"/>
      <c r="C788" s="24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O788" s="26"/>
      <c r="BP788" s="26"/>
      <c r="BQ788" s="26"/>
      <c r="BR788" s="26"/>
      <c r="BS788" s="26"/>
      <c r="BT788" s="26"/>
      <c r="BU788" s="26"/>
      <c r="BV788" s="26"/>
      <c r="BW788" s="26"/>
      <c r="BX788" s="26"/>
      <c r="BY788" s="26"/>
      <c r="BZ788" s="26"/>
      <c r="CA788" s="26"/>
      <c r="CB788" s="26"/>
      <c r="CC788" s="26"/>
      <c r="CD788" s="26"/>
      <c r="CE788" s="26"/>
      <c r="CF788" s="26"/>
      <c r="CG788" s="26"/>
      <c r="CH788" s="26"/>
      <c r="CI788" s="26"/>
      <c r="CJ788" s="26"/>
      <c r="CK788" s="26"/>
      <c r="CL788" s="26"/>
      <c r="CM788" s="26"/>
      <c r="CN788" s="26"/>
      <c r="CO788" s="26"/>
      <c r="CP788" s="26"/>
      <c r="CQ788" s="26"/>
      <c r="CR788" s="26"/>
      <c r="CS788" s="26"/>
      <c r="CT788" s="26"/>
      <c r="CU788" s="26"/>
      <c r="CV788" s="26"/>
      <c r="CW788" s="26"/>
      <c r="CX788" s="26"/>
      <c r="CY788" s="26"/>
      <c r="CZ788" s="26"/>
      <c r="DA788" s="26"/>
      <c r="DB788" s="26"/>
      <c r="DC788" s="26"/>
      <c r="DD788" s="26"/>
      <c r="DE788" s="26"/>
      <c r="DF788" s="26"/>
      <c r="DG788" s="26"/>
      <c r="DH788" s="26"/>
      <c r="DI788" s="26"/>
      <c r="DJ788" s="26"/>
      <c r="DK788" s="26"/>
      <c r="DL788" s="26"/>
      <c r="DM788" s="26"/>
      <c r="DN788" s="26"/>
      <c r="DO788" s="26"/>
      <c r="DP788" s="26"/>
      <c r="DQ788" s="26"/>
      <c r="DR788" s="26"/>
      <c r="DS788" s="26"/>
      <c r="DT788" s="26"/>
      <c r="DU788" s="26"/>
      <c r="DV788" s="26"/>
      <c r="DW788" s="26"/>
      <c r="DX788" s="26"/>
      <c r="DY788" s="26"/>
      <c r="DZ788" s="26"/>
      <c r="EA788" s="26"/>
      <c r="EB788" s="26"/>
      <c r="EC788" s="26"/>
      <c r="ED788" s="26"/>
      <c r="EE788" s="26"/>
      <c r="EF788" s="26"/>
      <c r="EG788" s="26"/>
      <c r="EH788" s="26"/>
      <c r="EI788" s="26"/>
      <c r="EJ788" s="26"/>
      <c r="EK788" s="26"/>
      <c r="EL788" s="26"/>
      <c r="EM788" s="26"/>
      <c r="EN788" s="26"/>
    </row>
    <row r="789" spans="1:144" s="27" customFormat="1" ht="13.5" customHeight="1" x14ac:dyDescent="0.2">
      <c r="A789" s="24"/>
      <c r="B789" s="25"/>
      <c r="C789" s="24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O789" s="26"/>
      <c r="BP789" s="26"/>
      <c r="BQ789" s="26"/>
      <c r="BR789" s="26"/>
      <c r="BS789" s="26"/>
      <c r="BT789" s="26"/>
      <c r="BU789" s="26"/>
      <c r="BV789" s="26"/>
      <c r="BW789" s="26"/>
      <c r="BX789" s="26"/>
      <c r="BY789" s="26"/>
      <c r="BZ789" s="26"/>
      <c r="CA789" s="26"/>
      <c r="CB789" s="26"/>
      <c r="CC789" s="26"/>
      <c r="CD789" s="26"/>
      <c r="CE789" s="26"/>
      <c r="CF789" s="26"/>
      <c r="CG789" s="26"/>
      <c r="CH789" s="26"/>
      <c r="CI789" s="26"/>
      <c r="CJ789" s="26"/>
      <c r="CK789" s="26"/>
      <c r="CL789" s="26"/>
      <c r="CM789" s="26"/>
      <c r="CN789" s="26"/>
      <c r="CO789" s="26"/>
      <c r="CP789" s="26"/>
      <c r="CQ789" s="26"/>
      <c r="CR789" s="26"/>
      <c r="CS789" s="26"/>
      <c r="CT789" s="26"/>
      <c r="CU789" s="26"/>
      <c r="CV789" s="26"/>
      <c r="CW789" s="26"/>
      <c r="CX789" s="26"/>
      <c r="CY789" s="26"/>
      <c r="CZ789" s="26"/>
      <c r="DA789" s="26"/>
      <c r="DB789" s="26"/>
      <c r="DC789" s="26"/>
      <c r="DD789" s="26"/>
      <c r="DE789" s="26"/>
      <c r="DF789" s="26"/>
      <c r="DG789" s="26"/>
      <c r="DH789" s="26"/>
      <c r="DI789" s="26"/>
      <c r="DJ789" s="26"/>
      <c r="DK789" s="26"/>
      <c r="DL789" s="26"/>
      <c r="DM789" s="26"/>
      <c r="DN789" s="26"/>
      <c r="DO789" s="26"/>
      <c r="DP789" s="26"/>
      <c r="DQ789" s="26"/>
      <c r="DR789" s="26"/>
      <c r="DS789" s="26"/>
      <c r="DT789" s="26"/>
      <c r="DU789" s="26"/>
      <c r="DV789" s="26"/>
      <c r="DW789" s="26"/>
      <c r="DX789" s="26"/>
      <c r="DY789" s="26"/>
      <c r="DZ789" s="26"/>
      <c r="EA789" s="26"/>
      <c r="EB789" s="26"/>
      <c r="EC789" s="26"/>
      <c r="ED789" s="26"/>
      <c r="EE789" s="26"/>
      <c r="EF789" s="26"/>
      <c r="EG789" s="26"/>
      <c r="EH789" s="26"/>
      <c r="EI789" s="26"/>
      <c r="EJ789" s="26"/>
      <c r="EK789" s="26"/>
      <c r="EL789" s="26"/>
      <c r="EM789" s="26"/>
      <c r="EN789" s="26"/>
    </row>
    <row r="790" spans="1:144" s="27" customFormat="1" ht="13.5" customHeight="1" x14ac:dyDescent="0.2">
      <c r="A790" s="24"/>
      <c r="B790" s="25"/>
      <c r="C790" s="24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O790" s="26"/>
      <c r="BP790" s="26"/>
      <c r="BQ790" s="26"/>
      <c r="BR790" s="26"/>
      <c r="BS790" s="26"/>
      <c r="BT790" s="26"/>
      <c r="BU790" s="26"/>
      <c r="BV790" s="26"/>
      <c r="BW790" s="26"/>
      <c r="BX790" s="26"/>
      <c r="BY790" s="26"/>
      <c r="BZ790" s="26"/>
      <c r="CA790" s="26"/>
      <c r="CB790" s="26"/>
      <c r="CC790" s="26"/>
      <c r="CD790" s="26"/>
      <c r="CE790" s="26"/>
      <c r="CF790" s="26"/>
      <c r="CG790" s="26"/>
      <c r="CH790" s="26"/>
      <c r="CI790" s="26"/>
      <c r="CJ790" s="26"/>
      <c r="CK790" s="26"/>
      <c r="CL790" s="26"/>
      <c r="CM790" s="26"/>
      <c r="CN790" s="26"/>
      <c r="CO790" s="26"/>
      <c r="CP790" s="26"/>
      <c r="CQ790" s="26"/>
      <c r="CR790" s="26"/>
      <c r="CS790" s="26"/>
      <c r="CT790" s="26"/>
      <c r="CU790" s="26"/>
      <c r="CV790" s="26"/>
      <c r="CW790" s="26"/>
      <c r="CX790" s="26"/>
      <c r="CY790" s="26"/>
      <c r="CZ790" s="26"/>
      <c r="DA790" s="26"/>
      <c r="DB790" s="26"/>
      <c r="DC790" s="26"/>
      <c r="DD790" s="26"/>
      <c r="DE790" s="26"/>
      <c r="DF790" s="26"/>
      <c r="DG790" s="26"/>
      <c r="DH790" s="26"/>
      <c r="DI790" s="26"/>
      <c r="DJ790" s="26"/>
      <c r="DK790" s="26"/>
      <c r="DL790" s="26"/>
      <c r="DM790" s="26"/>
      <c r="DN790" s="26"/>
      <c r="DO790" s="26"/>
      <c r="DP790" s="26"/>
      <c r="DQ790" s="26"/>
      <c r="DR790" s="26"/>
      <c r="DS790" s="26"/>
      <c r="DT790" s="26"/>
      <c r="DU790" s="26"/>
      <c r="DV790" s="26"/>
      <c r="DW790" s="26"/>
      <c r="DX790" s="26"/>
      <c r="DY790" s="26"/>
      <c r="DZ790" s="26"/>
      <c r="EA790" s="26"/>
      <c r="EB790" s="26"/>
      <c r="EC790" s="26"/>
      <c r="ED790" s="26"/>
      <c r="EE790" s="26"/>
      <c r="EF790" s="26"/>
      <c r="EG790" s="26"/>
      <c r="EH790" s="26"/>
      <c r="EI790" s="26"/>
      <c r="EJ790" s="26"/>
      <c r="EK790" s="26"/>
      <c r="EL790" s="26"/>
      <c r="EM790" s="26"/>
      <c r="EN790" s="26"/>
    </row>
    <row r="791" spans="1:144" s="27" customFormat="1" ht="13.5" customHeight="1" x14ac:dyDescent="0.2">
      <c r="A791" s="24"/>
      <c r="B791" s="25"/>
      <c r="C791" s="24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O791" s="26"/>
      <c r="BP791" s="26"/>
      <c r="BQ791" s="26"/>
      <c r="BR791" s="26"/>
      <c r="BS791" s="26"/>
      <c r="BT791" s="26"/>
      <c r="BU791" s="26"/>
      <c r="BV791" s="26"/>
      <c r="BW791" s="26"/>
      <c r="BX791" s="26"/>
      <c r="BY791" s="26"/>
      <c r="BZ791" s="26"/>
      <c r="CA791" s="26"/>
      <c r="CB791" s="26"/>
      <c r="CC791" s="26"/>
      <c r="CD791" s="26"/>
      <c r="CE791" s="26"/>
      <c r="CF791" s="26"/>
      <c r="CG791" s="26"/>
      <c r="CH791" s="26"/>
      <c r="CI791" s="26"/>
      <c r="CJ791" s="26"/>
      <c r="CK791" s="26"/>
      <c r="CL791" s="26"/>
      <c r="CM791" s="26"/>
      <c r="CN791" s="26"/>
      <c r="CO791" s="26"/>
      <c r="CP791" s="26"/>
      <c r="CQ791" s="26"/>
      <c r="CR791" s="26"/>
      <c r="CS791" s="26"/>
      <c r="CT791" s="26"/>
      <c r="CU791" s="26"/>
      <c r="CV791" s="26"/>
      <c r="CW791" s="26"/>
      <c r="CX791" s="26"/>
      <c r="CY791" s="26"/>
      <c r="CZ791" s="26"/>
      <c r="DA791" s="26"/>
      <c r="DB791" s="26"/>
      <c r="DC791" s="26"/>
      <c r="DD791" s="26"/>
      <c r="DE791" s="26"/>
      <c r="DF791" s="26"/>
      <c r="DG791" s="26"/>
      <c r="DH791" s="26"/>
      <c r="DI791" s="26"/>
      <c r="DJ791" s="26"/>
      <c r="DK791" s="26"/>
      <c r="DL791" s="26"/>
      <c r="DM791" s="26"/>
      <c r="DN791" s="26"/>
      <c r="DO791" s="26"/>
      <c r="DP791" s="26"/>
      <c r="DQ791" s="26"/>
      <c r="DR791" s="26"/>
      <c r="DS791" s="26"/>
      <c r="DT791" s="26"/>
      <c r="DU791" s="26"/>
      <c r="DV791" s="26"/>
      <c r="DW791" s="26"/>
      <c r="DX791" s="26"/>
      <c r="DY791" s="26"/>
      <c r="DZ791" s="26"/>
      <c r="EA791" s="26"/>
      <c r="EB791" s="26"/>
      <c r="EC791" s="26"/>
      <c r="ED791" s="26"/>
      <c r="EE791" s="26"/>
      <c r="EF791" s="26"/>
      <c r="EG791" s="26"/>
      <c r="EH791" s="26"/>
      <c r="EI791" s="26"/>
      <c r="EJ791" s="26"/>
      <c r="EK791" s="26"/>
      <c r="EL791" s="26"/>
      <c r="EM791" s="26"/>
      <c r="EN791" s="26"/>
    </row>
    <row r="792" spans="1:144" s="27" customFormat="1" ht="13.5" customHeight="1" x14ac:dyDescent="0.2">
      <c r="A792" s="24"/>
      <c r="B792" s="25"/>
      <c r="C792" s="24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O792" s="26"/>
      <c r="BP792" s="26"/>
      <c r="BQ792" s="26"/>
      <c r="BR792" s="26"/>
      <c r="BS792" s="26"/>
      <c r="BT792" s="26"/>
      <c r="BU792" s="26"/>
      <c r="BV792" s="26"/>
      <c r="BW792" s="26"/>
      <c r="BX792" s="26"/>
      <c r="BY792" s="26"/>
      <c r="BZ792" s="26"/>
      <c r="CA792" s="26"/>
      <c r="CB792" s="26"/>
      <c r="CC792" s="26"/>
      <c r="CD792" s="26"/>
      <c r="CE792" s="26"/>
      <c r="CF792" s="26"/>
      <c r="CG792" s="26"/>
      <c r="CH792" s="26"/>
      <c r="CI792" s="26"/>
      <c r="CJ792" s="26"/>
      <c r="CK792" s="26"/>
      <c r="CL792" s="26"/>
      <c r="CM792" s="26"/>
      <c r="CN792" s="26"/>
      <c r="CO792" s="26"/>
      <c r="CP792" s="26"/>
      <c r="CQ792" s="26"/>
      <c r="CR792" s="26"/>
      <c r="CS792" s="26"/>
      <c r="CT792" s="26"/>
      <c r="CU792" s="26"/>
      <c r="CV792" s="26"/>
      <c r="CW792" s="26"/>
      <c r="CX792" s="26"/>
      <c r="CY792" s="26"/>
      <c r="CZ792" s="26"/>
      <c r="DA792" s="26"/>
      <c r="DB792" s="26"/>
      <c r="DC792" s="26"/>
      <c r="DD792" s="26"/>
      <c r="DE792" s="26"/>
      <c r="DF792" s="26"/>
      <c r="DG792" s="26"/>
      <c r="DH792" s="26"/>
      <c r="DI792" s="26"/>
      <c r="DJ792" s="26"/>
      <c r="DK792" s="26"/>
      <c r="DL792" s="26"/>
      <c r="DM792" s="26"/>
      <c r="DN792" s="26"/>
      <c r="DO792" s="26"/>
      <c r="DP792" s="26"/>
      <c r="DQ792" s="26"/>
      <c r="DR792" s="26"/>
      <c r="DS792" s="26"/>
      <c r="DT792" s="26"/>
      <c r="DU792" s="26"/>
      <c r="DV792" s="26"/>
      <c r="DW792" s="26"/>
      <c r="DX792" s="26"/>
      <c r="DY792" s="26"/>
      <c r="DZ792" s="26"/>
      <c r="EA792" s="26"/>
      <c r="EB792" s="26"/>
      <c r="EC792" s="26"/>
      <c r="ED792" s="26"/>
      <c r="EE792" s="26"/>
      <c r="EF792" s="26"/>
      <c r="EG792" s="26"/>
      <c r="EH792" s="26"/>
      <c r="EI792" s="26"/>
      <c r="EJ792" s="26"/>
      <c r="EK792" s="26"/>
      <c r="EL792" s="26"/>
      <c r="EM792" s="26"/>
      <c r="EN792" s="26"/>
    </row>
    <row r="793" spans="1:144" s="27" customFormat="1" ht="13.5" customHeight="1" x14ac:dyDescent="0.2">
      <c r="A793" s="24"/>
      <c r="B793" s="25"/>
      <c r="C793" s="24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O793" s="26"/>
      <c r="BP793" s="26"/>
      <c r="BQ793" s="26"/>
      <c r="BR793" s="26"/>
      <c r="BS793" s="26"/>
      <c r="BT793" s="26"/>
      <c r="BU793" s="26"/>
      <c r="BV793" s="26"/>
      <c r="BW793" s="26"/>
      <c r="BX793" s="26"/>
      <c r="BY793" s="26"/>
      <c r="BZ793" s="26"/>
      <c r="CA793" s="26"/>
      <c r="CB793" s="26"/>
      <c r="CC793" s="26"/>
      <c r="CD793" s="26"/>
      <c r="CE793" s="26"/>
      <c r="CF793" s="26"/>
      <c r="CG793" s="26"/>
      <c r="CH793" s="26"/>
      <c r="CI793" s="26"/>
      <c r="CJ793" s="26"/>
      <c r="CK793" s="26"/>
      <c r="CL793" s="26"/>
      <c r="CM793" s="26"/>
      <c r="CN793" s="26"/>
      <c r="CO793" s="26"/>
      <c r="CP793" s="26"/>
      <c r="CQ793" s="26"/>
      <c r="CR793" s="26"/>
      <c r="CS793" s="26"/>
      <c r="CT793" s="26"/>
      <c r="CU793" s="26"/>
      <c r="CV793" s="26"/>
      <c r="CW793" s="26"/>
      <c r="CX793" s="26"/>
      <c r="CY793" s="26"/>
      <c r="CZ793" s="26"/>
      <c r="DA793" s="26"/>
      <c r="DB793" s="26"/>
      <c r="DC793" s="26"/>
      <c r="DD793" s="26"/>
      <c r="DE793" s="26"/>
      <c r="DF793" s="26"/>
      <c r="DG793" s="26"/>
      <c r="DH793" s="26"/>
      <c r="DI793" s="26"/>
      <c r="DJ793" s="26"/>
      <c r="DK793" s="26"/>
      <c r="DL793" s="26"/>
      <c r="DM793" s="26"/>
      <c r="DN793" s="26"/>
      <c r="DO793" s="26"/>
      <c r="DP793" s="26"/>
      <c r="DQ793" s="26"/>
      <c r="DR793" s="26"/>
      <c r="DS793" s="26"/>
      <c r="DT793" s="26"/>
      <c r="DU793" s="26"/>
      <c r="DV793" s="26"/>
      <c r="DW793" s="26"/>
      <c r="DX793" s="26"/>
      <c r="DY793" s="26"/>
      <c r="DZ793" s="26"/>
      <c r="EA793" s="26"/>
      <c r="EB793" s="26"/>
      <c r="EC793" s="26"/>
      <c r="ED793" s="26"/>
      <c r="EE793" s="26"/>
      <c r="EF793" s="26"/>
      <c r="EG793" s="26"/>
      <c r="EH793" s="26"/>
      <c r="EI793" s="26"/>
      <c r="EJ793" s="26"/>
      <c r="EK793" s="26"/>
      <c r="EL793" s="26"/>
      <c r="EM793" s="26"/>
      <c r="EN793" s="26"/>
    </row>
    <row r="794" spans="1:144" s="27" customFormat="1" ht="13.5" customHeight="1" x14ac:dyDescent="0.2">
      <c r="A794" s="24"/>
      <c r="B794" s="25"/>
      <c r="C794" s="24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O794" s="26"/>
      <c r="BP794" s="26"/>
      <c r="BQ794" s="26"/>
      <c r="BR794" s="26"/>
      <c r="BS794" s="26"/>
      <c r="BT794" s="26"/>
      <c r="BU794" s="26"/>
      <c r="BV794" s="26"/>
      <c r="BW794" s="26"/>
      <c r="BX794" s="26"/>
      <c r="BY794" s="26"/>
      <c r="BZ794" s="26"/>
      <c r="CA794" s="26"/>
      <c r="CB794" s="26"/>
      <c r="CC794" s="26"/>
      <c r="CD794" s="26"/>
      <c r="CE794" s="26"/>
      <c r="CF794" s="26"/>
      <c r="CG794" s="26"/>
      <c r="CH794" s="26"/>
      <c r="CI794" s="26"/>
      <c r="CJ794" s="26"/>
      <c r="CK794" s="26"/>
      <c r="CL794" s="26"/>
      <c r="CM794" s="26"/>
      <c r="CN794" s="26"/>
      <c r="CO794" s="26"/>
      <c r="CP794" s="26"/>
      <c r="CQ794" s="26"/>
      <c r="CR794" s="26"/>
      <c r="CS794" s="26"/>
      <c r="CT794" s="26"/>
      <c r="CU794" s="26"/>
      <c r="CV794" s="26"/>
      <c r="CW794" s="26"/>
      <c r="CX794" s="26"/>
      <c r="CY794" s="26"/>
      <c r="CZ794" s="26"/>
      <c r="DA794" s="26"/>
      <c r="DB794" s="26"/>
      <c r="DC794" s="26"/>
      <c r="DD794" s="26"/>
      <c r="DE794" s="26"/>
      <c r="DF794" s="26"/>
      <c r="DG794" s="26"/>
      <c r="DH794" s="26"/>
      <c r="DI794" s="26"/>
      <c r="DJ794" s="26"/>
      <c r="DK794" s="26"/>
      <c r="DL794" s="26"/>
      <c r="DM794" s="26"/>
      <c r="DN794" s="26"/>
      <c r="DO794" s="26"/>
      <c r="DP794" s="26"/>
      <c r="DQ794" s="26"/>
      <c r="DR794" s="26"/>
      <c r="DS794" s="26"/>
      <c r="DT794" s="26"/>
      <c r="DU794" s="26"/>
      <c r="DV794" s="26"/>
      <c r="DW794" s="26"/>
      <c r="DX794" s="26"/>
      <c r="DY794" s="26"/>
      <c r="DZ794" s="26"/>
      <c r="EA794" s="26"/>
      <c r="EB794" s="26"/>
      <c r="EC794" s="26"/>
      <c r="ED794" s="26"/>
      <c r="EE794" s="26"/>
      <c r="EF794" s="26"/>
      <c r="EG794" s="26"/>
      <c r="EH794" s="26"/>
      <c r="EI794" s="26"/>
      <c r="EJ794" s="26"/>
      <c r="EK794" s="26"/>
      <c r="EL794" s="26"/>
      <c r="EM794" s="26"/>
      <c r="EN794" s="26"/>
    </row>
    <row r="795" spans="1:144" s="27" customFormat="1" ht="13.5" customHeight="1" x14ac:dyDescent="0.2">
      <c r="A795" s="24"/>
      <c r="B795" s="25"/>
      <c r="C795" s="24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O795" s="26"/>
      <c r="BP795" s="26"/>
      <c r="BQ795" s="26"/>
      <c r="BR795" s="26"/>
      <c r="BS795" s="26"/>
      <c r="BT795" s="26"/>
      <c r="BU795" s="26"/>
      <c r="BV795" s="26"/>
      <c r="BW795" s="26"/>
      <c r="BX795" s="26"/>
      <c r="BY795" s="26"/>
      <c r="BZ795" s="26"/>
      <c r="CA795" s="26"/>
      <c r="CB795" s="26"/>
      <c r="CC795" s="26"/>
      <c r="CD795" s="26"/>
      <c r="CE795" s="26"/>
      <c r="CF795" s="26"/>
      <c r="CG795" s="26"/>
      <c r="CH795" s="26"/>
      <c r="CI795" s="26"/>
      <c r="CJ795" s="26"/>
      <c r="CK795" s="26"/>
      <c r="CL795" s="26"/>
      <c r="CM795" s="26"/>
      <c r="CN795" s="26"/>
      <c r="CO795" s="26"/>
      <c r="CP795" s="26"/>
      <c r="CQ795" s="26"/>
      <c r="CR795" s="26"/>
      <c r="CS795" s="26"/>
      <c r="CT795" s="26"/>
      <c r="CU795" s="26"/>
      <c r="CV795" s="26"/>
      <c r="CW795" s="26"/>
      <c r="CX795" s="26"/>
      <c r="CY795" s="26"/>
      <c r="CZ795" s="26"/>
      <c r="DA795" s="26"/>
      <c r="DB795" s="26"/>
      <c r="DC795" s="26"/>
      <c r="DD795" s="26"/>
      <c r="DE795" s="26"/>
      <c r="DF795" s="26"/>
      <c r="DG795" s="26"/>
      <c r="DH795" s="26"/>
      <c r="DI795" s="26"/>
      <c r="DJ795" s="26"/>
      <c r="DK795" s="26"/>
      <c r="DL795" s="26"/>
      <c r="DM795" s="26"/>
      <c r="DN795" s="26"/>
      <c r="DO795" s="26"/>
      <c r="DP795" s="26"/>
      <c r="DQ795" s="26"/>
      <c r="DR795" s="26"/>
      <c r="DS795" s="26"/>
      <c r="DT795" s="26"/>
      <c r="DU795" s="26"/>
      <c r="DV795" s="26"/>
      <c r="DW795" s="26"/>
      <c r="DX795" s="26"/>
      <c r="DY795" s="26"/>
      <c r="DZ795" s="26"/>
      <c r="EA795" s="26"/>
      <c r="EB795" s="26"/>
      <c r="EC795" s="26"/>
      <c r="ED795" s="26"/>
      <c r="EE795" s="26"/>
      <c r="EF795" s="26"/>
      <c r="EG795" s="26"/>
      <c r="EH795" s="26"/>
      <c r="EI795" s="26"/>
      <c r="EJ795" s="26"/>
      <c r="EK795" s="26"/>
      <c r="EL795" s="26"/>
      <c r="EM795" s="26"/>
      <c r="EN795" s="26"/>
    </row>
    <row r="796" spans="1:144" s="27" customFormat="1" ht="13.5" customHeight="1" x14ac:dyDescent="0.2">
      <c r="A796" s="24"/>
      <c r="B796" s="25"/>
      <c r="C796" s="24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O796" s="26"/>
      <c r="BP796" s="26"/>
      <c r="BQ796" s="26"/>
      <c r="BR796" s="26"/>
      <c r="BS796" s="26"/>
      <c r="BT796" s="26"/>
      <c r="BU796" s="26"/>
      <c r="BV796" s="26"/>
      <c r="BW796" s="26"/>
      <c r="BX796" s="26"/>
      <c r="BY796" s="26"/>
      <c r="BZ796" s="26"/>
      <c r="CA796" s="26"/>
      <c r="CB796" s="26"/>
      <c r="CC796" s="26"/>
      <c r="CD796" s="26"/>
      <c r="CE796" s="26"/>
      <c r="CF796" s="26"/>
      <c r="CG796" s="26"/>
      <c r="CH796" s="26"/>
      <c r="CI796" s="26"/>
      <c r="CJ796" s="26"/>
      <c r="CK796" s="26"/>
      <c r="CL796" s="26"/>
      <c r="CM796" s="26"/>
      <c r="CN796" s="26"/>
      <c r="CO796" s="26"/>
      <c r="CP796" s="26"/>
      <c r="CQ796" s="26"/>
      <c r="CR796" s="26"/>
      <c r="CS796" s="26"/>
      <c r="CT796" s="26"/>
      <c r="CU796" s="26"/>
      <c r="CV796" s="26"/>
      <c r="CW796" s="26"/>
      <c r="CX796" s="26"/>
      <c r="CY796" s="26"/>
      <c r="CZ796" s="26"/>
      <c r="DA796" s="26"/>
      <c r="DB796" s="26"/>
      <c r="DC796" s="26"/>
      <c r="DD796" s="26"/>
      <c r="DE796" s="26"/>
      <c r="DF796" s="26"/>
      <c r="DG796" s="26"/>
      <c r="DH796" s="26"/>
      <c r="DI796" s="26"/>
      <c r="DJ796" s="26"/>
      <c r="DK796" s="26"/>
      <c r="DL796" s="26"/>
      <c r="DM796" s="26"/>
      <c r="DN796" s="26"/>
      <c r="DO796" s="26"/>
      <c r="DP796" s="26"/>
      <c r="DQ796" s="26"/>
      <c r="DR796" s="26"/>
      <c r="DS796" s="26"/>
      <c r="DT796" s="26"/>
      <c r="DU796" s="26"/>
      <c r="DV796" s="26"/>
      <c r="DW796" s="26"/>
      <c r="DX796" s="26"/>
      <c r="DY796" s="26"/>
      <c r="DZ796" s="26"/>
      <c r="EA796" s="26"/>
      <c r="EB796" s="26"/>
      <c r="EC796" s="26"/>
      <c r="ED796" s="26"/>
      <c r="EE796" s="26"/>
      <c r="EF796" s="26"/>
      <c r="EG796" s="26"/>
      <c r="EH796" s="26"/>
      <c r="EI796" s="26"/>
      <c r="EJ796" s="26"/>
      <c r="EK796" s="26"/>
      <c r="EL796" s="26"/>
      <c r="EM796" s="26"/>
      <c r="EN796" s="26"/>
    </row>
    <row r="797" spans="1:144" s="27" customFormat="1" ht="13.5" customHeight="1" x14ac:dyDescent="0.2">
      <c r="A797" s="24"/>
      <c r="B797" s="25"/>
      <c r="C797" s="24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O797" s="26"/>
      <c r="BP797" s="26"/>
      <c r="BQ797" s="26"/>
      <c r="BR797" s="26"/>
      <c r="BS797" s="26"/>
      <c r="BT797" s="26"/>
      <c r="BU797" s="26"/>
      <c r="BV797" s="26"/>
      <c r="BW797" s="26"/>
      <c r="BX797" s="26"/>
      <c r="BY797" s="26"/>
      <c r="BZ797" s="26"/>
      <c r="CA797" s="26"/>
      <c r="CB797" s="26"/>
      <c r="CC797" s="26"/>
      <c r="CD797" s="26"/>
      <c r="CE797" s="26"/>
      <c r="CF797" s="26"/>
      <c r="CG797" s="26"/>
      <c r="CH797" s="26"/>
      <c r="CI797" s="26"/>
      <c r="CJ797" s="26"/>
      <c r="CK797" s="26"/>
      <c r="CL797" s="26"/>
      <c r="CM797" s="26"/>
      <c r="CN797" s="26"/>
      <c r="CO797" s="26"/>
      <c r="CP797" s="26"/>
      <c r="CQ797" s="26"/>
      <c r="CR797" s="26"/>
      <c r="CS797" s="26"/>
      <c r="CT797" s="26"/>
      <c r="CU797" s="26"/>
      <c r="CV797" s="26"/>
      <c r="CW797" s="26"/>
      <c r="CX797" s="26"/>
      <c r="CY797" s="26"/>
      <c r="CZ797" s="26"/>
      <c r="DA797" s="26"/>
      <c r="DB797" s="26"/>
      <c r="DC797" s="26"/>
      <c r="DD797" s="26"/>
      <c r="DE797" s="26"/>
      <c r="DF797" s="26"/>
      <c r="DG797" s="26"/>
      <c r="DH797" s="26"/>
      <c r="DI797" s="26"/>
      <c r="DJ797" s="26"/>
      <c r="DK797" s="26"/>
      <c r="DL797" s="26"/>
      <c r="DM797" s="26"/>
      <c r="DN797" s="26"/>
      <c r="DO797" s="26"/>
      <c r="DP797" s="26"/>
      <c r="DQ797" s="26"/>
      <c r="DR797" s="26"/>
      <c r="DS797" s="26"/>
      <c r="DT797" s="26"/>
      <c r="DU797" s="26"/>
      <c r="DV797" s="26"/>
      <c r="DW797" s="26"/>
      <c r="DX797" s="26"/>
      <c r="DY797" s="26"/>
      <c r="DZ797" s="26"/>
      <c r="EA797" s="26"/>
      <c r="EB797" s="26"/>
      <c r="EC797" s="26"/>
      <c r="ED797" s="26"/>
      <c r="EE797" s="26"/>
      <c r="EF797" s="26"/>
      <c r="EG797" s="26"/>
      <c r="EH797" s="26"/>
      <c r="EI797" s="26"/>
      <c r="EJ797" s="26"/>
      <c r="EK797" s="26"/>
      <c r="EL797" s="26"/>
      <c r="EM797" s="26"/>
      <c r="EN797" s="26"/>
    </row>
    <row r="798" spans="1:144" s="27" customFormat="1" ht="13.5" customHeight="1" x14ac:dyDescent="0.2">
      <c r="A798" s="24"/>
      <c r="B798" s="25"/>
      <c r="C798" s="24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O798" s="26"/>
      <c r="BP798" s="26"/>
      <c r="BQ798" s="26"/>
      <c r="BR798" s="26"/>
      <c r="BS798" s="26"/>
      <c r="BT798" s="26"/>
      <c r="BU798" s="26"/>
      <c r="BV798" s="26"/>
      <c r="BW798" s="26"/>
      <c r="BX798" s="26"/>
      <c r="BY798" s="26"/>
      <c r="BZ798" s="26"/>
      <c r="CA798" s="26"/>
      <c r="CB798" s="26"/>
      <c r="CC798" s="26"/>
      <c r="CD798" s="26"/>
      <c r="CE798" s="26"/>
      <c r="CF798" s="26"/>
      <c r="CG798" s="26"/>
      <c r="CH798" s="26"/>
      <c r="CI798" s="26"/>
      <c r="CJ798" s="26"/>
      <c r="CK798" s="26"/>
      <c r="CL798" s="26"/>
      <c r="CM798" s="26"/>
      <c r="CN798" s="26"/>
      <c r="CO798" s="26"/>
      <c r="CP798" s="26"/>
      <c r="CQ798" s="26"/>
      <c r="CR798" s="26"/>
      <c r="CS798" s="26"/>
      <c r="CT798" s="26"/>
      <c r="CU798" s="26"/>
      <c r="CV798" s="26"/>
      <c r="CW798" s="26"/>
      <c r="CX798" s="26"/>
      <c r="CY798" s="26"/>
      <c r="CZ798" s="26"/>
      <c r="DA798" s="26"/>
      <c r="DB798" s="26"/>
      <c r="DC798" s="26"/>
      <c r="DD798" s="26"/>
      <c r="DE798" s="26"/>
      <c r="DF798" s="26"/>
      <c r="DG798" s="26"/>
      <c r="DH798" s="26"/>
      <c r="DI798" s="26"/>
      <c r="DJ798" s="26"/>
      <c r="DK798" s="26"/>
      <c r="DL798" s="26"/>
      <c r="DM798" s="26"/>
      <c r="DN798" s="26"/>
      <c r="DO798" s="26"/>
      <c r="DP798" s="26"/>
      <c r="DQ798" s="26"/>
      <c r="DR798" s="26"/>
      <c r="DS798" s="26"/>
      <c r="DT798" s="26"/>
      <c r="DU798" s="26"/>
      <c r="DV798" s="26"/>
      <c r="DW798" s="26"/>
      <c r="DX798" s="26"/>
      <c r="DY798" s="26"/>
      <c r="DZ798" s="26"/>
      <c r="EA798" s="26"/>
      <c r="EB798" s="26"/>
      <c r="EC798" s="26"/>
      <c r="ED798" s="26"/>
      <c r="EE798" s="26"/>
      <c r="EF798" s="26"/>
      <c r="EG798" s="26"/>
      <c r="EH798" s="26"/>
      <c r="EI798" s="26"/>
      <c r="EJ798" s="26"/>
      <c r="EK798" s="26"/>
      <c r="EL798" s="26"/>
      <c r="EM798" s="26"/>
      <c r="EN798" s="26"/>
    </row>
    <row r="799" spans="1:144" s="27" customFormat="1" ht="13.5" customHeight="1" x14ac:dyDescent="0.2">
      <c r="A799" s="24"/>
      <c r="B799" s="25"/>
      <c r="C799" s="24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O799" s="26"/>
      <c r="BP799" s="26"/>
      <c r="BQ799" s="26"/>
      <c r="BR799" s="26"/>
      <c r="BS799" s="26"/>
      <c r="BT799" s="26"/>
      <c r="BU799" s="26"/>
      <c r="BV799" s="26"/>
      <c r="BW799" s="26"/>
      <c r="BX799" s="26"/>
      <c r="BY799" s="26"/>
      <c r="BZ799" s="26"/>
      <c r="CA799" s="26"/>
      <c r="CB799" s="26"/>
      <c r="CC799" s="26"/>
      <c r="CD799" s="26"/>
      <c r="CE799" s="26"/>
      <c r="CF799" s="26"/>
      <c r="CG799" s="26"/>
      <c r="CH799" s="26"/>
      <c r="CI799" s="26"/>
      <c r="CJ799" s="26"/>
      <c r="CK799" s="26"/>
      <c r="CL799" s="26"/>
      <c r="CM799" s="26"/>
      <c r="CN799" s="26"/>
      <c r="CO799" s="26"/>
      <c r="CP799" s="26"/>
      <c r="CQ799" s="26"/>
      <c r="CR799" s="26"/>
      <c r="CS799" s="26"/>
      <c r="CT799" s="26"/>
      <c r="CU799" s="26"/>
      <c r="CV799" s="26"/>
      <c r="CW799" s="26"/>
      <c r="CX799" s="26"/>
      <c r="CY799" s="26"/>
      <c r="CZ799" s="26"/>
      <c r="DA799" s="26"/>
      <c r="DB799" s="26"/>
      <c r="DC799" s="26"/>
      <c r="DD799" s="26"/>
      <c r="DE799" s="26"/>
      <c r="DF799" s="26"/>
      <c r="DG799" s="26"/>
      <c r="DH799" s="26"/>
      <c r="DI799" s="26"/>
      <c r="DJ799" s="26"/>
      <c r="DK799" s="26"/>
      <c r="DL799" s="26"/>
      <c r="DM799" s="26"/>
      <c r="DN799" s="26"/>
      <c r="DO799" s="26"/>
      <c r="DP799" s="26"/>
      <c r="DQ799" s="26"/>
      <c r="DR799" s="26"/>
      <c r="DS799" s="26"/>
      <c r="DT799" s="26"/>
      <c r="DU799" s="26"/>
      <c r="DV799" s="26"/>
      <c r="DW799" s="26"/>
      <c r="DX799" s="26"/>
      <c r="DY799" s="26"/>
      <c r="DZ799" s="26"/>
      <c r="EA799" s="26"/>
      <c r="EB799" s="26"/>
      <c r="EC799" s="26"/>
      <c r="ED799" s="26"/>
      <c r="EE799" s="26"/>
      <c r="EF799" s="26"/>
      <c r="EG799" s="26"/>
      <c r="EH799" s="26"/>
      <c r="EI799" s="26"/>
      <c r="EJ799" s="26"/>
      <c r="EK799" s="26"/>
      <c r="EL799" s="26"/>
      <c r="EM799" s="26"/>
      <c r="EN799" s="26"/>
    </row>
    <row r="800" spans="1:144" s="27" customFormat="1" ht="13.5" customHeight="1" x14ac:dyDescent="0.2">
      <c r="A800" s="24"/>
      <c r="B800" s="25"/>
      <c r="C800" s="24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O800" s="26"/>
      <c r="BP800" s="26"/>
      <c r="BQ800" s="26"/>
      <c r="BR800" s="26"/>
      <c r="BS800" s="26"/>
      <c r="BT800" s="26"/>
      <c r="BU800" s="26"/>
      <c r="BV800" s="26"/>
      <c r="BW800" s="26"/>
      <c r="BX800" s="26"/>
      <c r="BY800" s="26"/>
      <c r="BZ800" s="26"/>
      <c r="CA800" s="26"/>
      <c r="CB800" s="26"/>
      <c r="CC800" s="26"/>
      <c r="CD800" s="26"/>
      <c r="CE800" s="26"/>
      <c r="CF800" s="26"/>
      <c r="CG800" s="26"/>
      <c r="CH800" s="26"/>
      <c r="CI800" s="26"/>
      <c r="CJ800" s="26"/>
      <c r="CK800" s="26"/>
      <c r="CL800" s="26"/>
      <c r="CM800" s="26"/>
      <c r="CN800" s="26"/>
      <c r="CO800" s="26"/>
      <c r="CP800" s="26"/>
      <c r="CQ800" s="26"/>
      <c r="CR800" s="26"/>
      <c r="CS800" s="26"/>
      <c r="CT800" s="26"/>
      <c r="CU800" s="26"/>
      <c r="CV800" s="26"/>
      <c r="CW800" s="26"/>
      <c r="CX800" s="26"/>
      <c r="CY800" s="26"/>
      <c r="CZ800" s="26"/>
      <c r="DA800" s="26"/>
      <c r="DB800" s="26"/>
      <c r="DC800" s="26"/>
      <c r="DD800" s="26"/>
      <c r="DE800" s="26"/>
      <c r="DF800" s="26"/>
      <c r="DG800" s="26"/>
      <c r="DH800" s="26"/>
      <c r="DI800" s="26"/>
      <c r="DJ800" s="26"/>
      <c r="DK800" s="26"/>
      <c r="DL800" s="26"/>
      <c r="DM800" s="26"/>
      <c r="DN800" s="26"/>
      <c r="DO800" s="26"/>
      <c r="DP800" s="26"/>
      <c r="DQ800" s="26"/>
      <c r="DR800" s="26"/>
      <c r="DS800" s="26"/>
      <c r="DT800" s="26"/>
      <c r="DU800" s="26"/>
      <c r="DV800" s="26"/>
      <c r="DW800" s="26"/>
      <c r="DX800" s="26"/>
      <c r="DY800" s="26"/>
      <c r="DZ800" s="26"/>
      <c r="EA800" s="26"/>
      <c r="EB800" s="26"/>
      <c r="EC800" s="26"/>
      <c r="ED800" s="26"/>
      <c r="EE800" s="26"/>
      <c r="EF800" s="26"/>
      <c r="EG800" s="26"/>
      <c r="EH800" s="26"/>
      <c r="EI800" s="26"/>
      <c r="EJ800" s="26"/>
      <c r="EK800" s="26"/>
      <c r="EL800" s="26"/>
      <c r="EM800" s="26"/>
      <c r="EN800" s="26"/>
    </row>
    <row r="801" spans="1:144" s="27" customFormat="1" ht="13.5" customHeight="1" x14ac:dyDescent="0.2">
      <c r="A801" s="24"/>
      <c r="B801" s="25"/>
      <c r="C801" s="24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O801" s="26"/>
      <c r="BP801" s="26"/>
      <c r="BQ801" s="26"/>
      <c r="BR801" s="26"/>
      <c r="BS801" s="26"/>
      <c r="BT801" s="26"/>
      <c r="BU801" s="26"/>
      <c r="BV801" s="26"/>
      <c r="BW801" s="26"/>
      <c r="BX801" s="26"/>
      <c r="BY801" s="26"/>
      <c r="BZ801" s="26"/>
      <c r="CA801" s="26"/>
      <c r="CB801" s="26"/>
      <c r="CC801" s="26"/>
      <c r="CD801" s="26"/>
      <c r="CE801" s="26"/>
      <c r="CF801" s="26"/>
      <c r="CG801" s="26"/>
      <c r="CH801" s="26"/>
      <c r="CI801" s="26"/>
      <c r="CJ801" s="26"/>
      <c r="CK801" s="26"/>
      <c r="CL801" s="26"/>
      <c r="CM801" s="26"/>
      <c r="CN801" s="26"/>
      <c r="CO801" s="26"/>
      <c r="CP801" s="26"/>
      <c r="CQ801" s="26"/>
      <c r="CR801" s="26"/>
      <c r="CS801" s="26"/>
      <c r="CT801" s="26"/>
      <c r="CU801" s="26"/>
      <c r="CV801" s="26"/>
      <c r="CW801" s="26"/>
      <c r="CX801" s="26"/>
      <c r="CY801" s="26"/>
      <c r="CZ801" s="26"/>
      <c r="DA801" s="26"/>
      <c r="DB801" s="26"/>
      <c r="DC801" s="26"/>
      <c r="DD801" s="26"/>
      <c r="DE801" s="26"/>
      <c r="DF801" s="26"/>
      <c r="DG801" s="26"/>
      <c r="DH801" s="26"/>
      <c r="DI801" s="26"/>
      <c r="DJ801" s="26"/>
      <c r="DK801" s="26"/>
      <c r="DL801" s="26"/>
      <c r="DM801" s="26"/>
      <c r="DN801" s="26"/>
      <c r="DO801" s="26"/>
      <c r="DP801" s="26"/>
      <c r="DQ801" s="26"/>
      <c r="DR801" s="26"/>
      <c r="DS801" s="26"/>
      <c r="DT801" s="26"/>
      <c r="DU801" s="26"/>
      <c r="DV801" s="26"/>
      <c r="DW801" s="26"/>
      <c r="DX801" s="26"/>
      <c r="DY801" s="26"/>
      <c r="DZ801" s="26"/>
      <c r="EA801" s="26"/>
      <c r="EB801" s="26"/>
      <c r="EC801" s="26"/>
      <c r="ED801" s="26"/>
      <c r="EE801" s="26"/>
      <c r="EF801" s="26"/>
      <c r="EG801" s="26"/>
      <c r="EH801" s="26"/>
      <c r="EI801" s="26"/>
      <c r="EJ801" s="26"/>
      <c r="EK801" s="26"/>
      <c r="EL801" s="26"/>
      <c r="EM801" s="26"/>
      <c r="EN801" s="26"/>
    </row>
    <row r="802" spans="1:144" s="27" customFormat="1" ht="13.5" customHeight="1" x14ac:dyDescent="0.2">
      <c r="A802" s="24"/>
      <c r="B802" s="25"/>
      <c r="C802" s="24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O802" s="26"/>
      <c r="BP802" s="26"/>
      <c r="BQ802" s="26"/>
      <c r="BR802" s="26"/>
      <c r="BS802" s="26"/>
      <c r="BT802" s="26"/>
      <c r="BU802" s="26"/>
      <c r="BV802" s="26"/>
      <c r="BW802" s="26"/>
      <c r="BX802" s="26"/>
      <c r="BY802" s="26"/>
      <c r="BZ802" s="26"/>
      <c r="CA802" s="26"/>
      <c r="CB802" s="26"/>
      <c r="CC802" s="26"/>
      <c r="CD802" s="26"/>
      <c r="CE802" s="26"/>
      <c r="CF802" s="26"/>
      <c r="CG802" s="26"/>
      <c r="CH802" s="26"/>
      <c r="CI802" s="26"/>
      <c r="CJ802" s="26"/>
      <c r="CK802" s="26"/>
      <c r="CL802" s="26"/>
      <c r="CM802" s="26"/>
      <c r="CN802" s="26"/>
      <c r="CO802" s="26"/>
      <c r="CP802" s="26"/>
      <c r="CQ802" s="26"/>
      <c r="CR802" s="26"/>
      <c r="CS802" s="26"/>
      <c r="CT802" s="26"/>
      <c r="CU802" s="26"/>
      <c r="CV802" s="26"/>
      <c r="CW802" s="26"/>
      <c r="CX802" s="26"/>
      <c r="CY802" s="26"/>
      <c r="CZ802" s="26"/>
      <c r="DA802" s="26"/>
      <c r="DB802" s="26"/>
      <c r="DC802" s="26"/>
      <c r="DD802" s="26"/>
      <c r="DE802" s="26"/>
      <c r="DF802" s="26"/>
      <c r="DG802" s="26"/>
      <c r="DH802" s="26"/>
      <c r="DI802" s="26"/>
      <c r="DJ802" s="26"/>
      <c r="DK802" s="26"/>
      <c r="DL802" s="26"/>
      <c r="DM802" s="26"/>
      <c r="DN802" s="26"/>
      <c r="DO802" s="26"/>
      <c r="DP802" s="26"/>
      <c r="DQ802" s="26"/>
      <c r="DR802" s="26"/>
      <c r="DS802" s="26"/>
      <c r="DT802" s="26"/>
      <c r="DU802" s="26"/>
      <c r="DV802" s="26"/>
      <c r="DW802" s="26"/>
      <c r="DX802" s="26"/>
      <c r="DY802" s="26"/>
      <c r="DZ802" s="26"/>
      <c r="EA802" s="26"/>
      <c r="EB802" s="26"/>
      <c r="EC802" s="26"/>
      <c r="ED802" s="26"/>
      <c r="EE802" s="26"/>
      <c r="EF802" s="26"/>
      <c r="EG802" s="26"/>
      <c r="EH802" s="26"/>
      <c r="EI802" s="26"/>
      <c r="EJ802" s="26"/>
      <c r="EK802" s="26"/>
      <c r="EL802" s="26"/>
      <c r="EM802" s="26"/>
      <c r="EN802" s="26"/>
    </row>
    <row r="803" spans="1:144" s="27" customFormat="1" ht="13.5" customHeight="1" x14ac:dyDescent="0.2">
      <c r="A803" s="24"/>
      <c r="B803" s="25"/>
      <c r="C803" s="24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O803" s="26"/>
      <c r="BP803" s="26"/>
      <c r="BQ803" s="26"/>
      <c r="BR803" s="26"/>
      <c r="BS803" s="26"/>
      <c r="BT803" s="26"/>
      <c r="BU803" s="26"/>
      <c r="BV803" s="26"/>
      <c r="BW803" s="26"/>
      <c r="BX803" s="26"/>
      <c r="BY803" s="26"/>
      <c r="BZ803" s="26"/>
      <c r="CA803" s="26"/>
      <c r="CB803" s="26"/>
      <c r="CC803" s="26"/>
      <c r="CD803" s="26"/>
      <c r="CE803" s="26"/>
      <c r="CF803" s="26"/>
      <c r="CG803" s="26"/>
      <c r="CH803" s="26"/>
      <c r="CI803" s="26"/>
      <c r="CJ803" s="26"/>
      <c r="CK803" s="26"/>
      <c r="CL803" s="26"/>
      <c r="CM803" s="26"/>
      <c r="CN803" s="26"/>
      <c r="CO803" s="26"/>
      <c r="CP803" s="26"/>
      <c r="CQ803" s="26"/>
      <c r="CR803" s="26"/>
      <c r="CS803" s="26"/>
      <c r="CT803" s="26"/>
      <c r="CU803" s="26"/>
      <c r="CV803" s="26"/>
      <c r="CW803" s="26"/>
      <c r="CX803" s="26"/>
      <c r="CY803" s="26"/>
      <c r="CZ803" s="26"/>
      <c r="DA803" s="26"/>
      <c r="DB803" s="26"/>
      <c r="DC803" s="26"/>
      <c r="DD803" s="26"/>
      <c r="DE803" s="26"/>
      <c r="DF803" s="26"/>
      <c r="DG803" s="26"/>
      <c r="DH803" s="26"/>
      <c r="DI803" s="26"/>
      <c r="DJ803" s="26"/>
      <c r="DK803" s="26"/>
      <c r="DL803" s="26"/>
      <c r="DM803" s="26"/>
      <c r="DN803" s="26"/>
      <c r="DO803" s="26"/>
      <c r="DP803" s="26"/>
      <c r="DQ803" s="26"/>
      <c r="DR803" s="26"/>
      <c r="DS803" s="26"/>
      <c r="DT803" s="26"/>
      <c r="DU803" s="26"/>
      <c r="DV803" s="26"/>
      <c r="DW803" s="26"/>
      <c r="DX803" s="26"/>
      <c r="DY803" s="26"/>
      <c r="DZ803" s="26"/>
      <c r="EA803" s="26"/>
      <c r="EB803" s="26"/>
      <c r="EC803" s="26"/>
      <c r="ED803" s="26"/>
      <c r="EE803" s="26"/>
      <c r="EF803" s="26"/>
      <c r="EG803" s="26"/>
      <c r="EH803" s="26"/>
      <c r="EI803" s="26"/>
      <c r="EJ803" s="26"/>
      <c r="EK803" s="26"/>
      <c r="EL803" s="26"/>
      <c r="EM803" s="26"/>
      <c r="EN803" s="26"/>
    </row>
    <row r="804" spans="1:144" s="27" customFormat="1" ht="13.5" customHeight="1" x14ac:dyDescent="0.2">
      <c r="A804" s="24"/>
      <c r="B804" s="25"/>
      <c r="C804" s="24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O804" s="26"/>
      <c r="BP804" s="26"/>
      <c r="BQ804" s="26"/>
      <c r="BR804" s="26"/>
      <c r="BS804" s="26"/>
      <c r="BT804" s="26"/>
      <c r="BU804" s="26"/>
      <c r="BV804" s="26"/>
      <c r="BW804" s="26"/>
      <c r="BX804" s="26"/>
      <c r="BY804" s="26"/>
      <c r="BZ804" s="26"/>
      <c r="CA804" s="26"/>
      <c r="CB804" s="26"/>
      <c r="CC804" s="26"/>
      <c r="CD804" s="26"/>
      <c r="CE804" s="26"/>
      <c r="CF804" s="26"/>
      <c r="CG804" s="26"/>
      <c r="CH804" s="26"/>
      <c r="CI804" s="26"/>
      <c r="CJ804" s="26"/>
      <c r="CK804" s="26"/>
      <c r="CL804" s="26"/>
      <c r="CM804" s="26"/>
      <c r="CN804" s="26"/>
      <c r="CO804" s="26"/>
      <c r="CP804" s="26"/>
      <c r="CQ804" s="26"/>
      <c r="CR804" s="26"/>
      <c r="CS804" s="26"/>
      <c r="CT804" s="26"/>
      <c r="CU804" s="26"/>
      <c r="CV804" s="26"/>
      <c r="CW804" s="26"/>
      <c r="CX804" s="26"/>
      <c r="CY804" s="26"/>
      <c r="CZ804" s="26"/>
      <c r="DA804" s="26"/>
      <c r="DB804" s="26"/>
      <c r="DC804" s="26"/>
      <c r="DD804" s="26"/>
      <c r="DE804" s="26"/>
      <c r="DF804" s="26"/>
      <c r="DG804" s="26"/>
      <c r="DH804" s="26"/>
      <c r="DI804" s="26"/>
      <c r="DJ804" s="26"/>
      <c r="DK804" s="26"/>
      <c r="DL804" s="26"/>
      <c r="DM804" s="26"/>
      <c r="DN804" s="26"/>
      <c r="DO804" s="26"/>
      <c r="DP804" s="26"/>
      <c r="DQ804" s="26"/>
      <c r="DR804" s="26"/>
      <c r="DS804" s="26"/>
      <c r="DT804" s="26"/>
      <c r="DU804" s="26"/>
      <c r="DV804" s="26"/>
      <c r="DW804" s="26"/>
      <c r="DX804" s="26"/>
      <c r="DY804" s="26"/>
      <c r="DZ804" s="26"/>
      <c r="EA804" s="26"/>
      <c r="EB804" s="26"/>
      <c r="EC804" s="26"/>
      <c r="ED804" s="26"/>
      <c r="EE804" s="26"/>
      <c r="EF804" s="26"/>
      <c r="EG804" s="26"/>
      <c r="EH804" s="26"/>
      <c r="EI804" s="26"/>
      <c r="EJ804" s="26"/>
      <c r="EK804" s="26"/>
      <c r="EL804" s="26"/>
      <c r="EM804" s="26"/>
      <c r="EN804" s="26"/>
    </row>
    <row r="805" spans="1:144" s="27" customFormat="1" ht="13.5" customHeight="1" x14ac:dyDescent="0.2">
      <c r="A805" s="24"/>
      <c r="B805" s="25"/>
      <c r="C805" s="24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O805" s="26"/>
      <c r="BP805" s="26"/>
      <c r="BQ805" s="26"/>
      <c r="BR805" s="26"/>
      <c r="BS805" s="26"/>
      <c r="BT805" s="26"/>
      <c r="BU805" s="26"/>
      <c r="BV805" s="26"/>
      <c r="BW805" s="26"/>
      <c r="BX805" s="26"/>
      <c r="BY805" s="26"/>
      <c r="BZ805" s="26"/>
      <c r="CA805" s="26"/>
      <c r="CB805" s="26"/>
      <c r="CC805" s="26"/>
      <c r="CD805" s="26"/>
      <c r="CE805" s="26"/>
      <c r="CF805" s="26"/>
      <c r="CG805" s="26"/>
      <c r="CH805" s="26"/>
      <c r="CI805" s="26"/>
      <c r="CJ805" s="26"/>
      <c r="CK805" s="26"/>
      <c r="CL805" s="26"/>
      <c r="CM805" s="26"/>
      <c r="CN805" s="26"/>
      <c r="CO805" s="26"/>
      <c r="CP805" s="26"/>
      <c r="CQ805" s="26"/>
      <c r="CR805" s="26"/>
      <c r="CS805" s="26"/>
      <c r="CT805" s="26"/>
      <c r="CU805" s="26"/>
      <c r="CV805" s="26"/>
      <c r="CW805" s="26"/>
      <c r="CX805" s="26"/>
      <c r="CY805" s="26"/>
      <c r="CZ805" s="26"/>
      <c r="DA805" s="26"/>
      <c r="DB805" s="26"/>
      <c r="DC805" s="26"/>
      <c r="DD805" s="26"/>
      <c r="DE805" s="26"/>
      <c r="DF805" s="26"/>
      <c r="DG805" s="26"/>
      <c r="DH805" s="26"/>
      <c r="DI805" s="26"/>
      <c r="DJ805" s="26"/>
      <c r="DK805" s="26"/>
      <c r="DL805" s="26"/>
      <c r="DM805" s="26"/>
      <c r="DN805" s="26"/>
      <c r="DO805" s="26"/>
      <c r="DP805" s="26"/>
      <c r="DQ805" s="26"/>
      <c r="DR805" s="26"/>
      <c r="DS805" s="26"/>
      <c r="DT805" s="26"/>
      <c r="DU805" s="26"/>
      <c r="DV805" s="26"/>
      <c r="DW805" s="26"/>
      <c r="DX805" s="26"/>
      <c r="DY805" s="26"/>
      <c r="DZ805" s="26"/>
      <c r="EA805" s="26"/>
      <c r="EB805" s="26"/>
      <c r="EC805" s="26"/>
      <c r="ED805" s="26"/>
      <c r="EE805" s="26"/>
      <c r="EF805" s="26"/>
      <c r="EG805" s="26"/>
      <c r="EH805" s="26"/>
      <c r="EI805" s="26"/>
      <c r="EJ805" s="26"/>
      <c r="EK805" s="26"/>
      <c r="EL805" s="26"/>
      <c r="EM805" s="26"/>
      <c r="EN805" s="26"/>
    </row>
    <row r="806" spans="1:144" s="27" customFormat="1" ht="13.5" customHeight="1" x14ac:dyDescent="0.2">
      <c r="A806" s="24"/>
      <c r="B806" s="25"/>
      <c r="C806" s="24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O806" s="26"/>
      <c r="BP806" s="26"/>
      <c r="BQ806" s="26"/>
      <c r="BR806" s="26"/>
      <c r="BS806" s="26"/>
      <c r="BT806" s="26"/>
      <c r="BU806" s="26"/>
      <c r="BV806" s="26"/>
      <c r="BW806" s="26"/>
      <c r="BX806" s="26"/>
      <c r="BY806" s="26"/>
      <c r="BZ806" s="26"/>
      <c r="CA806" s="26"/>
      <c r="CB806" s="26"/>
      <c r="CC806" s="26"/>
      <c r="CD806" s="26"/>
      <c r="CE806" s="26"/>
      <c r="CF806" s="26"/>
      <c r="CG806" s="26"/>
      <c r="CH806" s="26"/>
      <c r="CI806" s="26"/>
      <c r="CJ806" s="26"/>
      <c r="CK806" s="26"/>
      <c r="CL806" s="26"/>
      <c r="CM806" s="26"/>
      <c r="CN806" s="26"/>
      <c r="CO806" s="26"/>
      <c r="CP806" s="26"/>
      <c r="CQ806" s="26"/>
      <c r="CR806" s="26"/>
      <c r="CS806" s="26"/>
      <c r="CT806" s="26"/>
      <c r="CU806" s="26"/>
      <c r="CV806" s="26"/>
      <c r="CW806" s="26"/>
      <c r="CX806" s="26"/>
      <c r="CY806" s="26"/>
      <c r="CZ806" s="26"/>
      <c r="DA806" s="26"/>
      <c r="DB806" s="26"/>
      <c r="DC806" s="26"/>
      <c r="DD806" s="26"/>
      <c r="DE806" s="26"/>
      <c r="DF806" s="26"/>
      <c r="DG806" s="26"/>
      <c r="DH806" s="26"/>
      <c r="DI806" s="26"/>
      <c r="DJ806" s="26"/>
      <c r="DK806" s="26"/>
      <c r="DL806" s="26"/>
      <c r="DM806" s="26"/>
      <c r="DN806" s="26"/>
      <c r="DO806" s="26"/>
      <c r="DP806" s="26"/>
      <c r="DQ806" s="26"/>
      <c r="DR806" s="26"/>
      <c r="DS806" s="26"/>
      <c r="DT806" s="26"/>
      <c r="DU806" s="26"/>
      <c r="DV806" s="26"/>
      <c r="DW806" s="26"/>
      <c r="DX806" s="26"/>
      <c r="DY806" s="26"/>
      <c r="DZ806" s="26"/>
      <c r="EA806" s="26"/>
      <c r="EB806" s="26"/>
      <c r="EC806" s="26"/>
      <c r="ED806" s="26"/>
      <c r="EE806" s="26"/>
      <c r="EF806" s="26"/>
      <c r="EG806" s="26"/>
      <c r="EH806" s="26"/>
      <c r="EI806" s="26"/>
      <c r="EJ806" s="26"/>
      <c r="EK806" s="26"/>
      <c r="EL806" s="26"/>
      <c r="EM806" s="26"/>
      <c r="EN806" s="26"/>
    </row>
    <row r="807" spans="1:144" s="27" customFormat="1" ht="13.5" customHeight="1" x14ac:dyDescent="0.2">
      <c r="A807" s="24"/>
      <c r="B807" s="25"/>
      <c r="C807" s="24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  <c r="CP807" s="26"/>
      <c r="CQ807" s="26"/>
      <c r="CR807" s="26"/>
      <c r="CS807" s="26"/>
      <c r="CT807" s="26"/>
      <c r="CU807" s="26"/>
      <c r="CV807" s="26"/>
      <c r="CW807" s="26"/>
      <c r="CX807" s="26"/>
      <c r="CY807" s="26"/>
      <c r="CZ807" s="26"/>
      <c r="DA807" s="26"/>
      <c r="DB807" s="26"/>
      <c r="DC807" s="26"/>
      <c r="DD807" s="26"/>
      <c r="DE807" s="26"/>
      <c r="DF807" s="26"/>
      <c r="DG807" s="26"/>
      <c r="DH807" s="26"/>
      <c r="DI807" s="26"/>
      <c r="DJ807" s="26"/>
      <c r="DK807" s="26"/>
      <c r="DL807" s="26"/>
      <c r="DM807" s="26"/>
      <c r="DN807" s="26"/>
      <c r="DO807" s="26"/>
      <c r="DP807" s="26"/>
      <c r="DQ807" s="26"/>
      <c r="DR807" s="26"/>
      <c r="DS807" s="26"/>
      <c r="DT807" s="26"/>
      <c r="DU807" s="26"/>
      <c r="DV807" s="26"/>
      <c r="DW807" s="26"/>
      <c r="DX807" s="26"/>
      <c r="DY807" s="26"/>
      <c r="DZ807" s="26"/>
      <c r="EA807" s="26"/>
      <c r="EB807" s="26"/>
      <c r="EC807" s="26"/>
      <c r="ED807" s="26"/>
      <c r="EE807" s="26"/>
      <c r="EF807" s="26"/>
      <c r="EG807" s="26"/>
      <c r="EH807" s="26"/>
      <c r="EI807" s="26"/>
      <c r="EJ807" s="26"/>
      <c r="EK807" s="26"/>
      <c r="EL807" s="26"/>
      <c r="EM807" s="26"/>
      <c r="EN807" s="26"/>
    </row>
    <row r="808" spans="1:144" s="27" customFormat="1" ht="13.5" customHeight="1" x14ac:dyDescent="0.2">
      <c r="A808" s="24"/>
      <c r="B808" s="25"/>
      <c r="C808" s="24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O808" s="26"/>
      <c r="BP808" s="26"/>
      <c r="BQ808" s="26"/>
      <c r="BR808" s="26"/>
      <c r="BS808" s="26"/>
      <c r="BT808" s="26"/>
      <c r="BU808" s="26"/>
      <c r="BV808" s="26"/>
      <c r="BW808" s="26"/>
      <c r="BX808" s="26"/>
      <c r="BY808" s="26"/>
      <c r="BZ808" s="26"/>
      <c r="CA808" s="26"/>
      <c r="CB808" s="26"/>
      <c r="CC808" s="26"/>
      <c r="CD808" s="26"/>
      <c r="CE808" s="26"/>
      <c r="CF808" s="26"/>
      <c r="CG808" s="26"/>
      <c r="CH808" s="26"/>
      <c r="CI808" s="26"/>
      <c r="CJ808" s="26"/>
      <c r="CK808" s="26"/>
      <c r="CL808" s="26"/>
      <c r="CM808" s="26"/>
      <c r="CN808" s="26"/>
      <c r="CO808" s="26"/>
      <c r="CP808" s="26"/>
      <c r="CQ808" s="26"/>
      <c r="CR808" s="26"/>
      <c r="CS808" s="26"/>
      <c r="CT808" s="26"/>
      <c r="CU808" s="26"/>
      <c r="CV808" s="26"/>
      <c r="CW808" s="26"/>
      <c r="CX808" s="26"/>
      <c r="CY808" s="26"/>
      <c r="CZ808" s="26"/>
      <c r="DA808" s="26"/>
      <c r="DB808" s="26"/>
      <c r="DC808" s="26"/>
      <c r="DD808" s="26"/>
      <c r="DE808" s="26"/>
      <c r="DF808" s="26"/>
      <c r="DG808" s="26"/>
      <c r="DH808" s="26"/>
      <c r="DI808" s="26"/>
      <c r="DJ808" s="26"/>
      <c r="DK808" s="26"/>
      <c r="DL808" s="26"/>
      <c r="DM808" s="26"/>
      <c r="DN808" s="26"/>
      <c r="DO808" s="26"/>
      <c r="DP808" s="26"/>
      <c r="DQ808" s="26"/>
      <c r="DR808" s="26"/>
      <c r="DS808" s="26"/>
      <c r="DT808" s="26"/>
      <c r="DU808" s="26"/>
      <c r="DV808" s="26"/>
      <c r="DW808" s="26"/>
      <c r="DX808" s="26"/>
      <c r="DY808" s="26"/>
      <c r="DZ808" s="26"/>
      <c r="EA808" s="26"/>
      <c r="EB808" s="26"/>
      <c r="EC808" s="26"/>
      <c r="ED808" s="26"/>
      <c r="EE808" s="26"/>
      <c r="EF808" s="26"/>
      <c r="EG808" s="26"/>
      <c r="EH808" s="26"/>
      <c r="EI808" s="26"/>
      <c r="EJ808" s="26"/>
      <c r="EK808" s="26"/>
      <c r="EL808" s="26"/>
      <c r="EM808" s="26"/>
      <c r="EN808" s="26"/>
    </row>
    <row r="809" spans="1:144" s="27" customFormat="1" ht="13.5" customHeight="1" x14ac:dyDescent="0.2">
      <c r="A809" s="24"/>
      <c r="B809" s="25"/>
      <c r="C809" s="24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O809" s="26"/>
      <c r="BP809" s="26"/>
      <c r="BQ809" s="26"/>
      <c r="BR809" s="26"/>
      <c r="BS809" s="26"/>
      <c r="BT809" s="26"/>
      <c r="BU809" s="26"/>
      <c r="BV809" s="26"/>
      <c r="BW809" s="26"/>
      <c r="BX809" s="26"/>
      <c r="BY809" s="26"/>
      <c r="BZ809" s="26"/>
      <c r="CA809" s="26"/>
      <c r="CB809" s="26"/>
      <c r="CC809" s="26"/>
      <c r="CD809" s="26"/>
      <c r="CE809" s="26"/>
      <c r="CF809" s="26"/>
      <c r="CG809" s="26"/>
      <c r="CH809" s="26"/>
      <c r="CI809" s="26"/>
      <c r="CJ809" s="26"/>
      <c r="CK809" s="26"/>
      <c r="CL809" s="26"/>
      <c r="CM809" s="26"/>
      <c r="CN809" s="26"/>
      <c r="CO809" s="26"/>
      <c r="CP809" s="26"/>
      <c r="CQ809" s="26"/>
      <c r="CR809" s="26"/>
      <c r="CS809" s="26"/>
      <c r="CT809" s="26"/>
      <c r="CU809" s="26"/>
      <c r="CV809" s="26"/>
      <c r="CW809" s="26"/>
      <c r="CX809" s="26"/>
      <c r="CY809" s="26"/>
      <c r="CZ809" s="26"/>
      <c r="DA809" s="26"/>
      <c r="DB809" s="26"/>
      <c r="DC809" s="26"/>
      <c r="DD809" s="26"/>
      <c r="DE809" s="26"/>
      <c r="DF809" s="26"/>
      <c r="DG809" s="26"/>
      <c r="DH809" s="26"/>
      <c r="DI809" s="26"/>
      <c r="DJ809" s="26"/>
      <c r="DK809" s="26"/>
      <c r="DL809" s="26"/>
      <c r="DM809" s="26"/>
      <c r="DN809" s="26"/>
      <c r="DO809" s="26"/>
      <c r="DP809" s="26"/>
      <c r="DQ809" s="26"/>
      <c r="DR809" s="26"/>
      <c r="DS809" s="26"/>
      <c r="DT809" s="26"/>
      <c r="DU809" s="26"/>
      <c r="DV809" s="26"/>
      <c r="DW809" s="26"/>
      <c r="DX809" s="26"/>
      <c r="DY809" s="26"/>
      <c r="DZ809" s="26"/>
      <c r="EA809" s="26"/>
      <c r="EB809" s="26"/>
      <c r="EC809" s="26"/>
      <c r="ED809" s="26"/>
      <c r="EE809" s="26"/>
      <c r="EF809" s="26"/>
      <c r="EG809" s="26"/>
      <c r="EH809" s="26"/>
      <c r="EI809" s="26"/>
      <c r="EJ809" s="26"/>
      <c r="EK809" s="26"/>
      <c r="EL809" s="26"/>
      <c r="EM809" s="26"/>
      <c r="EN809" s="26"/>
    </row>
    <row r="810" spans="1:144" s="27" customFormat="1" ht="13.5" customHeight="1" x14ac:dyDescent="0.2">
      <c r="A810" s="24"/>
      <c r="B810" s="25"/>
      <c r="C810" s="24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O810" s="26"/>
      <c r="BP810" s="26"/>
      <c r="BQ810" s="26"/>
      <c r="BR810" s="26"/>
      <c r="BS810" s="26"/>
      <c r="BT810" s="26"/>
      <c r="BU810" s="26"/>
      <c r="BV810" s="26"/>
      <c r="BW810" s="26"/>
      <c r="BX810" s="26"/>
      <c r="BY810" s="26"/>
      <c r="BZ810" s="26"/>
      <c r="CA810" s="26"/>
      <c r="CB810" s="26"/>
      <c r="CC810" s="26"/>
      <c r="CD810" s="26"/>
      <c r="CE810" s="26"/>
      <c r="CF810" s="26"/>
      <c r="CG810" s="26"/>
      <c r="CH810" s="26"/>
      <c r="CI810" s="26"/>
      <c r="CJ810" s="26"/>
      <c r="CK810" s="26"/>
      <c r="CL810" s="26"/>
      <c r="CM810" s="26"/>
      <c r="CN810" s="26"/>
      <c r="CO810" s="26"/>
      <c r="CP810" s="26"/>
      <c r="CQ810" s="26"/>
      <c r="CR810" s="26"/>
      <c r="CS810" s="26"/>
      <c r="CT810" s="26"/>
      <c r="CU810" s="26"/>
      <c r="CV810" s="26"/>
      <c r="CW810" s="26"/>
      <c r="CX810" s="26"/>
      <c r="CY810" s="26"/>
      <c r="CZ810" s="26"/>
      <c r="DA810" s="26"/>
      <c r="DB810" s="26"/>
      <c r="DC810" s="26"/>
      <c r="DD810" s="26"/>
      <c r="DE810" s="26"/>
      <c r="DF810" s="26"/>
      <c r="DG810" s="26"/>
      <c r="DH810" s="26"/>
      <c r="DI810" s="26"/>
      <c r="DJ810" s="26"/>
      <c r="DK810" s="26"/>
      <c r="DL810" s="26"/>
      <c r="DM810" s="26"/>
      <c r="DN810" s="26"/>
      <c r="DO810" s="26"/>
      <c r="DP810" s="26"/>
      <c r="DQ810" s="26"/>
      <c r="DR810" s="26"/>
      <c r="DS810" s="26"/>
      <c r="DT810" s="26"/>
      <c r="DU810" s="26"/>
      <c r="DV810" s="26"/>
      <c r="DW810" s="26"/>
      <c r="DX810" s="26"/>
      <c r="DY810" s="26"/>
      <c r="DZ810" s="26"/>
      <c r="EA810" s="26"/>
      <c r="EB810" s="26"/>
      <c r="EC810" s="26"/>
      <c r="ED810" s="26"/>
      <c r="EE810" s="26"/>
      <c r="EF810" s="26"/>
      <c r="EG810" s="26"/>
      <c r="EH810" s="26"/>
      <c r="EI810" s="26"/>
      <c r="EJ810" s="26"/>
      <c r="EK810" s="26"/>
      <c r="EL810" s="26"/>
      <c r="EM810" s="26"/>
      <c r="EN810" s="26"/>
    </row>
    <row r="811" spans="1:144" s="27" customFormat="1" ht="13.5" customHeight="1" x14ac:dyDescent="0.2">
      <c r="A811" s="24"/>
      <c r="B811" s="25"/>
      <c r="C811" s="24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 s="26"/>
      <c r="DH811" s="26"/>
      <c r="DI811" s="26"/>
      <c r="DJ811" s="26"/>
      <c r="DK811" s="26"/>
      <c r="DL811" s="26"/>
      <c r="DM811" s="26"/>
      <c r="DN811" s="26"/>
      <c r="DO811" s="26"/>
      <c r="DP811" s="26"/>
      <c r="DQ811" s="26"/>
      <c r="DR811" s="26"/>
      <c r="DS811" s="26"/>
      <c r="DT811" s="26"/>
      <c r="DU811" s="26"/>
      <c r="DV811" s="26"/>
      <c r="DW811" s="26"/>
      <c r="DX811" s="26"/>
      <c r="DY811" s="26"/>
      <c r="DZ811" s="26"/>
      <c r="EA811" s="26"/>
      <c r="EB811" s="26"/>
      <c r="EC811" s="26"/>
      <c r="ED811" s="26"/>
      <c r="EE811" s="26"/>
      <c r="EF811" s="26"/>
      <c r="EG811" s="26"/>
      <c r="EH811" s="26"/>
      <c r="EI811" s="26"/>
      <c r="EJ811" s="26"/>
      <c r="EK811" s="26"/>
      <c r="EL811" s="26"/>
      <c r="EM811" s="26"/>
      <c r="EN811" s="26"/>
    </row>
    <row r="812" spans="1:144" s="27" customFormat="1" ht="13.5" customHeight="1" x14ac:dyDescent="0.2">
      <c r="A812" s="24"/>
      <c r="B812" s="25"/>
      <c r="C812" s="24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O812" s="26"/>
      <c r="BP812" s="26"/>
      <c r="BQ812" s="26"/>
      <c r="BR812" s="26"/>
      <c r="BS812" s="26"/>
      <c r="BT812" s="26"/>
      <c r="BU812" s="26"/>
      <c r="BV812" s="26"/>
      <c r="BW812" s="26"/>
      <c r="BX812" s="26"/>
      <c r="BY812" s="26"/>
      <c r="BZ812" s="26"/>
      <c r="CA812" s="26"/>
      <c r="CB812" s="26"/>
      <c r="CC812" s="26"/>
      <c r="CD812" s="26"/>
      <c r="CE812" s="26"/>
      <c r="CF812" s="26"/>
      <c r="CG812" s="26"/>
      <c r="CH812" s="26"/>
      <c r="CI812" s="26"/>
      <c r="CJ812" s="26"/>
      <c r="CK812" s="26"/>
      <c r="CL812" s="26"/>
      <c r="CM812" s="26"/>
      <c r="CN812" s="26"/>
      <c r="CO812" s="26"/>
      <c r="CP812" s="26"/>
      <c r="CQ812" s="26"/>
      <c r="CR812" s="26"/>
      <c r="CS812" s="26"/>
      <c r="CT812" s="26"/>
      <c r="CU812" s="26"/>
      <c r="CV812" s="26"/>
      <c r="CW812" s="26"/>
      <c r="CX812" s="26"/>
      <c r="CY812" s="26"/>
      <c r="CZ812" s="26"/>
      <c r="DA812" s="26"/>
      <c r="DB812" s="26"/>
      <c r="DC812" s="26"/>
      <c r="DD812" s="26"/>
      <c r="DE812" s="26"/>
      <c r="DF812" s="26"/>
      <c r="DG812" s="26"/>
      <c r="DH812" s="26"/>
      <c r="DI812" s="26"/>
      <c r="DJ812" s="26"/>
      <c r="DK812" s="26"/>
      <c r="DL812" s="26"/>
      <c r="DM812" s="26"/>
      <c r="DN812" s="26"/>
      <c r="DO812" s="26"/>
      <c r="DP812" s="26"/>
      <c r="DQ812" s="26"/>
      <c r="DR812" s="26"/>
      <c r="DS812" s="26"/>
      <c r="DT812" s="26"/>
      <c r="DU812" s="26"/>
      <c r="DV812" s="26"/>
      <c r="DW812" s="26"/>
      <c r="DX812" s="26"/>
      <c r="DY812" s="26"/>
      <c r="DZ812" s="26"/>
      <c r="EA812" s="26"/>
      <c r="EB812" s="26"/>
      <c r="EC812" s="26"/>
      <c r="ED812" s="26"/>
      <c r="EE812" s="26"/>
      <c r="EF812" s="26"/>
      <c r="EG812" s="26"/>
      <c r="EH812" s="26"/>
      <c r="EI812" s="26"/>
      <c r="EJ812" s="26"/>
      <c r="EK812" s="26"/>
      <c r="EL812" s="26"/>
      <c r="EM812" s="26"/>
      <c r="EN812" s="26"/>
    </row>
    <row r="813" spans="1:144" s="27" customFormat="1" ht="13.5" customHeight="1" x14ac:dyDescent="0.2">
      <c r="A813" s="24"/>
      <c r="B813" s="25"/>
      <c r="C813" s="24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O813" s="26"/>
      <c r="BP813" s="26"/>
      <c r="BQ813" s="26"/>
      <c r="BR813" s="26"/>
      <c r="BS813" s="26"/>
      <c r="BT813" s="26"/>
      <c r="BU813" s="26"/>
      <c r="BV813" s="26"/>
      <c r="BW813" s="26"/>
      <c r="BX813" s="26"/>
      <c r="BY813" s="26"/>
      <c r="BZ813" s="26"/>
      <c r="CA813" s="26"/>
      <c r="CB813" s="26"/>
      <c r="CC813" s="26"/>
      <c r="CD813" s="26"/>
      <c r="CE813" s="26"/>
      <c r="CF813" s="26"/>
      <c r="CG813" s="26"/>
      <c r="CH813" s="26"/>
      <c r="CI813" s="26"/>
      <c r="CJ813" s="26"/>
      <c r="CK813" s="26"/>
      <c r="CL813" s="26"/>
      <c r="CM813" s="26"/>
      <c r="CN813" s="26"/>
      <c r="CO813" s="26"/>
      <c r="CP813" s="26"/>
      <c r="CQ813" s="26"/>
      <c r="CR813" s="26"/>
      <c r="CS813" s="26"/>
      <c r="CT813" s="26"/>
      <c r="CU813" s="26"/>
      <c r="CV813" s="26"/>
      <c r="CW813" s="26"/>
      <c r="CX813" s="26"/>
      <c r="CY813" s="26"/>
      <c r="CZ813" s="26"/>
      <c r="DA813" s="26"/>
      <c r="DB813" s="26"/>
      <c r="DC813" s="26"/>
      <c r="DD813" s="26"/>
      <c r="DE813" s="26"/>
      <c r="DF813" s="26"/>
      <c r="DG813" s="26"/>
      <c r="DH813" s="26"/>
      <c r="DI813" s="26"/>
      <c r="DJ813" s="26"/>
      <c r="DK813" s="26"/>
      <c r="DL813" s="26"/>
      <c r="DM813" s="26"/>
      <c r="DN813" s="26"/>
      <c r="DO813" s="26"/>
      <c r="DP813" s="26"/>
      <c r="DQ813" s="26"/>
      <c r="DR813" s="26"/>
      <c r="DS813" s="26"/>
      <c r="DT813" s="26"/>
      <c r="DU813" s="26"/>
      <c r="DV813" s="26"/>
      <c r="DW813" s="26"/>
      <c r="DX813" s="26"/>
      <c r="DY813" s="26"/>
      <c r="DZ813" s="26"/>
      <c r="EA813" s="26"/>
      <c r="EB813" s="26"/>
      <c r="EC813" s="26"/>
      <c r="ED813" s="26"/>
      <c r="EE813" s="26"/>
      <c r="EF813" s="26"/>
      <c r="EG813" s="26"/>
      <c r="EH813" s="26"/>
      <c r="EI813" s="26"/>
      <c r="EJ813" s="26"/>
      <c r="EK813" s="26"/>
      <c r="EL813" s="26"/>
      <c r="EM813" s="26"/>
      <c r="EN813" s="26"/>
    </row>
    <row r="814" spans="1:144" s="27" customFormat="1" ht="13.5" customHeight="1" x14ac:dyDescent="0.2">
      <c r="A814" s="24"/>
      <c r="B814" s="25"/>
      <c r="C814" s="24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O814" s="26"/>
      <c r="BP814" s="26"/>
      <c r="BQ814" s="26"/>
      <c r="BR814" s="26"/>
      <c r="BS814" s="26"/>
      <c r="BT814" s="26"/>
      <c r="BU814" s="26"/>
      <c r="BV814" s="26"/>
      <c r="BW814" s="26"/>
      <c r="BX814" s="26"/>
      <c r="BY814" s="26"/>
      <c r="BZ814" s="26"/>
      <c r="CA814" s="26"/>
      <c r="CB814" s="26"/>
      <c r="CC814" s="26"/>
      <c r="CD814" s="26"/>
      <c r="CE814" s="26"/>
      <c r="CF814" s="26"/>
      <c r="CG814" s="26"/>
      <c r="CH814" s="26"/>
      <c r="CI814" s="26"/>
      <c r="CJ814" s="26"/>
      <c r="CK814" s="26"/>
      <c r="CL814" s="26"/>
      <c r="CM814" s="26"/>
      <c r="CN814" s="26"/>
      <c r="CO814" s="26"/>
      <c r="CP814" s="26"/>
      <c r="CQ814" s="26"/>
      <c r="CR814" s="26"/>
      <c r="CS814" s="26"/>
      <c r="CT814" s="26"/>
      <c r="CU814" s="26"/>
      <c r="CV814" s="26"/>
      <c r="CW814" s="26"/>
      <c r="CX814" s="26"/>
      <c r="CY814" s="26"/>
      <c r="CZ814" s="26"/>
      <c r="DA814" s="26"/>
      <c r="DB814" s="26"/>
      <c r="DC814" s="26"/>
      <c r="DD814" s="26"/>
      <c r="DE814" s="26"/>
      <c r="DF814" s="26"/>
      <c r="DG814" s="26"/>
      <c r="DH814" s="26"/>
      <c r="DI814" s="26"/>
      <c r="DJ814" s="26"/>
      <c r="DK814" s="26"/>
      <c r="DL814" s="26"/>
      <c r="DM814" s="26"/>
      <c r="DN814" s="26"/>
      <c r="DO814" s="26"/>
      <c r="DP814" s="26"/>
      <c r="DQ814" s="26"/>
      <c r="DR814" s="26"/>
      <c r="DS814" s="26"/>
      <c r="DT814" s="26"/>
      <c r="DU814" s="26"/>
      <c r="DV814" s="26"/>
      <c r="DW814" s="26"/>
      <c r="DX814" s="26"/>
      <c r="DY814" s="26"/>
      <c r="DZ814" s="26"/>
      <c r="EA814" s="26"/>
      <c r="EB814" s="26"/>
      <c r="EC814" s="26"/>
      <c r="ED814" s="26"/>
      <c r="EE814" s="26"/>
      <c r="EF814" s="26"/>
      <c r="EG814" s="26"/>
      <c r="EH814" s="26"/>
      <c r="EI814" s="26"/>
      <c r="EJ814" s="26"/>
      <c r="EK814" s="26"/>
      <c r="EL814" s="26"/>
      <c r="EM814" s="26"/>
      <c r="EN814" s="26"/>
    </row>
    <row r="815" spans="1:144" s="27" customFormat="1" ht="13.5" customHeight="1" x14ac:dyDescent="0.2">
      <c r="A815" s="24"/>
      <c r="B815" s="25"/>
      <c r="C815" s="24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O815" s="26"/>
      <c r="BP815" s="26"/>
      <c r="BQ815" s="26"/>
      <c r="BR815" s="26"/>
      <c r="BS815" s="26"/>
      <c r="BT815" s="26"/>
      <c r="BU815" s="26"/>
      <c r="BV815" s="26"/>
      <c r="BW815" s="26"/>
      <c r="BX815" s="26"/>
      <c r="BY815" s="26"/>
      <c r="BZ815" s="26"/>
      <c r="CA815" s="26"/>
      <c r="CB815" s="26"/>
      <c r="CC815" s="26"/>
      <c r="CD815" s="26"/>
      <c r="CE815" s="26"/>
      <c r="CF815" s="26"/>
      <c r="CG815" s="26"/>
      <c r="CH815" s="26"/>
      <c r="CI815" s="26"/>
      <c r="CJ815" s="26"/>
      <c r="CK815" s="26"/>
      <c r="CL815" s="26"/>
      <c r="CM815" s="26"/>
      <c r="CN815" s="26"/>
      <c r="CO815" s="26"/>
      <c r="CP815" s="26"/>
      <c r="CQ815" s="26"/>
      <c r="CR815" s="26"/>
      <c r="CS815" s="26"/>
      <c r="CT815" s="26"/>
      <c r="CU815" s="26"/>
      <c r="CV815" s="26"/>
      <c r="CW815" s="26"/>
      <c r="CX815" s="26"/>
      <c r="CY815" s="26"/>
      <c r="CZ815" s="26"/>
      <c r="DA815" s="26"/>
      <c r="DB815" s="26"/>
      <c r="DC815" s="26"/>
      <c r="DD815" s="26"/>
      <c r="DE815" s="26"/>
      <c r="DF815" s="26"/>
      <c r="DG815" s="26"/>
      <c r="DH815" s="26"/>
      <c r="DI815" s="26"/>
      <c r="DJ815" s="26"/>
      <c r="DK815" s="26"/>
      <c r="DL815" s="26"/>
      <c r="DM815" s="26"/>
      <c r="DN815" s="26"/>
      <c r="DO815" s="26"/>
      <c r="DP815" s="26"/>
      <c r="DQ815" s="26"/>
      <c r="DR815" s="26"/>
      <c r="DS815" s="26"/>
      <c r="DT815" s="26"/>
      <c r="DU815" s="26"/>
      <c r="DV815" s="26"/>
      <c r="DW815" s="26"/>
      <c r="DX815" s="26"/>
      <c r="DY815" s="26"/>
      <c r="DZ815" s="26"/>
      <c r="EA815" s="26"/>
      <c r="EB815" s="26"/>
      <c r="EC815" s="26"/>
      <c r="ED815" s="26"/>
      <c r="EE815" s="26"/>
      <c r="EF815" s="26"/>
      <c r="EG815" s="26"/>
      <c r="EH815" s="26"/>
      <c r="EI815" s="26"/>
      <c r="EJ815" s="26"/>
      <c r="EK815" s="26"/>
      <c r="EL815" s="26"/>
      <c r="EM815" s="26"/>
      <c r="EN815" s="26"/>
    </row>
    <row r="816" spans="1:144" s="27" customFormat="1" ht="13.5" customHeight="1" x14ac:dyDescent="0.2">
      <c r="A816" s="24"/>
      <c r="B816" s="25"/>
      <c r="C816" s="24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O816" s="26"/>
      <c r="BP816" s="26"/>
      <c r="BQ816" s="26"/>
      <c r="BR816" s="26"/>
      <c r="BS816" s="26"/>
      <c r="BT816" s="26"/>
      <c r="BU816" s="26"/>
      <c r="BV816" s="26"/>
      <c r="BW816" s="26"/>
      <c r="BX816" s="26"/>
      <c r="BY816" s="26"/>
      <c r="BZ816" s="26"/>
      <c r="CA816" s="26"/>
      <c r="CB816" s="26"/>
      <c r="CC816" s="26"/>
      <c r="CD816" s="26"/>
      <c r="CE816" s="26"/>
      <c r="CF816" s="26"/>
      <c r="CG816" s="26"/>
      <c r="CH816" s="26"/>
      <c r="CI816" s="26"/>
      <c r="CJ816" s="26"/>
      <c r="CK816" s="26"/>
      <c r="CL816" s="26"/>
      <c r="CM816" s="26"/>
      <c r="CN816" s="26"/>
      <c r="CO816" s="26"/>
      <c r="CP816" s="26"/>
      <c r="CQ816" s="26"/>
      <c r="CR816" s="26"/>
      <c r="CS816" s="26"/>
      <c r="CT816" s="26"/>
      <c r="CU816" s="26"/>
      <c r="CV816" s="26"/>
      <c r="CW816" s="26"/>
      <c r="CX816" s="26"/>
      <c r="CY816" s="26"/>
      <c r="CZ816" s="26"/>
      <c r="DA816" s="26"/>
      <c r="DB816" s="26"/>
      <c r="DC816" s="26"/>
      <c r="DD816" s="26"/>
      <c r="DE816" s="26"/>
      <c r="DF816" s="26"/>
      <c r="DG816" s="26"/>
      <c r="DH816" s="26"/>
      <c r="DI816" s="26"/>
      <c r="DJ816" s="26"/>
      <c r="DK816" s="26"/>
      <c r="DL816" s="26"/>
      <c r="DM816" s="26"/>
      <c r="DN816" s="26"/>
      <c r="DO816" s="26"/>
      <c r="DP816" s="26"/>
      <c r="DQ816" s="26"/>
      <c r="DR816" s="26"/>
      <c r="DS816" s="26"/>
      <c r="DT816" s="26"/>
      <c r="DU816" s="26"/>
      <c r="DV816" s="26"/>
      <c r="DW816" s="26"/>
      <c r="DX816" s="26"/>
      <c r="DY816" s="26"/>
      <c r="DZ816" s="26"/>
      <c r="EA816" s="26"/>
      <c r="EB816" s="26"/>
      <c r="EC816" s="26"/>
      <c r="ED816" s="26"/>
      <c r="EE816" s="26"/>
      <c r="EF816" s="26"/>
      <c r="EG816" s="26"/>
      <c r="EH816" s="26"/>
      <c r="EI816" s="26"/>
      <c r="EJ816" s="26"/>
      <c r="EK816" s="26"/>
      <c r="EL816" s="26"/>
      <c r="EM816" s="26"/>
      <c r="EN816" s="26"/>
    </row>
    <row r="817" spans="1:144" s="27" customFormat="1" ht="13.5" customHeight="1" x14ac:dyDescent="0.2">
      <c r="A817" s="24"/>
      <c r="B817" s="25"/>
      <c r="C817" s="24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O817" s="26"/>
      <c r="BP817" s="26"/>
      <c r="BQ817" s="26"/>
      <c r="BR817" s="26"/>
      <c r="BS817" s="26"/>
      <c r="BT817" s="26"/>
      <c r="BU817" s="26"/>
      <c r="BV817" s="26"/>
      <c r="BW817" s="26"/>
      <c r="BX817" s="26"/>
      <c r="BY817" s="26"/>
      <c r="BZ817" s="26"/>
      <c r="CA817" s="26"/>
      <c r="CB817" s="26"/>
      <c r="CC817" s="26"/>
      <c r="CD817" s="26"/>
      <c r="CE817" s="26"/>
      <c r="CF817" s="26"/>
      <c r="CG817" s="26"/>
      <c r="CH817" s="26"/>
      <c r="CI817" s="26"/>
      <c r="CJ817" s="26"/>
      <c r="CK817" s="26"/>
      <c r="CL817" s="26"/>
      <c r="CM817" s="26"/>
      <c r="CN817" s="26"/>
      <c r="CO817" s="26"/>
      <c r="CP817" s="26"/>
      <c r="CQ817" s="26"/>
      <c r="CR817" s="26"/>
      <c r="CS817" s="26"/>
      <c r="CT817" s="26"/>
      <c r="CU817" s="26"/>
      <c r="CV817" s="26"/>
      <c r="CW817" s="26"/>
      <c r="CX817" s="26"/>
      <c r="CY817" s="26"/>
      <c r="CZ817" s="26"/>
      <c r="DA817" s="26"/>
      <c r="DB817" s="26"/>
      <c r="DC817" s="26"/>
      <c r="DD817" s="26"/>
      <c r="DE817" s="26"/>
      <c r="DF817" s="26"/>
      <c r="DG817" s="26"/>
      <c r="DH817" s="26"/>
      <c r="DI817" s="26"/>
      <c r="DJ817" s="26"/>
      <c r="DK817" s="26"/>
      <c r="DL817" s="26"/>
      <c r="DM817" s="26"/>
      <c r="DN817" s="26"/>
      <c r="DO817" s="26"/>
      <c r="DP817" s="26"/>
      <c r="DQ817" s="26"/>
      <c r="DR817" s="26"/>
      <c r="DS817" s="26"/>
      <c r="DT817" s="26"/>
      <c r="DU817" s="26"/>
      <c r="DV817" s="26"/>
      <c r="DW817" s="26"/>
      <c r="DX817" s="26"/>
      <c r="DY817" s="26"/>
      <c r="DZ817" s="26"/>
      <c r="EA817" s="26"/>
      <c r="EB817" s="26"/>
      <c r="EC817" s="26"/>
      <c r="ED817" s="26"/>
      <c r="EE817" s="26"/>
      <c r="EF817" s="26"/>
      <c r="EG817" s="26"/>
      <c r="EH817" s="26"/>
      <c r="EI817" s="26"/>
      <c r="EJ817" s="26"/>
      <c r="EK817" s="26"/>
      <c r="EL817" s="26"/>
      <c r="EM817" s="26"/>
      <c r="EN817" s="26"/>
    </row>
    <row r="818" spans="1:144" s="27" customFormat="1" ht="13.5" customHeight="1" x14ac:dyDescent="0.2">
      <c r="A818" s="24"/>
      <c r="B818" s="25"/>
      <c r="C818" s="24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O818" s="26"/>
      <c r="BP818" s="26"/>
      <c r="BQ818" s="26"/>
      <c r="BR818" s="26"/>
      <c r="BS818" s="26"/>
      <c r="BT818" s="26"/>
      <c r="BU818" s="26"/>
      <c r="BV818" s="26"/>
      <c r="BW818" s="26"/>
      <c r="BX818" s="26"/>
      <c r="BY818" s="26"/>
      <c r="BZ818" s="26"/>
      <c r="CA818" s="26"/>
      <c r="CB818" s="26"/>
      <c r="CC818" s="26"/>
      <c r="CD818" s="26"/>
      <c r="CE818" s="26"/>
      <c r="CF818" s="26"/>
      <c r="CG818" s="26"/>
      <c r="CH818" s="26"/>
      <c r="CI818" s="26"/>
      <c r="CJ818" s="26"/>
      <c r="CK818" s="26"/>
      <c r="CL818" s="26"/>
      <c r="CM818" s="26"/>
      <c r="CN818" s="26"/>
      <c r="CO818" s="26"/>
      <c r="CP818" s="26"/>
      <c r="CQ818" s="26"/>
      <c r="CR818" s="26"/>
      <c r="CS818" s="26"/>
      <c r="CT818" s="26"/>
      <c r="CU818" s="26"/>
      <c r="CV818" s="26"/>
      <c r="CW818" s="26"/>
      <c r="CX818" s="26"/>
      <c r="CY818" s="26"/>
      <c r="CZ818" s="26"/>
      <c r="DA818" s="26"/>
      <c r="DB818" s="26"/>
      <c r="DC818" s="26"/>
      <c r="DD818" s="26"/>
      <c r="DE818" s="26"/>
      <c r="DF818" s="26"/>
      <c r="DG818" s="26"/>
      <c r="DH818" s="26"/>
      <c r="DI818" s="26"/>
      <c r="DJ818" s="26"/>
      <c r="DK818" s="26"/>
      <c r="DL818" s="26"/>
      <c r="DM818" s="26"/>
      <c r="DN818" s="26"/>
      <c r="DO818" s="26"/>
      <c r="DP818" s="26"/>
      <c r="DQ818" s="26"/>
      <c r="DR818" s="26"/>
      <c r="DS818" s="26"/>
      <c r="DT818" s="26"/>
      <c r="DU818" s="26"/>
      <c r="DV818" s="26"/>
      <c r="DW818" s="26"/>
      <c r="DX818" s="26"/>
      <c r="DY818" s="26"/>
      <c r="DZ818" s="26"/>
      <c r="EA818" s="26"/>
      <c r="EB818" s="26"/>
      <c r="EC818" s="26"/>
      <c r="ED818" s="26"/>
      <c r="EE818" s="26"/>
      <c r="EF818" s="26"/>
      <c r="EG818" s="26"/>
      <c r="EH818" s="26"/>
      <c r="EI818" s="26"/>
      <c r="EJ818" s="26"/>
      <c r="EK818" s="26"/>
      <c r="EL818" s="26"/>
      <c r="EM818" s="26"/>
      <c r="EN818" s="26"/>
    </row>
    <row r="819" spans="1:144" s="27" customFormat="1" ht="13.5" customHeight="1" x14ac:dyDescent="0.2">
      <c r="A819" s="24"/>
      <c r="B819" s="25"/>
      <c r="C819" s="24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O819" s="26"/>
      <c r="BP819" s="26"/>
      <c r="BQ819" s="26"/>
      <c r="BR819" s="26"/>
      <c r="BS819" s="26"/>
      <c r="BT819" s="26"/>
      <c r="BU819" s="26"/>
      <c r="BV819" s="26"/>
      <c r="BW819" s="26"/>
      <c r="BX819" s="26"/>
      <c r="BY819" s="26"/>
      <c r="BZ819" s="26"/>
      <c r="CA819" s="26"/>
      <c r="CB819" s="26"/>
      <c r="CC819" s="26"/>
      <c r="CD819" s="26"/>
      <c r="CE819" s="26"/>
      <c r="CF819" s="26"/>
      <c r="CG819" s="26"/>
      <c r="CH819" s="26"/>
      <c r="CI819" s="26"/>
      <c r="CJ819" s="26"/>
      <c r="CK819" s="26"/>
      <c r="CL819" s="26"/>
      <c r="CM819" s="26"/>
      <c r="CN819" s="26"/>
      <c r="CO819" s="26"/>
      <c r="CP819" s="26"/>
      <c r="CQ819" s="26"/>
      <c r="CR819" s="26"/>
      <c r="CS819" s="26"/>
      <c r="CT819" s="26"/>
      <c r="CU819" s="26"/>
      <c r="CV819" s="26"/>
      <c r="CW819" s="26"/>
      <c r="CX819" s="26"/>
      <c r="CY819" s="26"/>
      <c r="CZ819" s="26"/>
      <c r="DA819" s="26"/>
      <c r="DB819" s="26"/>
      <c r="DC819" s="26"/>
      <c r="DD819" s="26"/>
      <c r="DE819" s="26"/>
      <c r="DF819" s="26"/>
      <c r="DG819" s="26"/>
      <c r="DH819" s="26"/>
      <c r="DI819" s="26"/>
      <c r="DJ819" s="26"/>
      <c r="DK819" s="26"/>
      <c r="DL819" s="26"/>
      <c r="DM819" s="26"/>
      <c r="DN819" s="26"/>
      <c r="DO819" s="26"/>
      <c r="DP819" s="26"/>
      <c r="DQ819" s="26"/>
      <c r="DR819" s="26"/>
      <c r="DS819" s="26"/>
      <c r="DT819" s="26"/>
      <c r="DU819" s="26"/>
      <c r="DV819" s="26"/>
      <c r="DW819" s="26"/>
      <c r="DX819" s="26"/>
      <c r="DY819" s="26"/>
      <c r="DZ819" s="26"/>
      <c r="EA819" s="26"/>
      <c r="EB819" s="26"/>
      <c r="EC819" s="26"/>
      <c r="ED819" s="26"/>
      <c r="EE819" s="26"/>
      <c r="EF819" s="26"/>
      <c r="EG819" s="26"/>
      <c r="EH819" s="26"/>
      <c r="EI819" s="26"/>
      <c r="EJ819" s="26"/>
      <c r="EK819" s="26"/>
      <c r="EL819" s="26"/>
      <c r="EM819" s="26"/>
      <c r="EN819" s="26"/>
    </row>
    <row r="820" spans="1:144" s="27" customFormat="1" ht="13.5" customHeight="1" x14ac:dyDescent="0.2">
      <c r="A820" s="24"/>
      <c r="B820" s="25"/>
      <c r="C820" s="24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O820" s="26"/>
      <c r="BP820" s="26"/>
      <c r="BQ820" s="26"/>
      <c r="BR820" s="26"/>
      <c r="BS820" s="26"/>
      <c r="BT820" s="26"/>
      <c r="BU820" s="26"/>
      <c r="BV820" s="26"/>
      <c r="BW820" s="26"/>
      <c r="BX820" s="26"/>
      <c r="BY820" s="26"/>
      <c r="BZ820" s="26"/>
      <c r="CA820" s="26"/>
      <c r="CB820" s="26"/>
      <c r="CC820" s="26"/>
      <c r="CD820" s="26"/>
      <c r="CE820" s="26"/>
      <c r="CF820" s="26"/>
      <c r="CG820" s="26"/>
      <c r="CH820" s="26"/>
      <c r="CI820" s="26"/>
      <c r="CJ820" s="26"/>
      <c r="CK820" s="26"/>
      <c r="CL820" s="26"/>
      <c r="CM820" s="26"/>
      <c r="CN820" s="26"/>
      <c r="CO820" s="26"/>
      <c r="CP820" s="26"/>
      <c r="CQ820" s="26"/>
      <c r="CR820" s="26"/>
      <c r="CS820" s="26"/>
      <c r="CT820" s="26"/>
      <c r="CU820" s="26"/>
      <c r="CV820" s="26"/>
      <c r="CW820" s="26"/>
      <c r="CX820" s="26"/>
      <c r="CY820" s="26"/>
      <c r="CZ820" s="26"/>
      <c r="DA820" s="26"/>
      <c r="DB820" s="26"/>
      <c r="DC820" s="26"/>
      <c r="DD820" s="26"/>
      <c r="DE820" s="26"/>
      <c r="DF820" s="26"/>
      <c r="DG820" s="26"/>
      <c r="DH820" s="26"/>
      <c r="DI820" s="26"/>
      <c r="DJ820" s="26"/>
      <c r="DK820" s="26"/>
      <c r="DL820" s="26"/>
      <c r="DM820" s="26"/>
      <c r="DN820" s="26"/>
      <c r="DO820" s="26"/>
      <c r="DP820" s="26"/>
      <c r="DQ820" s="26"/>
      <c r="DR820" s="26"/>
      <c r="DS820" s="26"/>
      <c r="DT820" s="26"/>
      <c r="DU820" s="26"/>
      <c r="DV820" s="26"/>
      <c r="DW820" s="26"/>
      <c r="DX820" s="26"/>
      <c r="DY820" s="26"/>
      <c r="DZ820" s="26"/>
      <c r="EA820" s="26"/>
      <c r="EB820" s="26"/>
      <c r="EC820" s="26"/>
      <c r="ED820" s="26"/>
      <c r="EE820" s="26"/>
      <c r="EF820" s="26"/>
      <c r="EG820" s="26"/>
      <c r="EH820" s="26"/>
      <c r="EI820" s="26"/>
      <c r="EJ820" s="26"/>
      <c r="EK820" s="26"/>
      <c r="EL820" s="26"/>
      <c r="EM820" s="26"/>
      <c r="EN820" s="26"/>
    </row>
    <row r="821" spans="1:144" s="27" customFormat="1" ht="13.5" customHeight="1" x14ac:dyDescent="0.2">
      <c r="A821" s="24"/>
      <c r="B821" s="25"/>
      <c r="C821" s="24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O821" s="26"/>
      <c r="BP821" s="26"/>
      <c r="BQ821" s="26"/>
      <c r="BR821" s="26"/>
      <c r="BS821" s="26"/>
      <c r="BT821" s="26"/>
      <c r="BU821" s="26"/>
      <c r="BV821" s="26"/>
      <c r="BW821" s="26"/>
      <c r="BX821" s="26"/>
      <c r="BY821" s="26"/>
      <c r="BZ821" s="26"/>
      <c r="CA821" s="26"/>
      <c r="CB821" s="26"/>
      <c r="CC821" s="26"/>
      <c r="CD821" s="26"/>
      <c r="CE821" s="26"/>
      <c r="CF821" s="26"/>
      <c r="CG821" s="26"/>
      <c r="CH821" s="26"/>
      <c r="CI821" s="26"/>
      <c r="CJ821" s="26"/>
      <c r="CK821" s="26"/>
      <c r="CL821" s="26"/>
      <c r="CM821" s="26"/>
      <c r="CN821" s="26"/>
      <c r="CO821" s="26"/>
      <c r="CP821" s="26"/>
      <c r="CQ821" s="26"/>
      <c r="CR821" s="26"/>
      <c r="CS821" s="26"/>
      <c r="CT821" s="26"/>
      <c r="CU821" s="26"/>
      <c r="CV821" s="26"/>
      <c r="CW821" s="26"/>
      <c r="CX821" s="26"/>
      <c r="CY821" s="26"/>
      <c r="CZ821" s="26"/>
      <c r="DA821" s="26"/>
      <c r="DB821" s="26"/>
      <c r="DC821" s="26"/>
      <c r="DD821" s="26"/>
      <c r="DE821" s="26"/>
      <c r="DF821" s="26"/>
      <c r="DG821" s="26"/>
      <c r="DH821" s="26"/>
      <c r="DI821" s="26"/>
      <c r="DJ821" s="26"/>
      <c r="DK821" s="26"/>
      <c r="DL821" s="26"/>
      <c r="DM821" s="26"/>
      <c r="DN821" s="26"/>
      <c r="DO821" s="26"/>
      <c r="DP821" s="26"/>
      <c r="DQ821" s="26"/>
      <c r="DR821" s="26"/>
      <c r="DS821" s="26"/>
      <c r="DT821" s="26"/>
      <c r="DU821" s="26"/>
      <c r="DV821" s="26"/>
      <c r="DW821" s="26"/>
      <c r="DX821" s="26"/>
      <c r="DY821" s="26"/>
      <c r="DZ821" s="26"/>
      <c r="EA821" s="26"/>
      <c r="EB821" s="26"/>
      <c r="EC821" s="26"/>
      <c r="ED821" s="26"/>
      <c r="EE821" s="26"/>
      <c r="EF821" s="26"/>
      <c r="EG821" s="26"/>
      <c r="EH821" s="26"/>
      <c r="EI821" s="26"/>
      <c r="EJ821" s="26"/>
      <c r="EK821" s="26"/>
      <c r="EL821" s="26"/>
      <c r="EM821" s="26"/>
      <c r="EN821" s="26"/>
    </row>
    <row r="822" spans="1:144" s="27" customFormat="1" ht="13.5" customHeight="1" x14ac:dyDescent="0.2">
      <c r="A822" s="24"/>
      <c r="B822" s="25"/>
      <c r="C822" s="24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O822" s="26"/>
      <c r="BP822" s="26"/>
      <c r="BQ822" s="26"/>
      <c r="BR822" s="26"/>
      <c r="BS822" s="26"/>
      <c r="BT822" s="26"/>
      <c r="BU822" s="26"/>
      <c r="BV822" s="26"/>
      <c r="BW822" s="26"/>
      <c r="BX822" s="26"/>
      <c r="BY822" s="26"/>
      <c r="BZ822" s="26"/>
      <c r="CA822" s="26"/>
      <c r="CB822" s="26"/>
      <c r="CC822" s="26"/>
      <c r="CD822" s="26"/>
      <c r="CE822" s="26"/>
      <c r="CF822" s="26"/>
      <c r="CG822" s="26"/>
      <c r="CH822" s="26"/>
      <c r="CI822" s="26"/>
      <c r="CJ822" s="26"/>
      <c r="CK822" s="26"/>
      <c r="CL822" s="26"/>
      <c r="CM822" s="26"/>
      <c r="CN822" s="26"/>
      <c r="CO822" s="26"/>
      <c r="CP822" s="26"/>
      <c r="CQ822" s="26"/>
      <c r="CR822" s="26"/>
      <c r="CS822" s="26"/>
      <c r="CT822" s="26"/>
      <c r="CU822" s="26"/>
      <c r="CV822" s="26"/>
      <c r="CW822" s="26"/>
      <c r="CX822" s="26"/>
      <c r="CY822" s="26"/>
      <c r="CZ822" s="26"/>
      <c r="DA822" s="26"/>
      <c r="DB822" s="26"/>
      <c r="DC822" s="26"/>
      <c r="DD822" s="26"/>
      <c r="DE822" s="26"/>
      <c r="DF822" s="26"/>
      <c r="DG822" s="26"/>
      <c r="DH822" s="26"/>
      <c r="DI822" s="26"/>
      <c r="DJ822" s="26"/>
      <c r="DK822" s="26"/>
      <c r="DL822" s="26"/>
      <c r="DM822" s="26"/>
      <c r="DN822" s="26"/>
      <c r="DO822" s="26"/>
      <c r="DP822" s="26"/>
      <c r="DQ822" s="26"/>
      <c r="DR822" s="26"/>
      <c r="DS822" s="26"/>
      <c r="DT822" s="26"/>
      <c r="DU822" s="26"/>
      <c r="DV822" s="26"/>
      <c r="DW822" s="26"/>
      <c r="DX822" s="26"/>
      <c r="DY822" s="26"/>
      <c r="DZ822" s="26"/>
      <c r="EA822" s="26"/>
      <c r="EB822" s="26"/>
      <c r="EC822" s="26"/>
      <c r="ED822" s="26"/>
      <c r="EE822" s="26"/>
      <c r="EF822" s="26"/>
      <c r="EG822" s="26"/>
      <c r="EH822" s="26"/>
      <c r="EI822" s="26"/>
      <c r="EJ822" s="26"/>
      <c r="EK822" s="26"/>
      <c r="EL822" s="26"/>
      <c r="EM822" s="26"/>
      <c r="EN822" s="26"/>
    </row>
    <row r="823" spans="1:144" s="27" customFormat="1" ht="13.5" customHeight="1" x14ac:dyDescent="0.2">
      <c r="A823" s="24"/>
      <c r="B823" s="25"/>
      <c r="C823" s="24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O823" s="26"/>
      <c r="BP823" s="26"/>
      <c r="BQ823" s="26"/>
      <c r="BR823" s="26"/>
      <c r="BS823" s="26"/>
      <c r="BT823" s="26"/>
      <c r="BU823" s="26"/>
      <c r="BV823" s="26"/>
      <c r="BW823" s="26"/>
      <c r="BX823" s="26"/>
      <c r="BY823" s="26"/>
      <c r="BZ823" s="26"/>
      <c r="CA823" s="26"/>
      <c r="CB823" s="26"/>
      <c r="CC823" s="26"/>
      <c r="CD823" s="26"/>
      <c r="CE823" s="26"/>
      <c r="CF823" s="26"/>
      <c r="CG823" s="26"/>
      <c r="CH823" s="26"/>
      <c r="CI823" s="26"/>
      <c r="CJ823" s="26"/>
      <c r="CK823" s="26"/>
      <c r="CL823" s="26"/>
      <c r="CM823" s="26"/>
      <c r="CN823" s="26"/>
      <c r="CO823" s="26"/>
      <c r="CP823" s="26"/>
      <c r="CQ823" s="26"/>
      <c r="CR823" s="26"/>
      <c r="CS823" s="26"/>
      <c r="CT823" s="26"/>
      <c r="CU823" s="26"/>
      <c r="CV823" s="26"/>
      <c r="CW823" s="26"/>
      <c r="CX823" s="26"/>
      <c r="CY823" s="26"/>
      <c r="CZ823" s="26"/>
      <c r="DA823" s="26"/>
      <c r="DB823" s="26"/>
      <c r="DC823" s="26"/>
      <c r="DD823" s="26"/>
      <c r="DE823" s="26"/>
      <c r="DF823" s="26"/>
      <c r="DG823" s="26"/>
      <c r="DH823" s="26"/>
      <c r="DI823" s="26"/>
      <c r="DJ823" s="26"/>
      <c r="DK823" s="26"/>
      <c r="DL823" s="26"/>
      <c r="DM823" s="26"/>
      <c r="DN823" s="26"/>
      <c r="DO823" s="26"/>
      <c r="DP823" s="26"/>
      <c r="DQ823" s="26"/>
      <c r="DR823" s="26"/>
      <c r="DS823" s="26"/>
      <c r="DT823" s="26"/>
      <c r="DU823" s="26"/>
      <c r="DV823" s="26"/>
      <c r="DW823" s="26"/>
      <c r="DX823" s="26"/>
      <c r="DY823" s="26"/>
      <c r="DZ823" s="26"/>
      <c r="EA823" s="26"/>
      <c r="EB823" s="26"/>
      <c r="EC823" s="26"/>
      <c r="ED823" s="26"/>
      <c r="EE823" s="26"/>
      <c r="EF823" s="26"/>
      <c r="EG823" s="26"/>
      <c r="EH823" s="26"/>
      <c r="EI823" s="26"/>
      <c r="EJ823" s="26"/>
      <c r="EK823" s="26"/>
      <c r="EL823" s="26"/>
      <c r="EM823" s="26"/>
      <c r="EN823" s="26"/>
    </row>
    <row r="824" spans="1:144" s="27" customFormat="1" ht="13.5" customHeight="1" x14ac:dyDescent="0.2">
      <c r="A824" s="24"/>
      <c r="B824" s="25"/>
      <c r="C824" s="24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O824" s="26"/>
      <c r="BP824" s="26"/>
      <c r="BQ824" s="26"/>
      <c r="BR824" s="26"/>
      <c r="BS824" s="26"/>
      <c r="BT824" s="26"/>
      <c r="BU824" s="26"/>
      <c r="BV824" s="26"/>
      <c r="BW824" s="26"/>
      <c r="BX824" s="26"/>
      <c r="BY824" s="26"/>
      <c r="BZ824" s="26"/>
      <c r="CA824" s="26"/>
      <c r="CB824" s="26"/>
      <c r="CC824" s="26"/>
      <c r="CD824" s="26"/>
      <c r="CE824" s="26"/>
      <c r="CF824" s="26"/>
      <c r="CG824" s="26"/>
      <c r="CH824" s="26"/>
      <c r="CI824" s="26"/>
      <c r="CJ824" s="26"/>
      <c r="CK824" s="26"/>
      <c r="CL824" s="26"/>
      <c r="CM824" s="26"/>
      <c r="CN824" s="26"/>
      <c r="CO824" s="26"/>
      <c r="CP824" s="26"/>
      <c r="CQ824" s="26"/>
      <c r="CR824" s="26"/>
      <c r="CS824" s="26"/>
      <c r="CT824" s="26"/>
      <c r="CU824" s="26"/>
      <c r="CV824" s="26"/>
      <c r="CW824" s="26"/>
      <c r="CX824" s="26"/>
      <c r="CY824" s="26"/>
      <c r="CZ824" s="26"/>
      <c r="DA824" s="26"/>
      <c r="DB824" s="26"/>
      <c r="DC824" s="26"/>
      <c r="DD824" s="26"/>
      <c r="DE824" s="26"/>
      <c r="DF824" s="26"/>
      <c r="DG824" s="26"/>
      <c r="DH824" s="26"/>
      <c r="DI824" s="26"/>
      <c r="DJ824" s="26"/>
      <c r="DK824" s="26"/>
      <c r="DL824" s="26"/>
      <c r="DM824" s="26"/>
      <c r="DN824" s="26"/>
      <c r="DO824" s="26"/>
      <c r="DP824" s="26"/>
      <c r="DQ824" s="26"/>
      <c r="DR824" s="26"/>
      <c r="DS824" s="26"/>
      <c r="DT824" s="26"/>
      <c r="DU824" s="26"/>
      <c r="DV824" s="26"/>
      <c r="DW824" s="26"/>
      <c r="DX824" s="26"/>
      <c r="DY824" s="26"/>
      <c r="DZ824" s="26"/>
      <c r="EA824" s="26"/>
      <c r="EB824" s="26"/>
      <c r="EC824" s="26"/>
      <c r="ED824" s="26"/>
      <c r="EE824" s="26"/>
      <c r="EF824" s="26"/>
      <c r="EG824" s="26"/>
      <c r="EH824" s="26"/>
      <c r="EI824" s="26"/>
      <c r="EJ824" s="26"/>
      <c r="EK824" s="26"/>
      <c r="EL824" s="26"/>
      <c r="EM824" s="26"/>
      <c r="EN824" s="26"/>
    </row>
    <row r="825" spans="1:144" s="27" customFormat="1" ht="13.5" customHeight="1" x14ac:dyDescent="0.2">
      <c r="A825" s="24"/>
      <c r="B825" s="25"/>
      <c r="C825" s="24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O825" s="26"/>
      <c r="BP825" s="26"/>
      <c r="BQ825" s="26"/>
      <c r="BR825" s="26"/>
      <c r="BS825" s="26"/>
      <c r="BT825" s="26"/>
      <c r="BU825" s="26"/>
      <c r="BV825" s="26"/>
      <c r="BW825" s="26"/>
      <c r="BX825" s="26"/>
      <c r="BY825" s="26"/>
      <c r="BZ825" s="26"/>
      <c r="CA825" s="26"/>
      <c r="CB825" s="26"/>
      <c r="CC825" s="26"/>
      <c r="CD825" s="26"/>
      <c r="CE825" s="26"/>
      <c r="CF825" s="26"/>
      <c r="CG825" s="26"/>
      <c r="CH825" s="26"/>
      <c r="CI825" s="26"/>
      <c r="CJ825" s="26"/>
      <c r="CK825" s="26"/>
      <c r="CL825" s="26"/>
      <c r="CM825" s="26"/>
      <c r="CN825" s="26"/>
      <c r="CO825" s="26"/>
      <c r="CP825" s="26"/>
      <c r="CQ825" s="26"/>
      <c r="CR825" s="26"/>
      <c r="CS825" s="26"/>
      <c r="CT825" s="26"/>
      <c r="CU825" s="26"/>
      <c r="CV825" s="26"/>
      <c r="CW825" s="26"/>
      <c r="CX825" s="26"/>
      <c r="CY825" s="26"/>
      <c r="CZ825" s="26"/>
      <c r="DA825" s="26"/>
      <c r="DB825" s="26"/>
      <c r="DC825" s="26"/>
      <c r="DD825" s="26"/>
      <c r="DE825" s="26"/>
      <c r="DF825" s="26"/>
      <c r="DG825" s="26"/>
      <c r="DH825" s="26"/>
      <c r="DI825" s="26"/>
      <c r="DJ825" s="26"/>
      <c r="DK825" s="26"/>
      <c r="DL825" s="26"/>
      <c r="DM825" s="26"/>
      <c r="DN825" s="26"/>
      <c r="DO825" s="26"/>
      <c r="DP825" s="26"/>
      <c r="DQ825" s="26"/>
      <c r="DR825" s="26"/>
      <c r="DS825" s="26"/>
      <c r="DT825" s="26"/>
      <c r="DU825" s="26"/>
      <c r="DV825" s="26"/>
      <c r="DW825" s="26"/>
      <c r="DX825" s="26"/>
      <c r="DY825" s="26"/>
      <c r="DZ825" s="26"/>
      <c r="EA825" s="26"/>
      <c r="EB825" s="26"/>
      <c r="EC825" s="26"/>
      <c r="ED825" s="26"/>
      <c r="EE825" s="26"/>
      <c r="EF825" s="26"/>
      <c r="EG825" s="26"/>
      <c r="EH825" s="26"/>
      <c r="EI825" s="26"/>
      <c r="EJ825" s="26"/>
      <c r="EK825" s="26"/>
      <c r="EL825" s="26"/>
      <c r="EM825" s="26"/>
      <c r="EN825" s="26"/>
    </row>
    <row r="826" spans="1:144" s="27" customFormat="1" ht="13.5" customHeight="1" x14ac:dyDescent="0.2">
      <c r="A826" s="24"/>
      <c r="B826" s="25"/>
      <c r="C826" s="24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O826" s="26"/>
      <c r="BP826" s="26"/>
      <c r="BQ826" s="26"/>
      <c r="BR826" s="26"/>
      <c r="BS826" s="26"/>
      <c r="BT826" s="26"/>
      <c r="BU826" s="26"/>
      <c r="BV826" s="26"/>
      <c r="BW826" s="26"/>
      <c r="BX826" s="26"/>
      <c r="BY826" s="26"/>
      <c r="BZ826" s="26"/>
      <c r="CA826" s="26"/>
      <c r="CB826" s="26"/>
      <c r="CC826" s="26"/>
      <c r="CD826" s="26"/>
      <c r="CE826" s="26"/>
      <c r="CF826" s="26"/>
      <c r="CG826" s="26"/>
      <c r="CH826" s="26"/>
      <c r="CI826" s="26"/>
      <c r="CJ826" s="26"/>
      <c r="CK826" s="26"/>
      <c r="CL826" s="26"/>
      <c r="CM826" s="26"/>
      <c r="CN826" s="26"/>
      <c r="CO826" s="26"/>
      <c r="CP826" s="26"/>
      <c r="CQ826" s="26"/>
      <c r="CR826" s="26"/>
      <c r="CS826" s="26"/>
      <c r="CT826" s="26"/>
      <c r="CU826" s="26"/>
      <c r="CV826" s="26"/>
      <c r="CW826" s="26"/>
      <c r="CX826" s="26"/>
      <c r="CY826" s="26"/>
      <c r="CZ826" s="26"/>
      <c r="DA826" s="26"/>
      <c r="DB826" s="26"/>
      <c r="DC826" s="26"/>
      <c r="DD826" s="26"/>
      <c r="DE826" s="26"/>
      <c r="DF826" s="26"/>
      <c r="DG826" s="26"/>
      <c r="DH826" s="26"/>
      <c r="DI826" s="26"/>
      <c r="DJ826" s="26"/>
      <c r="DK826" s="26"/>
      <c r="DL826" s="26"/>
      <c r="DM826" s="26"/>
      <c r="DN826" s="26"/>
      <c r="DO826" s="26"/>
      <c r="DP826" s="26"/>
      <c r="DQ826" s="26"/>
      <c r="DR826" s="26"/>
      <c r="DS826" s="26"/>
      <c r="DT826" s="26"/>
      <c r="DU826" s="26"/>
      <c r="DV826" s="26"/>
      <c r="DW826" s="26"/>
      <c r="DX826" s="26"/>
      <c r="DY826" s="26"/>
      <c r="DZ826" s="26"/>
      <c r="EA826" s="26"/>
      <c r="EB826" s="26"/>
      <c r="EC826" s="26"/>
      <c r="ED826" s="26"/>
      <c r="EE826" s="26"/>
      <c r="EF826" s="26"/>
      <c r="EG826" s="26"/>
      <c r="EH826" s="26"/>
      <c r="EI826" s="26"/>
      <c r="EJ826" s="26"/>
      <c r="EK826" s="26"/>
      <c r="EL826" s="26"/>
      <c r="EM826" s="26"/>
      <c r="EN826" s="26"/>
    </row>
    <row r="827" spans="1:144" s="27" customFormat="1" ht="13.5" customHeight="1" x14ac:dyDescent="0.2">
      <c r="A827" s="24"/>
      <c r="B827" s="25"/>
      <c r="C827" s="24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O827" s="26"/>
      <c r="BP827" s="26"/>
      <c r="BQ827" s="26"/>
      <c r="BR827" s="26"/>
      <c r="BS827" s="26"/>
      <c r="BT827" s="26"/>
      <c r="BU827" s="26"/>
      <c r="BV827" s="26"/>
      <c r="BW827" s="26"/>
      <c r="BX827" s="26"/>
      <c r="BY827" s="26"/>
      <c r="BZ827" s="26"/>
      <c r="CA827" s="26"/>
      <c r="CB827" s="26"/>
      <c r="CC827" s="26"/>
      <c r="CD827" s="26"/>
      <c r="CE827" s="26"/>
      <c r="CF827" s="26"/>
      <c r="CG827" s="26"/>
      <c r="CH827" s="26"/>
      <c r="CI827" s="26"/>
      <c r="CJ827" s="26"/>
      <c r="CK827" s="26"/>
      <c r="CL827" s="26"/>
      <c r="CM827" s="26"/>
      <c r="CN827" s="26"/>
      <c r="CO827" s="26"/>
      <c r="CP827" s="26"/>
      <c r="CQ827" s="26"/>
      <c r="CR827" s="26"/>
      <c r="CS827" s="26"/>
      <c r="CT827" s="26"/>
      <c r="CU827" s="26"/>
      <c r="CV827" s="26"/>
      <c r="CW827" s="26"/>
      <c r="CX827" s="26"/>
      <c r="CY827" s="26"/>
      <c r="CZ827" s="26"/>
      <c r="DA827" s="26"/>
      <c r="DB827" s="26"/>
      <c r="DC827" s="26"/>
      <c r="DD827" s="26"/>
      <c r="DE827" s="26"/>
      <c r="DF827" s="26"/>
      <c r="DG827" s="26"/>
      <c r="DH827" s="26"/>
      <c r="DI827" s="26"/>
      <c r="DJ827" s="26"/>
      <c r="DK827" s="26"/>
      <c r="DL827" s="26"/>
      <c r="DM827" s="26"/>
      <c r="DN827" s="26"/>
      <c r="DO827" s="26"/>
      <c r="DP827" s="26"/>
      <c r="DQ827" s="26"/>
      <c r="DR827" s="26"/>
      <c r="DS827" s="26"/>
      <c r="DT827" s="26"/>
      <c r="DU827" s="26"/>
      <c r="DV827" s="26"/>
      <c r="DW827" s="26"/>
      <c r="DX827" s="26"/>
      <c r="DY827" s="26"/>
      <c r="DZ827" s="26"/>
      <c r="EA827" s="26"/>
      <c r="EB827" s="26"/>
      <c r="EC827" s="26"/>
      <c r="ED827" s="26"/>
      <c r="EE827" s="26"/>
      <c r="EF827" s="26"/>
      <c r="EG827" s="26"/>
      <c r="EH827" s="26"/>
      <c r="EI827" s="26"/>
      <c r="EJ827" s="26"/>
      <c r="EK827" s="26"/>
      <c r="EL827" s="26"/>
      <c r="EM827" s="26"/>
      <c r="EN827" s="26"/>
    </row>
    <row r="828" spans="1:144" s="27" customFormat="1" ht="13.5" customHeight="1" x14ac:dyDescent="0.2">
      <c r="A828" s="24"/>
      <c r="B828" s="25"/>
      <c r="C828" s="24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O828" s="26"/>
      <c r="BP828" s="26"/>
      <c r="BQ828" s="26"/>
      <c r="BR828" s="26"/>
      <c r="BS828" s="26"/>
      <c r="BT828" s="26"/>
      <c r="BU828" s="26"/>
      <c r="BV828" s="26"/>
      <c r="BW828" s="26"/>
      <c r="BX828" s="26"/>
      <c r="BY828" s="26"/>
      <c r="BZ828" s="26"/>
      <c r="CA828" s="26"/>
      <c r="CB828" s="26"/>
      <c r="CC828" s="26"/>
      <c r="CD828" s="26"/>
      <c r="CE828" s="26"/>
      <c r="CF828" s="26"/>
      <c r="CG828" s="26"/>
      <c r="CH828" s="26"/>
      <c r="CI828" s="26"/>
      <c r="CJ828" s="26"/>
      <c r="CK828" s="26"/>
      <c r="CL828" s="26"/>
      <c r="CM828" s="26"/>
      <c r="CN828" s="26"/>
      <c r="CO828" s="26"/>
      <c r="CP828" s="26"/>
      <c r="CQ828" s="26"/>
      <c r="CR828" s="26"/>
      <c r="CS828" s="26"/>
      <c r="CT828" s="26"/>
      <c r="CU828" s="26"/>
      <c r="CV828" s="26"/>
      <c r="CW828" s="26"/>
      <c r="CX828" s="26"/>
      <c r="CY828" s="26"/>
      <c r="CZ828" s="26"/>
      <c r="DA828" s="26"/>
      <c r="DB828" s="26"/>
      <c r="DC828" s="26"/>
      <c r="DD828" s="26"/>
      <c r="DE828" s="26"/>
      <c r="DF828" s="26"/>
      <c r="DG828" s="26"/>
      <c r="DH828" s="26"/>
      <c r="DI828" s="26"/>
      <c r="DJ828" s="26"/>
      <c r="DK828" s="26"/>
      <c r="DL828" s="26"/>
      <c r="DM828" s="26"/>
      <c r="DN828" s="26"/>
      <c r="DO828" s="26"/>
      <c r="DP828" s="26"/>
      <c r="DQ828" s="26"/>
      <c r="DR828" s="26"/>
      <c r="DS828" s="26"/>
      <c r="DT828" s="26"/>
      <c r="DU828" s="26"/>
      <c r="DV828" s="26"/>
      <c r="DW828" s="26"/>
      <c r="DX828" s="26"/>
      <c r="DY828" s="26"/>
      <c r="DZ828" s="26"/>
      <c r="EA828" s="26"/>
      <c r="EB828" s="26"/>
      <c r="EC828" s="26"/>
      <c r="ED828" s="26"/>
      <c r="EE828" s="26"/>
      <c r="EF828" s="26"/>
      <c r="EG828" s="26"/>
      <c r="EH828" s="26"/>
      <c r="EI828" s="26"/>
      <c r="EJ828" s="26"/>
      <c r="EK828" s="26"/>
      <c r="EL828" s="26"/>
      <c r="EM828" s="26"/>
      <c r="EN828" s="26"/>
    </row>
    <row r="829" spans="1:144" s="27" customFormat="1" ht="13.5" customHeight="1" x14ac:dyDescent="0.2">
      <c r="A829" s="24"/>
      <c r="B829" s="25"/>
      <c r="C829" s="24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O829" s="26"/>
      <c r="BP829" s="26"/>
      <c r="BQ829" s="26"/>
      <c r="BR829" s="26"/>
      <c r="BS829" s="26"/>
      <c r="BT829" s="26"/>
      <c r="BU829" s="26"/>
      <c r="BV829" s="26"/>
      <c r="BW829" s="26"/>
      <c r="BX829" s="26"/>
      <c r="BY829" s="26"/>
      <c r="BZ829" s="26"/>
      <c r="CA829" s="26"/>
      <c r="CB829" s="26"/>
      <c r="CC829" s="26"/>
      <c r="CD829" s="26"/>
      <c r="CE829" s="26"/>
      <c r="CF829" s="26"/>
      <c r="CG829" s="26"/>
      <c r="CH829" s="26"/>
      <c r="CI829" s="26"/>
      <c r="CJ829" s="26"/>
      <c r="CK829" s="26"/>
      <c r="CL829" s="26"/>
      <c r="CM829" s="26"/>
      <c r="CN829" s="26"/>
      <c r="CO829" s="26"/>
      <c r="CP829" s="26"/>
      <c r="CQ829" s="26"/>
      <c r="CR829" s="26"/>
      <c r="CS829" s="26"/>
      <c r="CT829" s="26"/>
      <c r="CU829" s="26"/>
      <c r="CV829" s="26"/>
      <c r="CW829" s="26"/>
      <c r="CX829" s="26"/>
      <c r="CY829" s="26"/>
      <c r="CZ829" s="26"/>
      <c r="DA829" s="26"/>
      <c r="DB829" s="26"/>
      <c r="DC829" s="26"/>
      <c r="DD829" s="26"/>
      <c r="DE829" s="26"/>
      <c r="DF829" s="26"/>
      <c r="DG829" s="26"/>
      <c r="DH829" s="26"/>
      <c r="DI829" s="26"/>
      <c r="DJ829" s="26"/>
      <c r="DK829" s="26"/>
      <c r="DL829" s="26"/>
      <c r="DM829" s="26"/>
      <c r="DN829" s="26"/>
      <c r="DO829" s="26"/>
      <c r="DP829" s="26"/>
      <c r="DQ829" s="26"/>
      <c r="DR829" s="26"/>
      <c r="DS829" s="26"/>
      <c r="DT829" s="26"/>
      <c r="DU829" s="26"/>
      <c r="DV829" s="26"/>
      <c r="DW829" s="26"/>
      <c r="DX829" s="26"/>
      <c r="DY829" s="26"/>
      <c r="DZ829" s="26"/>
      <c r="EA829" s="26"/>
      <c r="EB829" s="26"/>
      <c r="EC829" s="26"/>
      <c r="ED829" s="26"/>
      <c r="EE829" s="26"/>
      <c r="EF829" s="26"/>
      <c r="EG829" s="26"/>
      <c r="EH829" s="26"/>
      <c r="EI829" s="26"/>
      <c r="EJ829" s="26"/>
      <c r="EK829" s="26"/>
      <c r="EL829" s="26"/>
      <c r="EM829" s="26"/>
      <c r="EN829" s="26"/>
    </row>
    <row r="830" spans="1:144" s="27" customFormat="1" ht="13.5" customHeight="1" x14ac:dyDescent="0.2">
      <c r="A830" s="24"/>
      <c r="B830" s="25"/>
      <c r="C830" s="24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O830" s="26"/>
      <c r="BP830" s="26"/>
      <c r="BQ830" s="26"/>
      <c r="BR830" s="26"/>
      <c r="BS830" s="26"/>
      <c r="BT830" s="26"/>
      <c r="BU830" s="26"/>
      <c r="BV830" s="26"/>
      <c r="BW830" s="26"/>
      <c r="BX830" s="26"/>
      <c r="BY830" s="26"/>
      <c r="BZ830" s="26"/>
      <c r="CA830" s="26"/>
      <c r="CB830" s="26"/>
      <c r="CC830" s="26"/>
      <c r="CD830" s="26"/>
      <c r="CE830" s="26"/>
      <c r="CF830" s="26"/>
      <c r="CG830" s="26"/>
      <c r="CH830" s="26"/>
      <c r="CI830" s="26"/>
      <c r="CJ830" s="26"/>
      <c r="CK830" s="26"/>
      <c r="CL830" s="26"/>
      <c r="CM830" s="26"/>
      <c r="CN830" s="26"/>
      <c r="CO830" s="26"/>
      <c r="CP830" s="26"/>
      <c r="CQ830" s="26"/>
      <c r="CR830" s="26"/>
      <c r="CS830" s="26"/>
      <c r="CT830" s="26"/>
      <c r="CU830" s="26"/>
      <c r="CV830" s="26"/>
      <c r="CW830" s="26"/>
      <c r="CX830" s="26"/>
      <c r="CY830" s="26"/>
      <c r="CZ830" s="26"/>
      <c r="DA830" s="26"/>
      <c r="DB830" s="26"/>
      <c r="DC830" s="26"/>
      <c r="DD830" s="26"/>
      <c r="DE830" s="26"/>
      <c r="DF830" s="26"/>
      <c r="DG830" s="26"/>
      <c r="DH830" s="26"/>
      <c r="DI830" s="26"/>
      <c r="DJ830" s="26"/>
      <c r="DK830" s="26"/>
      <c r="DL830" s="26"/>
      <c r="DM830" s="26"/>
      <c r="DN830" s="26"/>
      <c r="DO830" s="26"/>
      <c r="DP830" s="26"/>
      <c r="DQ830" s="26"/>
      <c r="DR830" s="26"/>
      <c r="DS830" s="26"/>
      <c r="DT830" s="26"/>
      <c r="DU830" s="26"/>
      <c r="DV830" s="26"/>
      <c r="DW830" s="26"/>
      <c r="DX830" s="26"/>
      <c r="DY830" s="26"/>
      <c r="DZ830" s="26"/>
      <c r="EA830" s="26"/>
      <c r="EB830" s="26"/>
      <c r="EC830" s="26"/>
      <c r="ED830" s="26"/>
      <c r="EE830" s="26"/>
      <c r="EF830" s="26"/>
      <c r="EG830" s="26"/>
      <c r="EH830" s="26"/>
      <c r="EI830" s="26"/>
      <c r="EJ830" s="26"/>
      <c r="EK830" s="26"/>
      <c r="EL830" s="26"/>
      <c r="EM830" s="26"/>
      <c r="EN830" s="26"/>
    </row>
    <row r="831" spans="1:144" s="27" customFormat="1" ht="13.5" customHeight="1" x14ac:dyDescent="0.2">
      <c r="A831" s="24"/>
      <c r="B831" s="25"/>
      <c r="C831" s="24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O831" s="26"/>
      <c r="BP831" s="26"/>
      <c r="BQ831" s="26"/>
      <c r="BR831" s="26"/>
      <c r="BS831" s="26"/>
      <c r="BT831" s="26"/>
      <c r="BU831" s="26"/>
      <c r="BV831" s="26"/>
      <c r="BW831" s="26"/>
      <c r="BX831" s="26"/>
      <c r="BY831" s="26"/>
      <c r="BZ831" s="26"/>
      <c r="CA831" s="26"/>
      <c r="CB831" s="26"/>
      <c r="CC831" s="26"/>
      <c r="CD831" s="26"/>
      <c r="CE831" s="26"/>
      <c r="CF831" s="26"/>
      <c r="CG831" s="26"/>
      <c r="CH831" s="26"/>
      <c r="CI831" s="26"/>
      <c r="CJ831" s="26"/>
      <c r="CK831" s="26"/>
      <c r="CL831" s="26"/>
      <c r="CM831" s="26"/>
      <c r="CN831" s="26"/>
      <c r="CO831" s="26"/>
      <c r="CP831" s="26"/>
      <c r="CQ831" s="26"/>
      <c r="CR831" s="26"/>
      <c r="CS831" s="26"/>
      <c r="CT831" s="26"/>
      <c r="CU831" s="26"/>
      <c r="CV831" s="26"/>
      <c r="CW831" s="26"/>
      <c r="CX831" s="26"/>
      <c r="CY831" s="26"/>
      <c r="CZ831" s="26"/>
      <c r="DA831" s="26"/>
      <c r="DB831" s="26"/>
      <c r="DC831" s="26"/>
      <c r="DD831" s="26"/>
      <c r="DE831" s="26"/>
      <c r="DF831" s="26"/>
      <c r="DG831" s="26"/>
      <c r="DH831" s="26"/>
      <c r="DI831" s="26"/>
      <c r="DJ831" s="26"/>
      <c r="DK831" s="26"/>
      <c r="DL831" s="26"/>
      <c r="DM831" s="26"/>
      <c r="DN831" s="26"/>
      <c r="DO831" s="26"/>
      <c r="DP831" s="26"/>
      <c r="DQ831" s="26"/>
      <c r="DR831" s="26"/>
      <c r="DS831" s="26"/>
      <c r="DT831" s="26"/>
      <c r="DU831" s="26"/>
      <c r="DV831" s="26"/>
      <c r="DW831" s="26"/>
      <c r="DX831" s="26"/>
      <c r="DY831" s="26"/>
      <c r="DZ831" s="26"/>
      <c r="EA831" s="26"/>
      <c r="EB831" s="26"/>
      <c r="EC831" s="26"/>
      <c r="ED831" s="26"/>
      <c r="EE831" s="26"/>
      <c r="EF831" s="26"/>
      <c r="EG831" s="26"/>
      <c r="EH831" s="26"/>
      <c r="EI831" s="26"/>
      <c r="EJ831" s="26"/>
      <c r="EK831" s="26"/>
      <c r="EL831" s="26"/>
      <c r="EM831" s="26"/>
      <c r="EN831" s="26"/>
    </row>
    <row r="832" spans="1:144" s="27" customFormat="1" ht="13.5" customHeight="1" x14ac:dyDescent="0.2">
      <c r="A832" s="24"/>
      <c r="B832" s="25"/>
      <c r="C832" s="24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O832" s="26"/>
      <c r="BP832" s="26"/>
      <c r="BQ832" s="26"/>
      <c r="BR832" s="26"/>
      <c r="BS832" s="26"/>
      <c r="BT832" s="26"/>
      <c r="BU832" s="26"/>
      <c r="BV832" s="26"/>
      <c r="BW832" s="26"/>
      <c r="BX832" s="26"/>
      <c r="BY832" s="26"/>
      <c r="BZ832" s="26"/>
      <c r="CA832" s="26"/>
      <c r="CB832" s="26"/>
      <c r="CC832" s="26"/>
      <c r="CD832" s="26"/>
      <c r="CE832" s="26"/>
      <c r="CF832" s="26"/>
      <c r="CG832" s="26"/>
      <c r="CH832" s="26"/>
      <c r="CI832" s="26"/>
      <c r="CJ832" s="26"/>
      <c r="CK832" s="26"/>
      <c r="CL832" s="26"/>
      <c r="CM832" s="26"/>
      <c r="CN832" s="26"/>
      <c r="CO832" s="26"/>
      <c r="CP832" s="26"/>
      <c r="CQ832" s="26"/>
      <c r="CR832" s="26"/>
      <c r="CS832" s="26"/>
      <c r="CT832" s="26"/>
      <c r="CU832" s="26"/>
      <c r="CV832" s="26"/>
      <c r="CW832" s="26"/>
      <c r="CX832" s="26"/>
      <c r="CY832" s="26"/>
      <c r="CZ832" s="26"/>
      <c r="DA832" s="26"/>
      <c r="DB832" s="26"/>
      <c r="DC832" s="26"/>
      <c r="DD832" s="26"/>
      <c r="DE832" s="26"/>
      <c r="DF832" s="26"/>
      <c r="DG832" s="26"/>
      <c r="DH832" s="26"/>
      <c r="DI832" s="26"/>
      <c r="DJ832" s="26"/>
      <c r="DK832" s="26"/>
      <c r="DL832" s="26"/>
      <c r="DM832" s="26"/>
      <c r="DN832" s="26"/>
      <c r="DO832" s="26"/>
      <c r="DP832" s="26"/>
      <c r="DQ832" s="26"/>
      <c r="DR832" s="26"/>
      <c r="DS832" s="26"/>
      <c r="DT832" s="26"/>
      <c r="DU832" s="26"/>
      <c r="DV832" s="26"/>
      <c r="DW832" s="26"/>
      <c r="DX832" s="26"/>
      <c r="DY832" s="26"/>
      <c r="DZ832" s="26"/>
      <c r="EA832" s="26"/>
      <c r="EB832" s="26"/>
      <c r="EC832" s="26"/>
      <c r="ED832" s="26"/>
      <c r="EE832" s="26"/>
      <c r="EF832" s="26"/>
      <c r="EG832" s="26"/>
      <c r="EH832" s="26"/>
      <c r="EI832" s="26"/>
      <c r="EJ832" s="26"/>
      <c r="EK832" s="26"/>
      <c r="EL832" s="26"/>
      <c r="EM832" s="26"/>
      <c r="EN832" s="26"/>
    </row>
    <row r="833" spans="1:144" s="27" customFormat="1" ht="13.5" customHeight="1" x14ac:dyDescent="0.2">
      <c r="A833" s="24"/>
      <c r="B833" s="25"/>
      <c r="C833" s="24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O833" s="26"/>
      <c r="BP833" s="26"/>
      <c r="BQ833" s="26"/>
      <c r="BR833" s="26"/>
      <c r="BS833" s="26"/>
      <c r="BT833" s="26"/>
      <c r="BU833" s="26"/>
      <c r="BV833" s="26"/>
      <c r="BW833" s="26"/>
      <c r="BX833" s="26"/>
      <c r="BY833" s="26"/>
      <c r="BZ833" s="26"/>
      <c r="CA833" s="26"/>
      <c r="CB833" s="26"/>
      <c r="CC833" s="26"/>
      <c r="CD833" s="26"/>
      <c r="CE833" s="26"/>
      <c r="CF833" s="26"/>
      <c r="CG833" s="26"/>
      <c r="CH833" s="26"/>
      <c r="CI833" s="26"/>
      <c r="CJ833" s="26"/>
      <c r="CK833" s="26"/>
      <c r="CL833" s="26"/>
      <c r="CM833" s="26"/>
      <c r="CN833" s="26"/>
      <c r="CO833" s="26"/>
      <c r="CP833" s="26"/>
      <c r="CQ833" s="26"/>
      <c r="CR833" s="26"/>
      <c r="CS833" s="26"/>
      <c r="CT833" s="26"/>
      <c r="CU833" s="26"/>
      <c r="CV833" s="26"/>
      <c r="CW833" s="26"/>
      <c r="CX833" s="26"/>
      <c r="CY833" s="26"/>
      <c r="CZ833" s="26"/>
      <c r="DA833" s="26"/>
      <c r="DB833" s="26"/>
      <c r="DC833" s="26"/>
      <c r="DD833" s="26"/>
      <c r="DE833" s="26"/>
      <c r="DF833" s="26"/>
      <c r="DG833" s="26"/>
      <c r="DH833" s="26"/>
      <c r="DI833" s="26"/>
      <c r="DJ833" s="26"/>
      <c r="DK833" s="26"/>
      <c r="DL833" s="26"/>
      <c r="DM833" s="26"/>
      <c r="DN833" s="26"/>
      <c r="DO833" s="26"/>
      <c r="DP833" s="26"/>
      <c r="DQ833" s="26"/>
      <c r="DR833" s="26"/>
      <c r="DS833" s="26"/>
      <c r="DT833" s="26"/>
      <c r="DU833" s="26"/>
      <c r="DV833" s="26"/>
      <c r="DW833" s="26"/>
      <c r="DX833" s="26"/>
      <c r="DY833" s="26"/>
      <c r="DZ833" s="26"/>
      <c r="EA833" s="26"/>
      <c r="EB833" s="26"/>
      <c r="EC833" s="26"/>
      <c r="ED833" s="26"/>
      <c r="EE833" s="26"/>
      <c r="EF833" s="26"/>
      <c r="EG833" s="26"/>
      <c r="EH833" s="26"/>
      <c r="EI833" s="26"/>
      <c r="EJ833" s="26"/>
      <c r="EK833" s="26"/>
      <c r="EL833" s="26"/>
      <c r="EM833" s="26"/>
      <c r="EN833" s="26"/>
    </row>
    <row r="834" spans="1:144" s="27" customFormat="1" ht="13.5" customHeight="1" x14ac:dyDescent="0.2">
      <c r="A834" s="24"/>
      <c r="B834" s="25"/>
      <c r="C834" s="24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O834" s="26"/>
      <c r="BP834" s="26"/>
      <c r="BQ834" s="26"/>
      <c r="BR834" s="26"/>
      <c r="BS834" s="26"/>
      <c r="BT834" s="26"/>
      <c r="BU834" s="26"/>
      <c r="BV834" s="26"/>
      <c r="BW834" s="26"/>
      <c r="BX834" s="26"/>
      <c r="BY834" s="26"/>
      <c r="BZ834" s="26"/>
      <c r="CA834" s="26"/>
      <c r="CB834" s="26"/>
      <c r="CC834" s="26"/>
      <c r="CD834" s="26"/>
      <c r="CE834" s="26"/>
      <c r="CF834" s="26"/>
      <c r="CG834" s="26"/>
      <c r="CH834" s="26"/>
      <c r="CI834" s="26"/>
      <c r="CJ834" s="26"/>
      <c r="CK834" s="26"/>
      <c r="CL834" s="26"/>
      <c r="CM834" s="26"/>
      <c r="CN834" s="26"/>
      <c r="CO834" s="26"/>
      <c r="CP834" s="26"/>
      <c r="CQ834" s="26"/>
      <c r="CR834" s="26"/>
      <c r="CS834" s="26"/>
      <c r="CT834" s="26"/>
      <c r="CU834" s="26"/>
      <c r="CV834" s="26"/>
      <c r="CW834" s="26"/>
      <c r="CX834" s="26"/>
      <c r="CY834" s="26"/>
      <c r="CZ834" s="26"/>
      <c r="DA834" s="26"/>
      <c r="DB834" s="26"/>
      <c r="DC834" s="26"/>
      <c r="DD834" s="26"/>
      <c r="DE834" s="26"/>
      <c r="DF834" s="26"/>
      <c r="DG834" s="26"/>
      <c r="DH834" s="26"/>
      <c r="DI834" s="26"/>
      <c r="DJ834" s="26"/>
      <c r="DK834" s="26"/>
      <c r="DL834" s="26"/>
      <c r="DM834" s="26"/>
      <c r="DN834" s="26"/>
      <c r="DO834" s="26"/>
      <c r="DP834" s="26"/>
      <c r="DQ834" s="26"/>
      <c r="DR834" s="26"/>
      <c r="DS834" s="26"/>
      <c r="DT834" s="26"/>
      <c r="DU834" s="26"/>
      <c r="DV834" s="26"/>
      <c r="DW834" s="26"/>
      <c r="DX834" s="26"/>
      <c r="DY834" s="26"/>
      <c r="DZ834" s="26"/>
      <c r="EA834" s="26"/>
      <c r="EB834" s="26"/>
      <c r="EC834" s="26"/>
      <c r="ED834" s="26"/>
      <c r="EE834" s="26"/>
      <c r="EF834" s="26"/>
      <c r="EG834" s="26"/>
      <c r="EH834" s="26"/>
      <c r="EI834" s="26"/>
      <c r="EJ834" s="26"/>
      <c r="EK834" s="26"/>
      <c r="EL834" s="26"/>
      <c r="EM834" s="26"/>
      <c r="EN834" s="26"/>
    </row>
    <row r="835" spans="1:144" s="27" customFormat="1" ht="13.5" customHeight="1" x14ac:dyDescent="0.2">
      <c r="A835" s="24"/>
      <c r="B835" s="25"/>
      <c r="C835" s="24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O835" s="26"/>
      <c r="BP835" s="26"/>
      <c r="BQ835" s="26"/>
      <c r="BR835" s="26"/>
      <c r="BS835" s="26"/>
      <c r="BT835" s="26"/>
      <c r="BU835" s="26"/>
      <c r="BV835" s="26"/>
      <c r="BW835" s="26"/>
      <c r="BX835" s="26"/>
      <c r="BY835" s="26"/>
      <c r="BZ835" s="26"/>
      <c r="CA835" s="26"/>
      <c r="CB835" s="26"/>
      <c r="CC835" s="26"/>
      <c r="CD835" s="26"/>
      <c r="CE835" s="26"/>
      <c r="CF835" s="26"/>
      <c r="CG835" s="26"/>
      <c r="CH835" s="26"/>
      <c r="CI835" s="26"/>
      <c r="CJ835" s="26"/>
      <c r="CK835" s="26"/>
      <c r="CL835" s="26"/>
      <c r="CM835" s="26"/>
      <c r="CN835" s="26"/>
      <c r="CO835" s="26"/>
      <c r="CP835" s="26"/>
      <c r="CQ835" s="26"/>
      <c r="CR835" s="26"/>
      <c r="CS835" s="26"/>
      <c r="CT835" s="26"/>
      <c r="CU835" s="26"/>
      <c r="CV835" s="26"/>
      <c r="CW835" s="26"/>
      <c r="CX835" s="26"/>
      <c r="CY835" s="26"/>
      <c r="CZ835" s="26"/>
      <c r="DA835" s="26"/>
      <c r="DB835" s="26"/>
      <c r="DC835" s="26"/>
      <c r="DD835" s="26"/>
      <c r="DE835" s="26"/>
      <c r="DF835" s="26"/>
      <c r="DG835" s="26"/>
      <c r="DH835" s="26"/>
      <c r="DI835" s="26"/>
      <c r="DJ835" s="26"/>
      <c r="DK835" s="26"/>
      <c r="DL835" s="26"/>
      <c r="DM835" s="26"/>
      <c r="DN835" s="26"/>
      <c r="DO835" s="26"/>
      <c r="DP835" s="26"/>
      <c r="DQ835" s="26"/>
      <c r="DR835" s="26"/>
      <c r="DS835" s="26"/>
      <c r="DT835" s="26"/>
      <c r="DU835" s="26"/>
      <c r="DV835" s="26"/>
      <c r="DW835" s="26"/>
      <c r="DX835" s="26"/>
      <c r="DY835" s="26"/>
      <c r="DZ835" s="26"/>
      <c r="EA835" s="26"/>
      <c r="EB835" s="26"/>
      <c r="EC835" s="26"/>
      <c r="ED835" s="26"/>
      <c r="EE835" s="26"/>
      <c r="EF835" s="26"/>
      <c r="EG835" s="26"/>
      <c r="EH835" s="26"/>
      <c r="EI835" s="26"/>
      <c r="EJ835" s="26"/>
      <c r="EK835" s="26"/>
      <c r="EL835" s="26"/>
      <c r="EM835" s="26"/>
      <c r="EN835" s="26"/>
    </row>
    <row r="836" spans="1:144" s="27" customFormat="1" ht="13.5" customHeight="1" x14ac:dyDescent="0.2">
      <c r="A836" s="24"/>
      <c r="B836" s="25"/>
      <c r="C836" s="24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O836" s="26"/>
      <c r="BP836" s="26"/>
      <c r="BQ836" s="26"/>
      <c r="BR836" s="26"/>
      <c r="BS836" s="26"/>
      <c r="BT836" s="26"/>
      <c r="BU836" s="26"/>
      <c r="BV836" s="26"/>
      <c r="BW836" s="26"/>
      <c r="BX836" s="26"/>
      <c r="BY836" s="26"/>
      <c r="BZ836" s="26"/>
      <c r="CA836" s="26"/>
      <c r="CB836" s="26"/>
      <c r="CC836" s="26"/>
      <c r="CD836" s="26"/>
      <c r="CE836" s="26"/>
      <c r="CF836" s="26"/>
      <c r="CG836" s="26"/>
      <c r="CH836" s="26"/>
      <c r="CI836" s="26"/>
      <c r="CJ836" s="26"/>
      <c r="CK836" s="26"/>
      <c r="CL836" s="26"/>
      <c r="CM836" s="26"/>
      <c r="CN836" s="26"/>
      <c r="CO836" s="26"/>
      <c r="CP836" s="26"/>
      <c r="CQ836" s="26"/>
      <c r="CR836" s="26"/>
      <c r="CS836" s="26"/>
      <c r="CT836" s="26"/>
      <c r="CU836" s="26"/>
      <c r="CV836" s="26"/>
      <c r="CW836" s="26"/>
      <c r="CX836" s="26"/>
      <c r="CY836" s="26"/>
      <c r="CZ836" s="26"/>
      <c r="DA836" s="26"/>
      <c r="DB836" s="26"/>
      <c r="DC836" s="26"/>
      <c r="DD836" s="26"/>
      <c r="DE836" s="26"/>
      <c r="DF836" s="26"/>
      <c r="DG836" s="26"/>
      <c r="DH836" s="26"/>
      <c r="DI836" s="26"/>
      <c r="DJ836" s="26"/>
      <c r="DK836" s="26"/>
      <c r="DL836" s="26"/>
      <c r="DM836" s="26"/>
      <c r="DN836" s="26"/>
      <c r="DO836" s="26"/>
      <c r="DP836" s="26"/>
      <c r="DQ836" s="26"/>
      <c r="DR836" s="26"/>
      <c r="DS836" s="26"/>
      <c r="DT836" s="26"/>
      <c r="DU836" s="26"/>
      <c r="DV836" s="26"/>
      <c r="DW836" s="26"/>
      <c r="DX836" s="26"/>
      <c r="DY836" s="26"/>
      <c r="DZ836" s="26"/>
      <c r="EA836" s="26"/>
      <c r="EB836" s="26"/>
      <c r="EC836" s="26"/>
      <c r="ED836" s="26"/>
      <c r="EE836" s="26"/>
      <c r="EF836" s="26"/>
      <c r="EG836" s="26"/>
      <c r="EH836" s="26"/>
      <c r="EI836" s="26"/>
      <c r="EJ836" s="26"/>
      <c r="EK836" s="26"/>
      <c r="EL836" s="26"/>
      <c r="EM836" s="26"/>
      <c r="EN836" s="26"/>
    </row>
    <row r="837" spans="1:144" s="27" customFormat="1" ht="13.5" customHeight="1" x14ac:dyDescent="0.2">
      <c r="A837" s="24"/>
      <c r="B837" s="25"/>
      <c r="C837" s="24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O837" s="26"/>
      <c r="BP837" s="26"/>
      <c r="BQ837" s="26"/>
      <c r="BR837" s="26"/>
      <c r="BS837" s="26"/>
      <c r="BT837" s="26"/>
      <c r="BU837" s="26"/>
      <c r="BV837" s="26"/>
      <c r="BW837" s="26"/>
      <c r="BX837" s="26"/>
      <c r="BY837" s="26"/>
      <c r="BZ837" s="26"/>
      <c r="CA837" s="26"/>
      <c r="CB837" s="26"/>
      <c r="CC837" s="26"/>
      <c r="CD837" s="26"/>
      <c r="CE837" s="26"/>
      <c r="CF837" s="26"/>
      <c r="CG837" s="26"/>
      <c r="CH837" s="26"/>
      <c r="CI837" s="26"/>
      <c r="CJ837" s="26"/>
      <c r="CK837" s="26"/>
      <c r="CL837" s="26"/>
      <c r="CM837" s="26"/>
      <c r="CN837" s="26"/>
      <c r="CO837" s="26"/>
      <c r="CP837" s="26"/>
      <c r="CQ837" s="26"/>
      <c r="CR837" s="26"/>
      <c r="CS837" s="26"/>
      <c r="CT837" s="26"/>
      <c r="CU837" s="26"/>
      <c r="CV837" s="26"/>
      <c r="CW837" s="26"/>
      <c r="CX837" s="26"/>
      <c r="CY837" s="26"/>
      <c r="CZ837" s="26"/>
      <c r="DA837" s="26"/>
      <c r="DB837" s="26"/>
      <c r="DC837" s="26"/>
      <c r="DD837" s="26"/>
      <c r="DE837" s="26"/>
      <c r="DF837" s="26"/>
      <c r="DG837" s="26"/>
      <c r="DH837" s="26"/>
      <c r="DI837" s="26"/>
      <c r="DJ837" s="26"/>
      <c r="DK837" s="26"/>
      <c r="DL837" s="26"/>
      <c r="DM837" s="26"/>
      <c r="DN837" s="26"/>
      <c r="DO837" s="26"/>
      <c r="DP837" s="26"/>
      <c r="DQ837" s="26"/>
      <c r="DR837" s="26"/>
      <c r="DS837" s="26"/>
      <c r="DT837" s="26"/>
      <c r="DU837" s="26"/>
      <c r="DV837" s="26"/>
      <c r="DW837" s="26"/>
      <c r="DX837" s="26"/>
      <c r="DY837" s="26"/>
      <c r="DZ837" s="26"/>
      <c r="EA837" s="26"/>
      <c r="EB837" s="26"/>
      <c r="EC837" s="26"/>
      <c r="ED837" s="26"/>
      <c r="EE837" s="26"/>
      <c r="EF837" s="26"/>
      <c r="EG837" s="26"/>
      <c r="EH837" s="26"/>
      <c r="EI837" s="26"/>
      <c r="EJ837" s="26"/>
      <c r="EK837" s="26"/>
      <c r="EL837" s="26"/>
      <c r="EM837" s="26"/>
      <c r="EN837" s="26"/>
    </row>
    <row r="838" spans="1:144" s="27" customFormat="1" ht="13.5" customHeight="1" x14ac:dyDescent="0.2">
      <c r="A838" s="24"/>
      <c r="B838" s="25"/>
      <c r="C838" s="24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O838" s="26"/>
      <c r="BP838" s="26"/>
      <c r="BQ838" s="26"/>
      <c r="BR838" s="26"/>
      <c r="BS838" s="26"/>
      <c r="BT838" s="26"/>
      <c r="BU838" s="26"/>
      <c r="BV838" s="26"/>
      <c r="BW838" s="26"/>
      <c r="BX838" s="26"/>
      <c r="BY838" s="26"/>
      <c r="BZ838" s="26"/>
      <c r="CA838" s="26"/>
      <c r="CB838" s="26"/>
      <c r="CC838" s="26"/>
      <c r="CD838" s="26"/>
      <c r="CE838" s="26"/>
      <c r="CF838" s="26"/>
      <c r="CG838" s="26"/>
      <c r="CH838" s="26"/>
      <c r="CI838" s="26"/>
      <c r="CJ838" s="26"/>
      <c r="CK838" s="26"/>
      <c r="CL838" s="26"/>
      <c r="CM838" s="26"/>
      <c r="CN838" s="26"/>
      <c r="CO838" s="26"/>
      <c r="CP838" s="26"/>
      <c r="CQ838" s="26"/>
      <c r="CR838" s="26"/>
      <c r="CS838" s="26"/>
      <c r="CT838" s="26"/>
      <c r="CU838" s="26"/>
      <c r="CV838" s="26"/>
      <c r="CW838" s="26"/>
      <c r="CX838" s="26"/>
      <c r="CY838" s="26"/>
      <c r="CZ838" s="26"/>
      <c r="DA838" s="26"/>
      <c r="DB838" s="26"/>
      <c r="DC838" s="26"/>
      <c r="DD838" s="26"/>
      <c r="DE838" s="26"/>
      <c r="DF838" s="26"/>
      <c r="DG838" s="26"/>
      <c r="DH838" s="26"/>
      <c r="DI838" s="26"/>
      <c r="DJ838" s="26"/>
      <c r="DK838" s="26"/>
      <c r="DL838" s="26"/>
      <c r="DM838" s="26"/>
      <c r="DN838" s="26"/>
      <c r="DO838" s="26"/>
      <c r="DP838" s="26"/>
      <c r="DQ838" s="26"/>
      <c r="DR838" s="26"/>
      <c r="DS838" s="26"/>
      <c r="DT838" s="26"/>
      <c r="DU838" s="26"/>
      <c r="DV838" s="26"/>
      <c r="DW838" s="26"/>
      <c r="DX838" s="26"/>
      <c r="DY838" s="26"/>
      <c r="DZ838" s="26"/>
      <c r="EA838" s="26"/>
      <c r="EB838" s="26"/>
      <c r="EC838" s="26"/>
      <c r="ED838" s="26"/>
      <c r="EE838" s="26"/>
      <c r="EF838" s="26"/>
      <c r="EG838" s="26"/>
      <c r="EH838" s="26"/>
      <c r="EI838" s="26"/>
      <c r="EJ838" s="26"/>
      <c r="EK838" s="26"/>
      <c r="EL838" s="26"/>
      <c r="EM838" s="26"/>
      <c r="EN838" s="26"/>
    </row>
    <row r="839" spans="1:144" s="27" customFormat="1" ht="13.5" customHeight="1" x14ac:dyDescent="0.2">
      <c r="A839" s="24"/>
      <c r="B839" s="25"/>
      <c r="C839" s="24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O839" s="26"/>
      <c r="BP839" s="26"/>
      <c r="BQ839" s="26"/>
      <c r="BR839" s="26"/>
      <c r="BS839" s="26"/>
      <c r="BT839" s="26"/>
      <c r="BU839" s="26"/>
      <c r="BV839" s="26"/>
      <c r="BW839" s="26"/>
      <c r="BX839" s="26"/>
      <c r="BY839" s="26"/>
      <c r="BZ839" s="26"/>
      <c r="CA839" s="26"/>
      <c r="CB839" s="26"/>
      <c r="CC839" s="26"/>
      <c r="CD839" s="26"/>
      <c r="CE839" s="26"/>
      <c r="CF839" s="26"/>
      <c r="CG839" s="26"/>
      <c r="CH839" s="26"/>
      <c r="CI839" s="26"/>
      <c r="CJ839" s="26"/>
      <c r="CK839" s="26"/>
      <c r="CL839" s="26"/>
      <c r="CM839" s="26"/>
      <c r="CN839" s="26"/>
      <c r="CO839" s="26"/>
      <c r="CP839" s="26"/>
      <c r="CQ839" s="26"/>
      <c r="CR839" s="26"/>
      <c r="CS839" s="26"/>
      <c r="CT839" s="26"/>
      <c r="CU839" s="26"/>
      <c r="CV839" s="26"/>
      <c r="CW839" s="26"/>
      <c r="CX839" s="26"/>
      <c r="CY839" s="26"/>
      <c r="CZ839" s="26"/>
      <c r="DA839" s="26"/>
      <c r="DB839" s="26"/>
      <c r="DC839" s="26"/>
      <c r="DD839" s="26"/>
      <c r="DE839" s="26"/>
      <c r="DF839" s="26"/>
      <c r="DG839" s="26"/>
      <c r="DH839" s="26"/>
      <c r="DI839" s="26"/>
      <c r="DJ839" s="26"/>
      <c r="DK839" s="26"/>
      <c r="DL839" s="26"/>
      <c r="DM839" s="26"/>
      <c r="DN839" s="26"/>
      <c r="DO839" s="26"/>
      <c r="DP839" s="26"/>
      <c r="DQ839" s="26"/>
      <c r="DR839" s="26"/>
      <c r="DS839" s="26"/>
      <c r="DT839" s="26"/>
      <c r="DU839" s="26"/>
      <c r="DV839" s="26"/>
      <c r="DW839" s="26"/>
      <c r="DX839" s="26"/>
      <c r="DY839" s="26"/>
      <c r="DZ839" s="26"/>
      <c r="EA839" s="26"/>
      <c r="EB839" s="26"/>
      <c r="EC839" s="26"/>
      <c r="ED839" s="26"/>
      <c r="EE839" s="26"/>
      <c r="EF839" s="26"/>
      <c r="EG839" s="26"/>
      <c r="EH839" s="26"/>
      <c r="EI839" s="26"/>
      <c r="EJ839" s="26"/>
      <c r="EK839" s="26"/>
      <c r="EL839" s="26"/>
      <c r="EM839" s="26"/>
      <c r="EN839" s="26"/>
    </row>
    <row r="840" spans="1:144" s="27" customFormat="1" ht="13.5" customHeight="1" x14ac:dyDescent="0.2">
      <c r="A840" s="24"/>
      <c r="B840" s="25"/>
      <c r="C840" s="24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O840" s="26"/>
      <c r="BP840" s="26"/>
      <c r="BQ840" s="26"/>
      <c r="BR840" s="26"/>
      <c r="BS840" s="26"/>
      <c r="BT840" s="26"/>
      <c r="BU840" s="26"/>
      <c r="BV840" s="26"/>
      <c r="BW840" s="26"/>
      <c r="BX840" s="26"/>
      <c r="BY840" s="26"/>
      <c r="BZ840" s="26"/>
      <c r="CA840" s="26"/>
      <c r="CB840" s="26"/>
      <c r="CC840" s="26"/>
      <c r="CD840" s="26"/>
      <c r="CE840" s="26"/>
      <c r="CF840" s="26"/>
      <c r="CG840" s="26"/>
      <c r="CH840" s="26"/>
      <c r="CI840" s="26"/>
      <c r="CJ840" s="26"/>
      <c r="CK840" s="26"/>
      <c r="CL840" s="26"/>
      <c r="CM840" s="26"/>
      <c r="CN840" s="26"/>
      <c r="CO840" s="26"/>
      <c r="CP840" s="26"/>
      <c r="CQ840" s="26"/>
      <c r="CR840" s="26"/>
      <c r="CS840" s="26"/>
      <c r="CT840" s="26"/>
      <c r="CU840" s="26"/>
      <c r="CV840" s="26"/>
      <c r="CW840" s="26"/>
      <c r="CX840" s="26"/>
      <c r="CY840" s="26"/>
      <c r="CZ840" s="26"/>
      <c r="DA840" s="26"/>
      <c r="DB840" s="26"/>
      <c r="DC840" s="26"/>
      <c r="DD840" s="26"/>
      <c r="DE840" s="26"/>
      <c r="DF840" s="26"/>
      <c r="DG840" s="26"/>
      <c r="DH840" s="26"/>
      <c r="DI840" s="26"/>
      <c r="DJ840" s="26"/>
      <c r="DK840" s="26"/>
      <c r="DL840" s="26"/>
      <c r="DM840" s="26"/>
      <c r="DN840" s="26"/>
      <c r="DO840" s="26"/>
      <c r="DP840" s="26"/>
      <c r="DQ840" s="26"/>
      <c r="DR840" s="26"/>
      <c r="DS840" s="26"/>
      <c r="DT840" s="26"/>
      <c r="DU840" s="26"/>
      <c r="DV840" s="26"/>
      <c r="DW840" s="26"/>
      <c r="DX840" s="26"/>
      <c r="DY840" s="26"/>
      <c r="DZ840" s="26"/>
      <c r="EA840" s="26"/>
      <c r="EB840" s="26"/>
      <c r="EC840" s="26"/>
      <c r="ED840" s="26"/>
      <c r="EE840" s="26"/>
      <c r="EF840" s="26"/>
      <c r="EG840" s="26"/>
      <c r="EH840" s="26"/>
      <c r="EI840" s="26"/>
      <c r="EJ840" s="26"/>
      <c r="EK840" s="26"/>
      <c r="EL840" s="26"/>
      <c r="EM840" s="26"/>
      <c r="EN840" s="26"/>
    </row>
    <row r="841" spans="1:144" s="27" customFormat="1" ht="13.5" customHeight="1" x14ac:dyDescent="0.2">
      <c r="A841" s="24"/>
      <c r="B841" s="25"/>
      <c r="C841" s="24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O841" s="26"/>
      <c r="BP841" s="26"/>
      <c r="BQ841" s="26"/>
      <c r="BR841" s="26"/>
      <c r="BS841" s="26"/>
      <c r="BT841" s="26"/>
      <c r="BU841" s="26"/>
      <c r="BV841" s="26"/>
      <c r="BW841" s="26"/>
      <c r="BX841" s="26"/>
      <c r="BY841" s="26"/>
      <c r="BZ841" s="26"/>
      <c r="CA841" s="26"/>
      <c r="CB841" s="26"/>
      <c r="CC841" s="26"/>
      <c r="CD841" s="26"/>
      <c r="CE841" s="26"/>
      <c r="CF841" s="26"/>
      <c r="CG841" s="26"/>
      <c r="CH841" s="26"/>
      <c r="CI841" s="26"/>
      <c r="CJ841" s="26"/>
      <c r="CK841" s="26"/>
      <c r="CL841" s="26"/>
      <c r="CM841" s="26"/>
      <c r="CN841" s="26"/>
      <c r="CO841" s="26"/>
      <c r="CP841" s="26"/>
      <c r="CQ841" s="26"/>
      <c r="CR841" s="26"/>
      <c r="CS841" s="26"/>
      <c r="CT841" s="26"/>
      <c r="CU841" s="26"/>
      <c r="CV841" s="26"/>
      <c r="CW841" s="26"/>
      <c r="CX841" s="26"/>
      <c r="CY841" s="26"/>
      <c r="CZ841" s="26"/>
      <c r="DA841" s="26"/>
      <c r="DB841" s="26"/>
      <c r="DC841" s="26"/>
      <c r="DD841" s="26"/>
      <c r="DE841" s="26"/>
      <c r="DF841" s="26"/>
      <c r="DG841" s="26"/>
      <c r="DH841" s="26"/>
      <c r="DI841" s="26"/>
      <c r="DJ841" s="26"/>
      <c r="DK841" s="26"/>
      <c r="DL841" s="26"/>
      <c r="DM841" s="26"/>
      <c r="DN841" s="26"/>
      <c r="DO841" s="26"/>
      <c r="DP841" s="26"/>
      <c r="DQ841" s="26"/>
      <c r="DR841" s="26"/>
      <c r="DS841" s="26"/>
      <c r="DT841" s="26"/>
      <c r="DU841" s="26"/>
      <c r="DV841" s="26"/>
      <c r="DW841" s="26"/>
      <c r="DX841" s="26"/>
      <c r="DY841" s="26"/>
      <c r="DZ841" s="26"/>
      <c r="EA841" s="26"/>
      <c r="EB841" s="26"/>
      <c r="EC841" s="26"/>
      <c r="ED841" s="26"/>
      <c r="EE841" s="26"/>
      <c r="EF841" s="26"/>
      <c r="EG841" s="26"/>
      <c r="EH841" s="26"/>
      <c r="EI841" s="26"/>
      <c r="EJ841" s="26"/>
      <c r="EK841" s="26"/>
      <c r="EL841" s="26"/>
      <c r="EM841" s="26"/>
      <c r="EN841" s="26"/>
    </row>
    <row r="842" spans="1:144" s="27" customFormat="1" ht="13.5" customHeight="1" x14ac:dyDescent="0.2">
      <c r="A842" s="24"/>
      <c r="B842" s="25"/>
      <c r="C842" s="24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O842" s="26"/>
      <c r="BP842" s="26"/>
      <c r="BQ842" s="26"/>
      <c r="BR842" s="26"/>
      <c r="BS842" s="26"/>
      <c r="BT842" s="26"/>
      <c r="BU842" s="26"/>
      <c r="BV842" s="26"/>
      <c r="BW842" s="26"/>
      <c r="BX842" s="26"/>
      <c r="BY842" s="26"/>
      <c r="BZ842" s="26"/>
      <c r="CA842" s="26"/>
      <c r="CB842" s="26"/>
      <c r="CC842" s="26"/>
      <c r="CD842" s="26"/>
      <c r="CE842" s="26"/>
      <c r="CF842" s="26"/>
      <c r="CG842" s="26"/>
      <c r="CH842" s="26"/>
      <c r="CI842" s="26"/>
      <c r="CJ842" s="26"/>
      <c r="CK842" s="26"/>
      <c r="CL842" s="26"/>
      <c r="CM842" s="26"/>
      <c r="CN842" s="26"/>
      <c r="CO842" s="26"/>
      <c r="CP842" s="26"/>
      <c r="CQ842" s="26"/>
      <c r="CR842" s="26"/>
      <c r="CS842" s="26"/>
      <c r="CT842" s="26"/>
      <c r="CU842" s="26"/>
      <c r="CV842" s="26"/>
      <c r="CW842" s="26"/>
      <c r="CX842" s="26"/>
      <c r="CY842" s="26"/>
      <c r="CZ842" s="26"/>
      <c r="DA842" s="26"/>
      <c r="DB842" s="26"/>
      <c r="DC842" s="26"/>
      <c r="DD842" s="26"/>
      <c r="DE842" s="26"/>
      <c r="DF842" s="26"/>
      <c r="DG842" s="26"/>
      <c r="DH842" s="26"/>
      <c r="DI842" s="26"/>
      <c r="DJ842" s="26"/>
      <c r="DK842" s="26"/>
      <c r="DL842" s="26"/>
      <c r="DM842" s="26"/>
      <c r="DN842" s="26"/>
      <c r="DO842" s="26"/>
      <c r="DP842" s="26"/>
      <c r="DQ842" s="26"/>
      <c r="DR842" s="26"/>
      <c r="DS842" s="26"/>
      <c r="DT842" s="26"/>
      <c r="DU842" s="26"/>
      <c r="DV842" s="26"/>
      <c r="DW842" s="26"/>
      <c r="DX842" s="26"/>
      <c r="DY842" s="26"/>
      <c r="DZ842" s="26"/>
      <c r="EA842" s="26"/>
      <c r="EB842" s="26"/>
      <c r="EC842" s="26"/>
      <c r="ED842" s="26"/>
      <c r="EE842" s="26"/>
      <c r="EF842" s="26"/>
      <c r="EG842" s="26"/>
      <c r="EH842" s="26"/>
      <c r="EI842" s="26"/>
      <c r="EJ842" s="26"/>
      <c r="EK842" s="26"/>
      <c r="EL842" s="26"/>
      <c r="EM842" s="26"/>
      <c r="EN842" s="26"/>
    </row>
    <row r="843" spans="1:144" s="27" customFormat="1" ht="13.5" customHeight="1" x14ac:dyDescent="0.2">
      <c r="A843" s="24"/>
      <c r="B843" s="25"/>
      <c r="C843" s="24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O843" s="26"/>
      <c r="BP843" s="26"/>
      <c r="BQ843" s="26"/>
      <c r="BR843" s="26"/>
      <c r="BS843" s="26"/>
      <c r="BT843" s="26"/>
      <c r="BU843" s="26"/>
      <c r="BV843" s="26"/>
      <c r="BW843" s="26"/>
      <c r="BX843" s="26"/>
      <c r="BY843" s="26"/>
      <c r="BZ843" s="26"/>
      <c r="CA843" s="26"/>
      <c r="CB843" s="26"/>
      <c r="CC843" s="26"/>
      <c r="CD843" s="26"/>
      <c r="CE843" s="26"/>
      <c r="CF843" s="26"/>
      <c r="CG843" s="26"/>
      <c r="CH843" s="26"/>
      <c r="CI843" s="26"/>
      <c r="CJ843" s="26"/>
      <c r="CK843" s="26"/>
      <c r="CL843" s="26"/>
      <c r="CM843" s="26"/>
      <c r="CN843" s="26"/>
      <c r="CO843" s="26"/>
      <c r="CP843" s="26"/>
      <c r="CQ843" s="26"/>
      <c r="CR843" s="26"/>
      <c r="CS843" s="26"/>
      <c r="CT843" s="26"/>
      <c r="CU843" s="26"/>
      <c r="CV843" s="26"/>
      <c r="CW843" s="26"/>
      <c r="CX843" s="26"/>
      <c r="CY843" s="26"/>
      <c r="CZ843" s="26"/>
      <c r="DA843" s="26"/>
      <c r="DB843" s="26"/>
      <c r="DC843" s="26"/>
      <c r="DD843" s="26"/>
      <c r="DE843" s="26"/>
      <c r="DF843" s="26"/>
      <c r="DG843" s="26"/>
      <c r="DH843" s="26"/>
      <c r="DI843" s="26"/>
      <c r="DJ843" s="26"/>
      <c r="DK843" s="26"/>
      <c r="DL843" s="26"/>
      <c r="DM843" s="26"/>
      <c r="DN843" s="26"/>
      <c r="DO843" s="26"/>
      <c r="DP843" s="26"/>
      <c r="DQ843" s="26"/>
      <c r="DR843" s="26"/>
      <c r="DS843" s="26"/>
      <c r="DT843" s="26"/>
      <c r="DU843" s="26"/>
      <c r="DV843" s="26"/>
      <c r="DW843" s="26"/>
      <c r="DX843" s="26"/>
      <c r="DY843" s="26"/>
      <c r="DZ843" s="26"/>
      <c r="EA843" s="26"/>
      <c r="EB843" s="26"/>
      <c r="EC843" s="26"/>
      <c r="ED843" s="26"/>
      <c r="EE843" s="26"/>
      <c r="EF843" s="26"/>
      <c r="EG843" s="26"/>
      <c r="EH843" s="26"/>
      <c r="EI843" s="26"/>
      <c r="EJ843" s="26"/>
      <c r="EK843" s="26"/>
      <c r="EL843" s="26"/>
      <c r="EM843" s="26"/>
      <c r="EN843" s="26"/>
    </row>
    <row r="844" spans="1:144" s="27" customFormat="1" ht="13.5" customHeight="1" x14ac:dyDescent="0.2">
      <c r="A844" s="24"/>
      <c r="B844" s="25"/>
      <c r="C844" s="24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O844" s="26"/>
      <c r="BP844" s="26"/>
      <c r="BQ844" s="26"/>
      <c r="BR844" s="26"/>
      <c r="BS844" s="26"/>
      <c r="BT844" s="26"/>
      <c r="BU844" s="26"/>
      <c r="BV844" s="26"/>
      <c r="BW844" s="26"/>
      <c r="BX844" s="26"/>
      <c r="BY844" s="26"/>
      <c r="BZ844" s="26"/>
      <c r="CA844" s="26"/>
      <c r="CB844" s="26"/>
      <c r="CC844" s="26"/>
      <c r="CD844" s="26"/>
      <c r="CE844" s="26"/>
      <c r="CF844" s="26"/>
      <c r="CG844" s="26"/>
      <c r="CH844" s="26"/>
      <c r="CI844" s="26"/>
      <c r="CJ844" s="26"/>
      <c r="CK844" s="26"/>
      <c r="CL844" s="26"/>
      <c r="CM844" s="26"/>
      <c r="CN844" s="26"/>
      <c r="CO844" s="26"/>
      <c r="CP844" s="26"/>
      <c r="CQ844" s="26"/>
      <c r="CR844" s="26"/>
      <c r="CS844" s="26"/>
      <c r="CT844" s="26"/>
      <c r="CU844" s="26"/>
      <c r="CV844" s="26"/>
      <c r="CW844" s="26"/>
      <c r="CX844" s="26"/>
      <c r="CY844" s="26"/>
      <c r="CZ844" s="26"/>
      <c r="DA844" s="26"/>
      <c r="DB844" s="26"/>
      <c r="DC844" s="26"/>
      <c r="DD844" s="26"/>
      <c r="DE844" s="26"/>
      <c r="DF844" s="26"/>
      <c r="DG844" s="26"/>
      <c r="DH844" s="26"/>
      <c r="DI844" s="26"/>
      <c r="DJ844" s="26"/>
      <c r="DK844" s="26"/>
      <c r="DL844" s="26"/>
      <c r="DM844" s="26"/>
      <c r="DN844" s="26"/>
      <c r="DO844" s="26"/>
      <c r="DP844" s="26"/>
      <c r="DQ844" s="26"/>
      <c r="DR844" s="26"/>
      <c r="DS844" s="26"/>
      <c r="DT844" s="26"/>
      <c r="DU844" s="26"/>
      <c r="DV844" s="26"/>
      <c r="DW844" s="26"/>
      <c r="DX844" s="26"/>
      <c r="DY844" s="26"/>
      <c r="DZ844" s="26"/>
      <c r="EA844" s="26"/>
      <c r="EB844" s="26"/>
      <c r="EC844" s="26"/>
      <c r="ED844" s="26"/>
      <c r="EE844" s="26"/>
      <c r="EF844" s="26"/>
      <c r="EG844" s="26"/>
      <c r="EH844" s="26"/>
      <c r="EI844" s="26"/>
      <c r="EJ844" s="26"/>
      <c r="EK844" s="26"/>
      <c r="EL844" s="26"/>
      <c r="EM844" s="26"/>
      <c r="EN844" s="26"/>
    </row>
    <row r="845" spans="1:144" s="27" customFormat="1" ht="13.5" customHeight="1" x14ac:dyDescent="0.2">
      <c r="A845" s="24"/>
      <c r="B845" s="25"/>
      <c r="C845" s="24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O845" s="26"/>
      <c r="BP845" s="26"/>
      <c r="BQ845" s="26"/>
      <c r="BR845" s="26"/>
      <c r="BS845" s="26"/>
      <c r="BT845" s="26"/>
      <c r="BU845" s="26"/>
      <c r="BV845" s="26"/>
      <c r="BW845" s="26"/>
      <c r="BX845" s="26"/>
      <c r="BY845" s="26"/>
      <c r="BZ845" s="26"/>
      <c r="CA845" s="26"/>
      <c r="CB845" s="26"/>
      <c r="CC845" s="26"/>
      <c r="CD845" s="26"/>
      <c r="CE845" s="26"/>
      <c r="CF845" s="26"/>
      <c r="CG845" s="26"/>
      <c r="CH845" s="26"/>
      <c r="CI845" s="26"/>
      <c r="CJ845" s="26"/>
      <c r="CK845" s="26"/>
      <c r="CL845" s="26"/>
      <c r="CM845" s="26"/>
      <c r="CN845" s="26"/>
      <c r="CO845" s="26"/>
      <c r="CP845" s="26"/>
      <c r="CQ845" s="26"/>
      <c r="CR845" s="26"/>
      <c r="CS845" s="26"/>
      <c r="CT845" s="26"/>
      <c r="CU845" s="26"/>
      <c r="CV845" s="26"/>
      <c r="CW845" s="26"/>
      <c r="CX845" s="26"/>
      <c r="CY845" s="26"/>
      <c r="CZ845" s="26"/>
      <c r="DA845" s="26"/>
      <c r="DB845" s="26"/>
      <c r="DC845" s="26"/>
      <c r="DD845" s="26"/>
      <c r="DE845" s="26"/>
      <c r="DF845" s="26"/>
      <c r="DG845" s="26"/>
      <c r="DH845" s="26"/>
      <c r="DI845" s="26"/>
      <c r="DJ845" s="26"/>
      <c r="DK845" s="26"/>
      <c r="DL845" s="26"/>
      <c r="DM845" s="26"/>
      <c r="DN845" s="26"/>
      <c r="DO845" s="26"/>
      <c r="DP845" s="26"/>
      <c r="DQ845" s="26"/>
      <c r="DR845" s="26"/>
      <c r="DS845" s="26"/>
      <c r="DT845" s="26"/>
      <c r="DU845" s="26"/>
      <c r="DV845" s="26"/>
      <c r="DW845" s="26"/>
      <c r="DX845" s="26"/>
      <c r="DY845" s="26"/>
      <c r="DZ845" s="26"/>
      <c r="EA845" s="26"/>
      <c r="EB845" s="26"/>
      <c r="EC845" s="26"/>
      <c r="ED845" s="26"/>
      <c r="EE845" s="26"/>
      <c r="EF845" s="26"/>
      <c r="EG845" s="26"/>
      <c r="EH845" s="26"/>
      <c r="EI845" s="26"/>
      <c r="EJ845" s="26"/>
      <c r="EK845" s="26"/>
      <c r="EL845" s="26"/>
      <c r="EM845" s="26"/>
      <c r="EN845" s="26"/>
    </row>
    <row r="846" spans="1:144" s="27" customFormat="1" ht="13.5" customHeight="1" x14ac:dyDescent="0.2">
      <c r="A846" s="24"/>
      <c r="B846" s="25"/>
      <c r="C846" s="24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O846" s="26"/>
      <c r="BP846" s="26"/>
      <c r="BQ846" s="26"/>
      <c r="BR846" s="26"/>
      <c r="BS846" s="26"/>
      <c r="BT846" s="26"/>
      <c r="BU846" s="26"/>
      <c r="BV846" s="26"/>
      <c r="BW846" s="26"/>
      <c r="BX846" s="26"/>
      <c r="BY846" s="26"/>
      <c r="BZ846" s="26"/>
      <c r="CA846" s="26"/>
      <c r="CB846" s="26"/>
      <c r="CC846" s="26"/>
      <c r="CD846" s="26"/>
      <c r="CE846" s="26"/>
      <c r="CF846" s="26"/>
      <c r="CG846" s="26"/>
      <c r="CH846" s="26"/>
      <c r="CI846" s="26"/>
      <c r="CJ846" s="26"/>
      <c r="CK846" s="26"/>
      <c r="CL846" s="26"/>
      <c r="CM846" s="26"/>
      <c r="CN846" s="26"/>
      <c r="CO846" s="26"/>
      <c r="CP846" s="26"/>
      <c r="CQ846" s="26"/>
      <c r="CR846" s="26"/>
      <c r="CS846" s="26"/>
      <c r="CT846" s="26"/>
      <c r="CU846" s="26"/>
      <c r="CV846" s="26"/>
      <c r="CW846" s="26"/>
      <c r="CX846" s="26"/>
      <c r="CY846" s="26"/>
      <c r="CZ846" s="26"/>
      <c r="DA846" s="26"/>
      <c r="DB846" s="26"/>
      <c r="DC846" s="26"/>
      <c r="DD846" s="26"/>
      <c r="DE846" s="26"/>
      <c r="DF846" s="26"/>
      <c r="DG846" s="26"/>
      <c r="DH846" s="26"/>
      <c r="DI846" s="26"/>
      <c r="DJ846" s="26"/>
      <c r="DK846" s="26"/>
      <c r="DL846" s="26"/>
      <c r="DM846" s="26"/>
      <c r="DN846" s="26"/>
      <c r="DO846" s="26"/>
      <c r="DP846" s="26"/>
      <c r="DQ846" s="26"/>
      <c r="DR846" s="26"/>
      <c r="DS846" s="26"/>
      <c r="DT846" s="26"/>
      <c r="DU846" s="26"/>
      <c r="DV846" s="26"/>
      <c r="DW846" s="26"/>
      <c r="DX846" s="26"/>
      <c r="DY846" s="26"/>
      <c r="DZ846" s="26"/>
      <c r="EA846" s="26"/>
      <c r="EB846" s="26"/>
      <c r="EC846" s="26"/>
      <c r="ED846" s="26"/>
      <c r="EE846" s="26"/>
      <c r="EF846" s="26"/>
      <c r="EG846" s="26"/>
      <c r="EH846" s="26"/>
      <c r="EI846" s="26"/>
      <c r="EJ846" s="26"/>
      <c r="EK846" s="26"/>
      <c r="EL846" s="26"/>
      <c r="EM846" s="26"/>
      <c r="EN846" s="26"/>
    </row>
    <row r="847" spans="1:144" s="27" customFormat="1" ht="13.5" customHeight="1" x14ac:dyDescent="0.2">
      <c r="A847" s="24"/>
      <c r="B847" s="25"/>
      <c r="C847" s="24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O847" s="26"/>
      <c r="BP847" s="26"/>
      <c r="BQ847" s="26"/>
      <c r="BR847" s="26"/>
      <c r="BS847" s="26"/>
      <c r="BT847" s="26"/>
      <c r="BU847" s="26"/>
      <c r="BV847" s="26"/>
      <c r="BW847" s="26"/>
      <c r="BX847" s="26"/>
      <c r="BY847" s="26"/>
      <c r="BZ847" s="26"/>
      <c r="CA847" s="26"/>
      <c r="CB847" s="26"/>
      <c r="CC847" s="26"/>
      <c r="CD847" s="26"/>
      <c r="CE847" s="26"/>
      <c r="CF847" s="26"/>
      <c r="CG847" s="26"/>
      <c r="CH847" s="26"/>
      <c r="CI847" s="26"/>
      <c r="CJ847" s="26"/>
      <c r="CK847" s="26"/>
      <c r="CL847" s="26"/>
      <c r="CM847" s="26"/>
      <c r="CN847" s="26"/>
      <c r="CO847" s="26"/>
      <c r="CP847" s="26"/>
      <c r="CQ847" s="26"/>
      <c r="CR847" s="26"/>
      <c r="CS847" s="26"/>
      <c r="CT847" s="26"/>
      <c r="CU847" s="26"/>
      <c r="CV847" s="26"/>
      <c r="CW847" s="26"/>
      <c r="CX847" s="26"/>
      <c r="CY847" s="26"/>
      <c r="CZ847" s="26"/>
      <c r="DA847" s="26"/>
      <c r="DB847" s="26"/>
      <c r="DC847" s="26"/>
      <c r="DD847" s="26"/>
      <c r="DE847" s="26"/>
      <c r="DF847" s="26"/>
      <c r="DG847" s="26"/>
      <c r="DH847" s="26"/>
      <c r="DI847" s="26"/>
      <c r="DJ847" s="26"/>
      <c r="DK847" s="26"/>
      <c r="DL847" s="26"/>
      <c r="DM847" s="26"/>
      <c r="DN847" s="26"/>
      <c r="DO847" s="26"/>
      <c r="DP847" s="26"/>
      <c r="DQ847" s="26"/>
      <c r="DR847" s="26"/>
      <c r="DS847" s="26"/>
      <c r="DT847" s="26"/>
      <c r="DU847" s="26"/>
      <c r="DV847" s="26"/>
      <c r="DW847" s="26"/>
      <c r="DX847" s="26"/>
      <c r="DY847" s="26"/>
      <c r="DZ847" s="26"/>
      <c r="EA847" s="26"/>
      <c r="EB847" s="26"/>
      <c r="EC847" s="26"/>
      <c r="ED847" s="26"/>
      <c r="EE847" s="26"/>
      <c r="EF847" s="26"/>
      <c r="EG847" s="26"/>
      <c r="EH847" s="26"/>
      <c r="EI847" s="26"/>
      <c r="EJ847" s="26"/>
      <c r="EK847" s="26"/>
      <c r="EL847" s="26"/>
      <c r="EM847" s="26"/>
      <c r="EN847" s="26"/>
    </row>
    <row r="848" spans="1:144" s="27" customFormat="1" ht="13.5" customHeight="1" x14ac:dyDescent="0.2">
      <c r="A848" s="24"/>
      <c r="B848" s="25"/>
      <c r="C848" s="24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O848" s="26"/>
      <c r="BP848" s="26"/>
      <c r="BQ848" s="26"/>
      <c r="BR848" s="26"/>
      <c r="BS848" s="26"/>
      <c r="BT848" s="26"/>
      <c r="BU848" s="26"/>
      <c r="BV848" s="26"/>
      <c r="BW848" s="26"/>
      <c r="BX848" s="26"/>
      <c r="BY848" s="26"/>
      <c r="BZ848" s="26"/>
      <c r="CA848" s="26"/>
      <c r="CB848" s="26"/>
      <c r="CC848" s="26"/>
      <c r="CD848" s="26"/>
      <c r="CE848" s="26"/>
      <c r="CF848" s="26"/>
      <c r="CG848" s="26"/>
      <c r="CH848" s="26"/>
      <c r="CI848" s="26"/>
      <c r="CJ848" s="26"/>
      <c r="CK848" s="26"/>
      <c r="CL848" s="26"/>
      <c r="CM848" s="26"/>
      <c r="CN848" s="26"/>
      <c r="CO848" s="26"/>
      <c r="CP848" s="26"/>
      <c r="CQ848" s="26"/>
      <c r="CR848" s="26"/>
      <c r="CS848" s="26"/>
      <c r="CT848" s="26"/>
      <c r="CU848" s="26"/>
      <c r="CV848" s="26"/>
      <c r="CW848" s="26"/>
      <c r="CX848" s="26"/>
      <c r="CY848" s="26"/>
      <c r="CZ848" s="26"/>
      <c r="DA848" s="26"/>
      <c r="DB848" s="26"/>
      <c r="DC848" s="26"/>
      <c r="DD848" s="26"/>
      <c r="DE848" s="26"/>
      <c r="DF848" s="26"/>
      <c r="DG848" s="26"/>
      <c r="DH848" s="26"/>
      <c r="DI848" s="26"/>
      <c r="DJ848" s="26"/>
      <c r="DK848" s="26"/>
      <c r="DL848" s="26"/>
      <c r="DM848" s="26"/>
      <c r="DN848" s="26"/>
      <c r="DO848" s="26"/>
      <c r="DP848" s="26"/>
      <c r="DQ848" s="26"/>
      <c r="DR848" s="26"/>
      <c r="DS848" s="26"/>
      <c r="DT848" s="26"/>
      <c r="DU848" s="26"/>
      <c r="DV848" s="26"/>
      <c r="DW848" s="26"/>
      <c r="DX848" s="26"/>
      <c r="DY848" s="26"/>
      <c r="DZ848" s="26"/>
      <c r="EA848" s="26"/>
      <c r="EB848" s="26"/>
      <c r="EC848" s="26"/>
      <c r="ED848" s="26"/>
      <c r="EE848" s="26"/>
      <c r="EF848" s="26"/>
      <c r="EG848" s="26"/>
      <c r="EH848" s="26"/>
      <c r="EI848" s="26"/>
      <c r="EJ848" s="26"/>
      <c r="EK848" s="26"/>
      <c r="EL848" s="26"/>
      <c r="EM848" s="26"/>
      <c r="EN848" s="26"/>
    </row>
    <row r="849" spans="1:144" s="27" customFormat="1" ht="13.5" customHeight="1" x14ac:dyDescent="0.2">
      <c r="A849" s="24"/>
      <c r="B849" s="25"/>
      <c r="C849" s="24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O849" s="26"/>
      <c r="BP849" s="26"/>
      <c r="BQ849" s="26"/>
      <c r="BR849" s="26"/>
      <c r="BS849" s="26"/>
      <c r="BT849" s="26"/>
      <c r="BU849" s="26"/>
      <c r="BV849" s="26"/>
      <c r="BW849" s="26"/>
      <c r="BX849" s="26"/>
      <c r="BY849" s="26"/>
      <c r="BZ849" s="26"/>
      <c r="CA849" s="26"/>
      <c r="CB849" s="26"/>
      <c r="CC849" s="26"/>
      <c r="CD849" s="26"/>
      <c r="CE849" s="26"/>
      <c r="CF849" s="26"/>
      <c r="CG849" s="26"/>
      <c r="CH849" s="26"/>
      <c r="CI849" s="26"/>
      <c r="CJ849" s="26"/>
      <c r="CK849" s="26"/>
      <c r="CL849" s="26"/>
      <c r="CM849" s="26"/>
      <c r="CN849" s="26"/>
      <c r="CO849" s="26"/>
      <c r="CP849" s="26"/>
      <c r="CQ849" s="26"/>
      <c r="CR849" s="26"/>
      <c r="CS849" s="26"/>
      <c r="CT849" s="26"/>
      <c r="CU849" s="26"/>
      <c r="CV849" s="26"/>
      <c r="CW849" s="26"/>
      <c r="CX849" s="26"/>
      <c r="CY849" s="26"/>
      <c r="CZ849" s="26"/>
      <c r="DA849" s="26"/>
      <c r="DB849" s="26"/>
      <c r="DC849" s="26"/>
      <c r="DD849" s="26"/>
      <c r="DE849" s="26"/>
      <c r="DF849" s="26"/>
      <c r="DG849" s="26"/>
      <c r="DH849" s="26"/>
      <c r="DI849" s="26"/>
      <c r="DJ849" s="26"/>
      <c r="DK849" s="26"/>
      <c r="DL849" s="26"/>
      <c r="DM849" s="26"/>
      <c r="DN849" s="26"/>
      <c r="DO849" s="26"/>
      <c r="DP849" s="26"/>
      <c r="DQ849" s="26"/>
      <c r="DR849" s="26"/>
      <c r="DS849" s="26"/>
      <c r="DT849" s="26"/>
      <c r="DU849" s="26"/>
      <c r="DV849" s="26"/>
      <c r="DW849" s="26"/>
      <c r="DX849" s="26"/>
      <c r="DY849" s="26"/>
      <c r="DZ849" s="26"/>
      <c r="EA849" s="26"/>
      <c r="EB849" s="26"/>
      <c r="EC849" s="26"/>
      <c r="ED849" s="26"/>
      <c r="EE849" s="26"/>
      <c r="EF849" s="26"/>
      <c r="EG849" s="26"/>
      <c r="EH849" s="26"/>
      <c r="EI849" s="26"/>
      <c r="EJ849" s="26"/>
      <c r="EK849" s="26"/>
      <c r="EL849" s="26"/>
      <c r="EM849" s="26"/>
      <c r="EN849" s="26"/>
    </row>
    <row r="850" spans="1:144" s="27" customFormat="1" ht="13.5" customHeight="1" x14ac:dyDescent="0.2">
      <c r="A850" s="24"/>
      <c r="B850" s="25"/>
      <c r="C850" s="24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O850" s="26"/>
      <c r="BP850" s="26"/>
      <c r="BQ850" s="26"/>
      <c r="BR850" s="26"/>
      <c r="BS850" s="26"/>
      <c r="BT850" s="26"/>
      <c r="BU850" s="26"/>
      <c r="BV850" s="26"/>
      <c r="BW850" s="26"/>
      <c r="BX850" s="26"/>
      <c r="BY850" s="26"/>
      <c r="BZ850" s="26"/>
      <c r="CA850" s="26"/>
      <c r="CB850" s="26"/>
      <c r="CC850" s="26"/>
      <c r="CD850" s="26"/>
      <c r="CE850" s="26"/>
      <c r="CF850" s="26"/>
      <c r="CG850" s="26"/>
      <c r="CH850" s="26"/>
      <c r="CI850" s="26"/>
      <c r="CJ850" s="26"/>
      <c r="CK850" s="26"/>
      <c r="CL850" s="26"/>
      <c r="CM850" s="26"/>
      <c r="CN850" s="26"/>
      <c r="CO850" s="26"/>
      <c r="CP850" s="26"/>
      <c r="CQ850" s="26"/>
      <c r="CR850" s="26"/>
      <c r="CS850" s="26"/>
      <c r="CT850" s="26"/>
      <c r="CU850" s="26"/>
      <c r="CV850" s="26"/>
      <c r="CW850" s="26"/>
      <c r="CX850" s="26"/>
      <c r="CY850" s="26"/>
      <c r="CZ850" s="26"/>
      <c r="DA850" s="26"/>
      <c r="DB850" s="26"/>
      <c r="DC850" s="26"/>
      <c r="DD850" s="26"/>
      <c r="DE850" s="26"/>
      <c r="DF850" s="26"/>
      <c r="DG850" s="26"/>
      <c r="DH850" s="26"/>
      <c r="DI850" s="26"/>
      <c r="DJ850" s="26"/>
      <c r="DK850" s="26"/>
      <c r="DL850" s="26"/>
      <c r="DM850" s="26"/>
      <c r="DN850" s="26"/>
      <c r="DO850" s="26"/>
      <c r="DP850" s="26"/>
      <c r="DQ850" s="26"/>
      <c r="DR850" s="26"/>
      <c r="DS850" s="26"/>
      <c r="DT850" s="26"/>
      <c r="DU850" s="26"/>
      <c r="DV850" s="26"/>
      <c r="DW850" s="26"/>
      <c r="DX850" s="26"/>
      <c r="DY850" s="26"/>
      <c r="DZ850" s="26"/>
      <c r="EA850" s="26"/>
      <c r="EB850" s="26"/>
      <c r="EC850" s="26"/>
      <c r="ED850" s="26"/>
      <c r="EE850" s="26"/>
      <c r="EF850" s="26"/>
      <c r="EG850" s="26"/>
      <c r="EH850" s="26"/>
      <c r="EI850" s="26"/>
      <c r="EJ850" s="26"/>
      <c r="EK850" s="26"/>
      <c r="EL850" s="26"/>
      <c r="EM850" s="26"/>
      <c r="EN850" s="26"/>
    </row>
    <row r="851" spans="1:144" s="27" customFormat="1" ht="13.5" customHeight="1" x14ac:dyDescent="0.2">
      <c r="A851" s="24"/>
      <c r="B851" s="25"/>
      <c r="C851" s="24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O851" s="26"/>
      <c r="BP851" s="26"/>
      <c r="BQ851" s="26"/>
      <c r="BR851" s="26"/>
      <c r="BS851" s="26"/>
      <c r="BT851" s="26"/>
      <c r="BU851" s="26"/>
      <c r="BV851" s="26"/>
      <c r="BW851" s="26"/>
      <c r="BX851" s="26"/>
      <c r="BY851" s="26"/>
      <c r="BZ851" s="26"/>
      <c r="CA851" s="26"/>
      <c r="CB851" s="26"/>
      <c r="CC851" s="26"/>
      <c r="CD851" s="26"/>
      <c r="CE851" s="26"/>
      <c r="CF851" s="26"/>
      <c r="CG851" s="26"/>
      <c r="CH851" s="26"/>
      <c r="CI851" s="26"/>
      <c r="CJ851" s="26"/>
      <c r="CK851" s="26"/>
      <c r="CL851" s="26"/>
      <c r="CM851" s="26"/>
      <c r="CN851" s="26"/>
      <c r="CO851" s="26"/>
      <c r="CP851" s="26"/>
      <c r="CQ851" s="26"/>
      <c r="CR851" s="26"/>
      <c r="CS851" s="26"/>
      <c r="CT851" s="26"/>
      <c r="CU851" s="26"/>
      <c r="CV851" s="26"/>
      <c r="CW851" s="26"/>
      <c r="CX851" s="26"/>
      <c r="CY851" s="26"/>
      <c r="CZ851" s="26"/>
      <c r="DA851" s="26"/>
      <c r="DB851" s="26"/>
      <c r="DC851" s="26"/>
      <c r="DD851" s="26"/>
      <c r="DE851" s="26"/>
      <c r="DF851" s="26"/>
      <c r="DG851" s="26"/>
      <c r="DH851" s="26"/>
      <c r="DI851" s="26"/>
      <c r="DJ851" s="26"/>
      <c r="DK851" s="26"/>
      <c r="DL851" s="26"/>
      <c r="DM851" s="26"/>
      <c r="DN851" s="26"/>
      <c r="DO851" s="26"/>
      <c r="DP851" s="26"/>
      <c r="DQ851" s="26"/>
      <c r="DR851" s="26"/>
      <c r="DS851" s="26"/>
      <c r="DT851" s="26"/>
      <c r="DU851" s="26"/>
      <c r="DV851" s="26"/>
      <c r="DW851" s="26"/>
      <c r="DX851" s="26"/>
      <c r="DY851" s="26"/>
      <c r="DZ851" s="26"/>
      <c r="EA851" s="26"/>
      <c r="EB851" s="26"/>
      <c r="EC851" s="26"/>
      <c r="ED851" s="26"/>
      <c r="EE851" s="26"/>
      <c r="EF851" s="26"/>
      <c r="EG851" s="26"/>
      <c r="EH851" s="26"/>
      <c r="EI851" s="26"/>
      <c r="EJ851" s="26"/>
      <c r="EK851" s="26"/>
      <c r="EL851" s="26"/>
      <c r="EM851" s="26"/>
      <c r="EN851" s="26"/>
    </row>
    <row r="852" spans="1:144" s="27" customFormat="1" ht="13.5" customHeight="1" x14ac:dyDescent="0.2">
      <c r="A852" s="24"/>
      <c r="B852" s="25"/>
      <c r="C852" s="24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O852" s="26"/>
      <c r="BP852" s="26"/>
      <c r="BQ852" s="26"/>
      <c r="BR852" s="26"/>
      <c r="BS852" s="26"/>
      <c r="BT852" s="26"/>
      <c r="BU852" s="26"/>
      <c r="BV852" s="26"/>
      <c r="BW852" s="26"/>
      <c r="BX852" s="26"/>
      <c r="BY852" s="26"/>
      <c r="BZ852" s="26"/>
      <c r="CA852" s="26"/>
      <c r="CB852" s="26"/>
      <c r="CC852" s="26"/>
      <c r="CD852" s="26"/>
      <c r="CE852" s="26"/>
      <c r="CF852" s="26"/>
      <c r="CG852" s="26"/>
      <c r="CH852" s="26"/>
      <c r="CI852" s="26"/>
      <c r="CJ852" s="26"/>
      <c r="CK852" s="26"/>
      <c r="CL852" s="26"/>
      <c r="CM852" s="26"/>
      <c r="CN852" s="26"/>
      <c r="CO852" s="26"/>
      <c r="CP852" s="26"/>
      <c r="CQ852" s="26"/>
      <c r="CR852" s="26"/>
      <c r="CS852" s="26"/>
      <c r="CT852" s="26"/>
      <c r="CU852" s="26"/>
      <c r="CV852" s="26"/>
      <c r="CW852" s="26"/>
      <c r="CX852" s="26"/>
      <c r="CY852" s="26"/>
      <c r="CZ852" s="26"/>
      <c r="DA852" s="26"/>
      <c r="DB852" s="26"/>
      <c r="DC852" s="26"/>
      <c r="DD852" s="26"/>
      <c r="DE852" s="26"/>
      <c r="DF852" s="26"/>
      <c r="DG852" s="26"/>
      <c r="DH852" s="26"/>
      <c r="DI852" s="26"/>
      <c r="DJ852" s="26"/>
      <c r="DK852" s="26"/>
      <c r="DL852" s="26"/>
      <c r="DM852" s="26"/>
      <c r="DN852" s="26"/>
      <c r="DO852" s="26"/>
      <c r="DP852" s="26"/>
      <c r="DQ852" s="26"/>
      <c r="DR852" s="26"/>
      <c r="DS852" s="26"/>
      <c r="DT852" s="26"/>
      <c r="DU852" s="26"/>
      <c r="DV852" s="26"/>
      <c r="DW852" s="26"/>
      <c r="DX852" s="26"/>
      <c r="DY852" s="26"/>
      <c r="DZ852" s="26"/>
      <c r="EA852" s="26"/>
      <c r="EB852" s="26"/>
      <c r="EC852" s="26"/>
      <c r="ED852" s="26"/>
      <c r="EE852" s="26"/>
      <c r="EF852" s="26"/>
      <c r="EG852" s="26"/>
      <c r="EH852" s="26"/>
      <c r="EI852" s="26"/>
      <c r="EJ852" s="26"/>
      <c r="EK852" s="26"/>
      <c r="EL852" s="26"/>
      <c r="EM852" s="26"/>
      <c r="EN852" s="26"/>
    </row>
    <row r="853" spans="1:144" s="27" customFormat="1" ht="13.5" customHeight="1" x14ac:dyDescent="0.2">
      <c r="A853" s="24"/>
      <c r="B853" s="25"/>
      <c r="C853" s="24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O853" s="26"/>
      <c r="BP853" s="26"/>
      <c r="BQ853" s="26"/>
      <c r="BR853" s="26"/>
      <c r="BS853" s="26"/>
      <c r="BT853" s="26"/>
      <c r="BU853" s="26"/>
      <c r="BV853" s="26"/>
      <c r="BW853" s="26"/>
      <c r="BX853" s="26"/>
      <c r="BY853" s="26"/>
      <c r="BZ853" s="26"/>
      <c r="CA853" s="26"/>
      <c r="CB853" s="26"/>
      <c r="CC853" s="26"/>
      <c r="CD853" s="26"/>
      <c r="CE853" s="26"/>
      <c r="CF853" s="26"/>
      <c r="CG853" s="26"/>
      <c r="CH853" s="26"/>
      <c r="CI853" s="26"/>
      <c r="CJ853" s="26"/>
      <c r="CK853" s="26"/>
      <c r="CL853" s="26"/>
      <c r="CM853" s="26"/>
      <c r="CN853" s="26"/>
      <c r="CO853" s="26"/>
      <c r="CP853" s="26"/>
      <c r="CQ853" s="26"/>
      <c r="CR853" s="26"/>
      <c r="CS853" s="26"/>
      <c r="CT853" s="26"/>
      <c r="CU853" s="26"/>
      <c r="CV853" s="26"/>
      <c r="CW853" s="26"/>
      <c r="CX853" s="26"/>
      <c r="CY853" s="26"/>
      <c r="CZ853" s="26"/>
      <c r="DA853" s="26"/>
      <c r="DB853" s="26"/>
      <c r="DC853" s="26"/>
      <c r="DD853" s="26"/>
      <c r="DE853" s="26"/>
      <c r="DF853" s="26"/>
      <c r="DG853" s="26"/>
      <c r="DH853" s="26"/>
      <c r="DI853" s="26"/>
      <c r="DJ853" s="26"/>
      <c r="DK853" s="26"/>
      <c r="DL853" s="26"/>
      <c r="DM853" s="26"/>
      <c r="DN853" s="26"/>
      <c r="DO853" s="26"/>
      <c r="DP853" s="26"/>
      <c r="DQ853" s="26"/>
      <c r="DR853" s="26"/>
      <c r="DS853" s="26"/>
      <c r="DT853" s="26"/>
      <c r="DU853" s="26"/>
      <c r="DV853" s="26"/>
      <c r="DW853" s="26"/>
      <c r="DX853" s="26"/>
      <c r="DY853" s="26"/>
      <c r="DZ853" s="26"/>
      <c r="EA853" s="26"/>
      <c r="EB853" s="26"/>
      <c r="EC853" s="26"/>
      <c r="ED853" s="26"/>
      <c r="EE853" s="26"/>
      <c r="EF853" s="26"/>
      <c r="EG853" s="26"/>
      <c r="EH853" s="26"/>
      <c r="EI853" s="26"/>
      <c r="EJ853" s="26"/>
      <c r="EK853" s="26"/>
      <c r="EL853" s="26"/>
      <c r="EM853" s="26"/>
      <c r="EN853" s="26"/>
    </row>
    <row r="854" spans="1:144" s="27" customFormat="1" ht="13.5" customHeight="1" x14ac:dyDescent="0.2">
      <c r="A854" s="24"/>
      <c r="B854" s="25"/>
      <c r="C854" s="24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O854" s="26"/>
      <c r="BP854" s="26"/>
      <c r="BQ854" s="26"/>
      <c r="BR854" s="26"/>
      <c r="BS854" s="26"/>
      <c r="BT854" s="26"/>
      <c r="BU854" s="26"/>
      <c r="BV854" s="26"/>
      <c r="BW854" s="26"/>
      <c r="BX854" s="26"/>
      <c r="BY854" s="26"/>
      <c r="BZ854" s="26"/>
      <c r="CA854" s="26"/>
      <c r="CB854" s="26"/>
      <c r="CC854" s="26"/>
      <c r="CD854" s="26"/>
      <c r="CE854" s="26"/>
      <c r="CF854" s="26"/>
      <c r="CG854" s="26"/>
      <c r="CH854" s="26"/>
      <c r="CI854" s="26"/>
      <c r="CJ854" s="26"/>
      <c r="CK854" s="26"/>
      <c r="CL854" s="26"/>
      <c r="CM854" s="26"/>
      <c r="CN854" s="26"/>
      <c r="CO854" s="26"/>
      <c r="CP854" s="26"/>
      <c r="CQ854" s="26"/>
      <c r="CR854" s="26"/>
      <c r="CS854" s="26"/>
      <c r="CT854" s="26"/>
      <c r="CU854" s="26"/>
      <c r="CV854" s="26"/>
      <c r="CW854" s="26"/>
      <c r="CX854" s="26"/>
      <c r="CY854" s="26"/>
      <c r="CZ854" s="26"/>
      <c r="DA854" s="26"/>
      <c r="DB854" s="26"/>
      <c r="DC854" s="26"/>
      <c r="DD854" s="26"/>
      <c r="DE854" s="26"/>
      <c r="DF854" s="26"/>
      <c r="DG854" s="26"/>
      <c r="DH854" s="26"/>
      <c r="DI854" s="26"/>
      <c r="DJ854" s="26"/>
      <c r="DK854" s="26"/>
      <c r="DL854" s="26"/>
      <c r="DM854" s="26"/>
      <c r="DN854" s="26"/>
      <c r="DO854" s="26"/>
      <c r="DP854" s="26"/>
      <c r="DQ854" s="26"/>
      <c r="DR854" s="26"/>
      <c r="DS854" s="26"/>
      <c r="DT854" s="26"/>
      <c r="DU854" s="26"/>
      <c r="DV854" s="26"/>
      <c r="DW854" s="26"/>
      <c r="DX854" s="26"/>
      <c r="DY854" s="26"/>
      <c r="DZ854" s="26"/>
      <c r="EA854" s="26"/>
      <c r="EB854" s="26"/>
      <c r="EC854" s="26"/>
      <c r="ED854" s="26"/>
      <c r="EE854" s="26"/>
      <c r="EF854" s="26"/>
      <c r="EG854" s="26"/>
      <c r="EH854" s="26"/>
      <c r="EI854" s="26"/>
      <c r="EJ854" s="26"/>
      <c r="EK854" s="26"/>
      <c r="EL854" s="26"/>
      <c r="EM854" s="26"/>
      <c r="EN854" s="26"/>
    </row>
    <row r="855" spans="1:144" s="27" customFormat="1" ht="13.5" customHeight="1" x14ac:dyDescent="0.2">
      <c r="A855" s="24"/>
      <c r="B855" s="25"/>
      <c r="C855" s="24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O855" s="26"/>
      <c r="BP855" s="26"/>
      <c r="BQ855" s="26"/>
      <c r="BR855" s="26"/>
      <c r="BS855" s="26"/>
      <c r="BT855" s="26"/>
      <c r="BU855" s="26"/>
      <c r="BV855" s="26"/>
      <c r="BW855" s="26"/>
      <c r="BX855" s="26"/>
      <c r="BY855" s="26"/>
      <c r="BZ855" s="26"/>
      <c r="CA855" s="26"/>
      <c r="CB855" s="26"/>
      <c r="CC855" s="26"/>
      <c r="CD855" s="26"/>
      <c r="CE855" s="26"/>
      <c r="CF855" s="26"/>
      <c r="CG855" s="26"/>
      <c r="CH855" s="26"/>
      <c r="CI855" s="26"/>
      <c r="CJ855" s="26"/>
      <c r="CK855" s="26"/>
      <c r="CL855" s="26"/>
      <c r="CM855" s="26"/>
      <c r="CN855" s="26"/>
      <c r="CO855" s="26"/>
      <c r="CP855" s="26"/>
      <c r="CQ855" s="26"/>
      <c r="CR855" s="26"/>
      <c r="CS855" s="26"/>
      <c r="CT855" s="26"/>
      <c r="CU855" s="26"/>
      <c r="CV855" s="26"/>
      <c r="CW855" s="26"/>
      <c r="CX855" s="26"/>
      <c r="CY855" s="26"/>
      <c r="CZ855" s="26"/>
      <c r="DA855" s="26"/>
      <c r="DB855" s="26"/>
      <c r="DC855" s="26"/>
      <c r="DD855" s="26"/>
      <c r="DE855" s="26"/>
      <c r="DF855" s="26"/>
      <c r="DG855" s="26"/>
      <c r="DH855" s="26"/>
      <c r="DI855" s="26"/>
      <c r="DJ855" s="26"/>
      <c r="DK855" s="26"/>
      <c r="DL855" s="26"/>
      <c r="DM855" s="26"/>
      <c r="DN855" s="26"/>
      <c r="DO855" s="26"/>
      <c r="DP855" s="26"/>
      <c r="DQ855" s="26"/>
      <c r="DR855" s="26"/>
      <c r="DS855" s="26"/>
      <c r="DT855" s="26"/>
      <c r="DU855" s="26"/>
      <c r="DV855" s="26"/>
      <c r="DW855" s="26"/>
      <c r="DX855" s="26"/>
      <c r="DY855" s="26"/>
      <c r="DZ855" s="26"/>
      <c r="EA855" s="26"/>
      <c r="EB855" s="26"/>
      <c r="EC855" s="26"/>
      <c r="ED855" s="26"/>
      <c r="EE855" s="26"/>
      <c r="EF855" s="26"/>
      <c r="EG855" s="26"/>
      <c r="EH855" s="26"/>
      <c r="EI855" s="26"/>
      <c r="EJ855" s="26"/>
      <c r="EK855" s="26"/>
      <c r="EL855" s="26"/>
      <c r="EM855" s="26"/>
      <c r="EN855" s="26"/>
    </row>
    <row r="856" spans="1:144" s="27" customFormat="1" ht="13.5" customHeight="1" x14ac:dyDescent="0.2">
      <c r="A856" s="24"/>
      <c r="B856" s="25"/>
      <c r="C856" s="24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O856" s="26"/>
      <c r="BP856" s="26"/>
      <c r="BQ856" s="26"/>
      <c r="BR856" s="26"/>
      <c r="BS856" s="26"/>
      <c r="BT856" s="26"/>
      <c r="BU856" s="26"/>
      <c r="BV856" s="26"/>
      <c r="BW856" s="26"/>
      <c r="BX856" s="26"/>
      <c r="BY856" s="26"/>
      <c r="BZ856" s="26"/>
      <c r="CA856" s="26"/>
      <c r="CB856" s="26"/>
      <c r="CC856" s="26"/>
      <c r="CD856" s="26"/>
      <c r="CE856" s="26"/>
      <c r="CF856" s="26"/>
      <c r="CG856" s="26"/>
      <c r="CH856" s="26"/>
      <c r="CI856" s="26"/>
      <c r="CJ856" s="26"/>
      <c r="CK856" s="26"/>
      <c r="CL856" s="26"/>
      <c r="CM856" s="26"/>
      <c r="CN856" s="26"/>
      <c r="CO856" s="26"/>
      <c r="CP856" s="26"/>
      <c r="CQ856" s="26"/>
      <c r="CR856" s="26"/>
      <c r="CS856" s="26"/>
      <c r="CT856" s="26"/>
      <c r="CU856" s="26"/>
      <c r="CV856" s="26"/>
      <c r="CW856" s="26"/>
      <c r="CX856" s="26"/>
      <c r="CY856" s="26"/>
      <c r="CZ856" s="26"/>
      <c r="DA856" s="26"/>
      <c r="DB856" s="26"/>
      <c r="DC856" s="26"/>
      <c r="DD856" s="26"/>
      <c r="DE856" s="26"/>
      <c r="DF856" s="26"/>
      <c r="DG856" s="26"/>
      <c r="DH856" s="26"/>
      <c r="DI856" s="26"/>
      <c r="DJ856" s="26"/>
      <c r="DK856" s="26"/>
      <c r="DL856" s="26"/>
      <c r="DM856" s="26"/>
      <c r="DN856" s="26"/>
      <c r="DO856" s="26"/>
      <c r="DP856" s="26"/>
      <c r="DQ856" s="26"/>
      <c r="DR856" s="26"/>
      <c r="DS856" s="26"/>
      <c r="DT856" s="26"/>
      <c r="DU856" s="26"/>
      <c r="DV856" s="26"/>
      <c r="DW856" s="26"/>
      <c r="DX856" s="26"/>
      <c r="DY856" s="26"/>
      <c r="DZ856" s="26"/>
      <c r="EA856" s="26"/>
      <c r="EB856" s="26"/>
      <c r="EC856" s="26"/>
      <c r="ED856" s="26"/>
      <c r="EE856" s="26"/>
      <c r="EF856" s="26"/>
      <c r="EG856" s="26"/>
      <c r="EH856" s="26"/>
      <c r="EI856" s="26"/>
      <c r="EJ856" s="26"/>
      <c r="EK856" s="26"/>
      <c r="EL856" s="26"/>
      <c r="EM856" s="26"/>
      <c r="EN856" s="26"/>
    </row>
    <row r="857" spans="1:144" s="27" customFormat="1" ht="13.5" customHeight="1" x14ac:dyDescent="0.2">
      <c r="A857" s="24"/>
      <c r="B857" s="25"/>
      <c r="C857" s="24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O857" s="26"/>
      <c r="BP857" s="26"/>
      <c r="BQ857" s="26"/>
      <c r="BR857" s="26"/>
      <c r="BS857" s="26"/>
      <c r="BT857" s="26"/>
      <c r="BU857" s="26"/>
      <c r="BV857" s="26"/>
      <c r="BW857" s="26"/>
      <c r="BX857" s="26"/>
      <c r="BY857" s="26"/>
      <c r="BZ857" s="26"/>
      <c r="CA857" s="26"/>
      <c r="CB857" s="26"/>
      <c r="CC857" s="26"/>
      <c r="CD857" s="26"/>
      <c r="CE857" s="26"/>
      <c r="CF857" s="26"/>
      <c r="CG857" s="26"/>
      <c r="CH857" s="26"/>
      <c r="CI857" s="26"/>
      <c r="CJ857" s="26"/>
      <c r="CK857" s="26"/>
      <c r="CL857" s="26"/>
      <c r="CM857" s="26"/>
      <c r="CN857" s="26"/>
      <c r="CO857" s="26"/>
      <c r="CP857" s="26"/>
      <c r="CQ857" s="26"/>
      <c r="CR857" s="26"/>
      <c r="CS857" s="26"/>
      <c r="CT857" s="26"/>
      <c r="CU857" s="26"/>
      <c r="CV857" s="26"/>
      <c r="CW857" s="26"/>
      <c r="CX857" s="26"/>
      <c r="CY857" s="26"/>
      <c r="CZ857" s="26"/>
      <c r="DA857" s="26"/>
      <c r="DB857" s="26"/>
      <c r="DC857" s="26"/>
      <c r="DD857" s="26"/>
      <c r="DE857" s="26"/>
      <c r="DF857" s="26"/>
      <c r="DG857" s="26"/>
      <c r="DH857" s="26"/>
      <c r="DI857" s="26"/>
      <c r="DJ857" s="26"/>
      <c r="DK857" s="26"/>
      <c r="DL857" s="26"/>
      <c r="DM857" s="26"/>
      <c r="DN857" s="26"/>
      <c r="DO857" s="26"/>
      <c r="DP857" s="26"/>
      <c r="DQ857" s="26"/>
      <c r="DR857" s="26"/>
      <c r="DS857" s="26"/>
      <c r="DT857" s="26"/>
      <c r="DU857" s="26"/>
      <c r="DV857" s="26"/>
      <c r="DW857" s="26"/>
      <c r="DX857" s="26"/>
      <c r="DY857" s="26"/>
      <c r="DZ857" s="26"/>
      <c r="EA857" s="26"/>
      <c r="EB857" s="26"/>
      <c r="EC857" s="26"/>
      <c r="ED857" s="26"/>
      <c r="EE857" s="26"/>
      <c r="EF857" s="26"/>
      <c r="EG857" s="26"/>
      <c r="EH857" s="26"/>
      <c r="EI857" s="26"/>
      <c r="EJ857" s="26"/>
      <c r="EK857" s="26"/>
      <c r="EL857" s="26"/>
      <c r="EM857" s="26"/>
      <c r="EN857" s="26"/>
    </row>
    <row r="858" spans="1:144" s="27" customFormat="1" ht="13.5" customHeight="1" x14ac:dyDescent="0.2">
      <c r="A858" s="24"/>
      <c r="B858" s="25"/>
      <c r="C858" s="24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O858" s="26"/>
      <c r="BP858" s="26"/>
      <c r="BQ858" s="26"/>
      <c r="BR858" s="26"/>
      <c r="BS858" s="26"/>
      <c r="BT858" s="26"/>
      <c r="BU858" s="26"/>
      <c r="BV858" s="26"/>
      <c r="BW858" s="26"/>
      <c r="BX858" s="26"/>
      <c r="BY858" s="26"/>
      <c r="BZ858" s="26"/>
      <c r="CA858" s="26"/>
      <c r="CB858" s="26"/>
      <c r="CC858" s="26"/>
      <c r="CD858" s="26"/>
      <c r="CE858" s="26"/>
      <c r="CF858" s="26"/>
      <c r="CG858" s="26"/>
      <c r="CH858" s="26"/>
      <c r="CI858" s="26"/>
      <c r="CJ858" s="26"/>
      <c r="CK858" s="26"/>
      <c r="CL858" s="26"/>
      <c r="CM858" s="26"/>
      <c r="CN858" s="26"/>
      <c r="CO858" s="26"/>
      <c r="CP858" s="26"/>
      <c r="CQ858" s="26"/>
      <c r="CR858" s="26"/>
      <c r="CS858" s="26"/>
      <c r="CT858" s="26"/>
      <c r="CU858" s="26"/>
      <c r="CV858" s="26"/>
      <c r="CW858" s="26"/>
      <c r="CX858" s="26"/>
      <c r="CY858" s="26"/>
      <c r="CZ858" s="26"/>
      <c r="DA858" s="26"/>
      <c r="DB858" s="26"/>
      <c r="DC858" s="26"/>
      <c r="DD858" s="26"/>
      <c r="DE858" s="26"/>
      <c r="DF858" s="26"/>
      <c r="DG858" s="26"/>
      <c r="DH858" s="26"/>
      <c r="DI858" s="26"/>
      <c r="DJ858" s="26"/>
      <c r="DK858" s="26"/>
      <c r="DL858" s="26"/>
      <c r="DM858" s="26"/>
      <c r="DN858" s="26"/>
      <c r="DO858" s="26"/>
      <c r="DP858" s="26"/>
      <c r="DQ858" s="26"/>
      <c r="DR858" s="26"/>
      <c r="DS858" s="26"/>
      <c r="DT858" s="26"/>
      <c r="DU858" s="26"/>
      <c r="DV858" s="26"/>
      <c r="DW858" s="26"/>
      <c r="DX858" s="26"/>
      <c r="DY858" s="26"/>
      <c r="DZ858" s="26"/>
      <c r="EA858" s="26"/>
      <c r="EB858" s="26"/>
      <c r="EC858" s="26"/>
      <c r="ED858" s="26"/>
      <c r="EE858" s="26"/>
      <c r="EF858" s="26"/>
      <c r="EG858" s="26"/>
      <c r="EH858" s="26"/>
      <c r="EI858" s="26"/>
      <c r="EJ858" s="26"/>
      <c r="EK858" s="26"/>
      <c r="EL858" s="26"/>
      <c r="EM858" s="26"/>
      <c r="EN858" s="26"/>
    </row>
    <row r="859" spans="1:144" s="27" customFormat="1" ht="13.5" customHeight="1" x14ac:dyDescent="0.2">
      <c r="A859" s="24"/>
      <c r="B859" s="25"/>
      <c r="C859" s="24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O859" s="26"/>
      <c r="BP859" s="26"/>
      <c r="BQ859" s="26"/>
      <c r="BR859" s="26"/>
      <c r="BS859" s="26"/>
      <c r="BT859" s="26"/>
      <c r="BU859" s="26"/>
      <c r="BV859" s="26"/>
      <c r="BW859" s="26"/>
      <c r="BX859" s="26"/>
      <c r="BY859" s="26"/>
      <c r="BZ859" s="26"/>
      <c r="CA859" s="26"/>
      <c r="CB859" s="26"/>
      <c r="CC859" s="26"/>
      <c r="CD859" s="26"/>
      <c r="CE859" s="26"/>
      <c r="CF859" s="26"/>
      <c r="CG859" s="26"/>
      <c r="CH859" s="26"/>
      <c r="CI859" s="26"/>
      <c r="CJ859" s="26"/>
      <c r="CK859" s="26"/>
      <c r="CL859" s="26"/>
      <c r="CM859" s="26"/>
      <c r="CN859" s="26"/>
      <c r="CO859" s="26"/>
      <c r="CP859" s="26"/>
      <c r="CQ859" s="26"/>
      <c r="CR859" s="26"/>
      <c r="CS859" s="26"/>
      <c r="CT859" s="26"/>
      <c r="CU859" s="26"/>
      <c r="CV859" s="26"/>
      <c r="CW859" s="26"/>
      <c r="CX859" s="26"/>
      <c r="CY859" s="26"/>
      <c r="CZ859" s="26"/>
      <c r="DA859" s="26"/>
      <c r="DB859" s="26"/>
      <c r="DC859" s="26"/>
      <c r="DD859" s="26"/>
      <c r="DE859" s="26"/>
      <c r="DF859" s="26"/>
      <c r="DG859" s="26"/>
      <c r="DH859" s="26"/>
      <c r="DI859" s="26"/>
      <c r="DJ859" s="26"/>
      <c r="DK859" s="26"/>
      <c r="DL859" s="26"/>
      <c r="DM859" s="26"/>
      <c r="DN859" s="26"/>
      <c r="DO859" s="26"/>
      <c r="DP859" s="26"/>
      <c r="DQ859" s="26"/>
      <c r="DR859" s="26"/>
      <c r="DS859" s="26"/>
      <c r="DT859" s="26"/>
      <c r="DU859" s="26"/>
      <c r="DV859" s="26"/>
      <c r="DW859" s="26"/>
      <c r="DX859" s="26"/>
      <c r="DY859" s="26"/>
      <c r="DZ859" s="26"/>
      <c r="EA859" s="26"/>
      <c r="EB859" s="26"/>
      <c r="EC859" s="26"/>
      <c r="ED859" s="26"/>
      <c r="EE859" s="26"/>
      <c r="EF859" s="26"/>
      <c r="EG859" s="26"/>
      <c r="EH859" s="26"/>
      <c r="EI859" s="26"/>
      <c r="EJ859" s="26"/>
      <c r="EK859" s="26"/>
      <c r="EL859" s="26"/>
      <c r="EM859" s="26"/>
      <c r="EN859" s="26"/>
    </row>
    <row r="860" spans="1:144" s="27" customFormat="1" ht="13.5" customHeight="1" x14ac:dyDescent="0.2">
      <c r="A860" s="24"/>
      <c r="B860" s="25"/>
      <c r="C860" s="24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O860" s="26"/>
      <c r="BP860" s="26"/>
      <c r="BQ860" s="26"/>
      <c r="BR860" s="26"/>
      <c r="BS860" s="26"/>
      <c r="BT860" s="26"/>
      <c r="BU860" s="26"/>
      <c r="BV860" s="26"/>
      <c r="BW860" s="26"/>
      <c r="BX860" s="26"/>
      <c r="BY860" s="26"/>
      <c r="BZ860" s="26"/>
      <c r="CA860" s="26"/>
      <c r="CB860" s="26"/>
      <c r="CC860" s="26"/>
      <c r="CD860" s="26"/>
      <c r="CE860" s="26"/>
      <c r="CF860" s="26"/>
      <c r="CG860" s="26"/>
      <c r="CH860" s="26"/>
      <c r="CI860" s="26"/>
      <c r="CJ860" s="26"/>
      <c r="CK860" s="26"/>
      <c r="CL860" s="26"/>
      <c r="CM860" s="26"/>
      <c r="CN860" s="26"/>
      <c r="CO860" s="26"/>
      <c r="CP860" s="26"/>
      <c r="CQ860" s="26"/>
      <c r="CR860" s="26"/>
      <c r="CS860" s="26"/>
      <c r="CT860" s="26"/>
      <c r="CU860" s="26"/>
      <c r="CV860" s="26"/>
      <c r="CW860" s="26"/>
      <c r="CX860" s="26"/>
      <c r="CY860" s="26"/>
      <c r="CZ860" s="26"/>
      <c r="DA860" s="26"/>
      <c r="DB860" s="26"/>
      <c r="DC860" s="26"/>
      <c r="DD860" s="26"/>
      <c r="DE860" s="26"/>
      <c r="DF860" s="26"/>
      <c r="DG860" s="26"/>
      <c r="DH860" s="26"/>
      <c r="DI860" s="26"/>
      <c r="DJ860" s="26"/>
      <c r="DK860" s="26"/>
      <c r="DL860" s="26"/>
      <c r="DM860" s="26"/>
      <c r="DN860" s="26"/>
      <c r="DO860" s="26"/>
      <c r="DP860" s="26"/>
      <c r="DQ860" s="26"/>
      <c r="DR860" s="26"/>
      <c r="DS860" s="26"/>
      <c r="DT860" s="26"/>
      <c r="DU860" s="26"/>
      <c r="DV860" s="26"/>
      <c r="DW860" s="26"/>
      <c r="DX860" s="26"/>
      <c r="DY860" s="26"/>
      <c r="DZ860" s="26"/>
      <c r="EA860" s="26"/>
      <c r="EB860" s="26"/>
      <c r="EC860" s="26"/>
      <c r="ED860" s="26"/>
      <c r="EE860" s="26"/>
      <c r="EF860" s="26"/>
      <c r="EG860" s="26"/>
      <c r="EH860" s="26"/>
      <c r="EI860" s="26"/>
      <c r="EJ860" s="26"/>
      <c r="EK860" s="26"/>
      <c r="EL860" s="26"/>
      <c r="EM860" s="26"/>
      <c r="EN860" s="26"/>
    </row>
    <row r="861" spans="1:144" s="27" customFormat="1" ht="13.5" customHeight="1" x14ac:dyDescent="0.2">
      <c r="A861" s="24"/>
      <c r="B861" s="25"/>
      <c r="C861" s="24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 s="26"/>
      <c r="DH861" s="26"/>
      <c r="DI861" s="26"/>
      <c r="DJ861" s="26"/>
      <c r="DK861" s="26"/>
      <c r="DL861" s="26"/>
      <c r="DM861" s="26"/>
      <c r="DN861" s="26"/>
      <c r="DO861" s="26"/>
      <c r="DP861" s="26"/>
      <c r="DQ861" s="26"/>
      <c r="DR861" s="26"/>
      <c r="DS861" s="26"/>
      <c r="DT861" s="26"/>
      <c r="DU861" s="26"/>
      <c r="DV861" s="26"/>
      <c r="DW861" s="26"/>
      <c r="DX861" s="26"/>
      <c r="DY861" s="26"/>
      <c r="DZ861" s="26"/>
      <c r="EA861" s="26"/>
      <c r="EB861" s="26"/>
      <c r="EC861" s="26"/>
      <c r="ED861" s="26"/>
      <c r="EE861" s="26"/>
      <c r="EF861" s="26"/>
      <c r="EG861" s="26"/>
      <c r="EH861" s="26"/>
      <c r="EI861" s="26"/>
      <c r="EJ861" s="26"/>
      <c r="EK861" s="26"/>
      <c r="EL861" s="26"/>
      <c r="EM861" s="26"/>
      <c r="EN861" s="26"/>
    </row>
    <row r="862" spans="1:144" s="27" customFormat="1" ht="13.5" customHeight="1" x14ac:dyDescent="0.2">
      <c r="A862" s="24"/>
      <c r="B862" s="25"/>
      <c r="C862" s="24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O862" s="26"/>
      <c r="BP862" s="26"/>
      <c r="BQ862" s="26"/>
      <c r="BR862" s="26"/>
      <c r="BS862" s="26"/>
      <c r="BT862" s="26"/>
      <c r="BU862" s="26"/>
      <c r="BV862" s="26"/>
      <c r="BW862" s="26"/>
      <c r="BX862" s="26"/>
      <c r="BY862" s="26"/>
      <c r="BZ862" s="26"/>
      <c r="CA862" s="26"/>
      <c r="CB862" s="26"/>
      <c r="CC862" s="26"/>
      <c r="CD862" s="26"/>
      <c r="CE862" s="26"/>
      <c r="CF862" s="26"/>
      <c r="CG862" s="26"/>
      <c r="CH862" s="26"/>
      <c r="CI862" s="26"/>
      <c r="CJ862" s="26"/>
      <c r="CK862" s="26"/>
      <c r="CL862" s="26"/>
      <c r="CM862" s="26"/>
      <c r="CN862" s="26"/>
      <c r="CO862" s="26"/>
      <c r="CP862" s="26"/>
      <c r="CQ862" s="26"/>
      <c r="CR862" s="26"/>
      <c r="CS862" s="26"/>
      <c r="CT862" s="26"/>
      <c r="CU862" s="26"/>
      <c r="CV862" s="26"/>
      <c r="CW862" s="26"/>
      <c r="CX862" s="26"/>
      <c r="CY862" s="26"/>
      <c r="CZ862" s="26"/>
      <c r="DA862" s="26"/>
      <c r="DB862" s="26"/>
      <c r="DC862" s="26"/>
      <c r="DD862" s="26"/>
      <c r="DE862" s="26"/>
      <c r="DF862" s="26"/>
      <c r="DG862" s="26"/>
      <c r="DH862" s="26"/>
      <c r="DI862" s="26"/>
      <c r="DJ862" s="26"/>
      <c r="DK862" s="26"/>
      <c r="DL862" s="26"/>
      <c r="DM862" s="26"/>
      <c r="DN862" s="26"/>
      <c r="DO862" s="26"/>
      <c r="DP862" s="26"/>
      <c r="DQ862" s="26"/>
      <c r="DR862" s="26"/>
      <c r="DS862" s="26"/>
      <c r="DT862" s="26"/>
      <c r="DU862" s="26"/>
      <c r="DV862" s="26"/>
      <c r="DW862" s="26"/>
      <c r="DX862" s="26"/>
      <c r="DY862" s="26"/>
      <c r="DZ862" s="26"/>
      <c r="EA862" s="26"/>
      <c r="EB862" s="26"/>
      <c r="EC862" s="26"/>
      <c r="ED862" s="26"/>
      <c r="EE862" s="26"/>
      <c r="EF862" s="26"/>
      <c r="EG862" s="26"/>
      <c r="EH862" s="26"/>
      <c r="EI862" s="26"/>
      <c r="EJ862" s="26"/>
      <c r="EK862" s="26"/>
      <c r="EL862" s="26"/>
      <c r="EM862" s="26"/>
      <c r="EN862" s="26"/>
    </row>
    <row r="863" spans="1:144" s="27" customFormat="1" ht="13.5" customHeight="1" x14ac:dyDescent="0.2">
      <c r="A863" s="24"/>
      <c r="B863" s="25"/>
      <c r="C863" s="24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O863" s="26"/>
      <c r="BP863" s="26"/>
      <c r="BQ863" s="26"/>
      <c r="BR863" s="26"/>
      <c r="BS863" s="26"/>
      <c r="BT863" s="26"/>
      <c r="BU863" s="26"/>
      <c r="BV863" s="26"/>
      <c r="BW863" s="26"/>
      <c r="BX863" s="26"/>
      <c r="BY863" s="26"/>
      <c r="BZ863" s="26"/>
      <c r="CA863" s="26"/>
      <c r="CB863" s="26"/>
      <c r="CC863" s="26"/>
      <c r="CD863" s="26"/>
      <c r="CE863" s="26"/>
      <c r="CF863" s="26"/>
      <c r="CG863" s="26"/>
      <c r="CH863" s="26"/>
      <c r="CI863" s="26"/>
      <c r="CJ863" s="26"/>
      <c r="CK863" s="26"/>
      <c r="CL863" s="26"/>
      <c r="CM863" s="26"/>
      <c r="CN863" s="26"/>
      <c r="CO863" s="26"/>
      <c r="CP863" s="26"/>
      <c r="CQ863" s="26"/>
      <c r="CR863" s="26"/>
      <c r="CS863" s="26"/>
      <c r="CT863" s="26"/>
      <c r="CU863" s="26"/>
      <c r="CV863" s="26"/>
      <c r="CW863" s="26"/>
      <c r="CX863" s="26"/>
      <c r="CY863" s="26"/>
      <c r="CZ863" s="26"/>
      <c r="DA863" s="26"/>
      <c r="DB863" s="26"/>
      <c r="DC863" s="26"/>
      <c r="DD863" s="26"/>
      <c r="DE863" s="26"/>
      <c r="DF863" s="26"/>
      <c r="DG863" s="26"/>
      <c r="DH863" s="26"/>
      <c r="DI863" s="26"/>
      <c r="DJ863" s="26"/>
      <c r="DK863" s="26"/>
      <c r="DL863" s="26"/>
      <c r="DM863" s="26"/>
      <c r="DN863" s="26"/>
      <c r="DO863" s="26"/>
      <c r="DP863" s="26"/>
      <c r="DQ863" s="26"/>
      <c r="DR863" s="26"/>
      <c r="DS863" s="26"/>
      <c r="DT863" s="26"/>
      <c r="DU863" s="26"/>
      <c r="DV863" s="26"/>
      <c r="DW863" s="26"/>
      <c r="DX863" s="26"/>
      <c r="DY863" s="26"/>
      <c r="DZ863" s="26"/>
      <c r="EA863" s="26"/>
      <c r="EB863" s="26"/>
      <c r="EC863" s="26"/>
      <c r="ED863" s="26"/>
      <c r="EE863" s="26"/>
      <c r="EF863" s="26"/>
      <c r="EG863" s="26"/>
      <c r="EH863" s="26"/>
      <c r="EI863" s="26"/>
      <c r="EJ863" s="26"/>
      <c r="EK863" s="26"/>
      <c r="EL863" s="26"/>
      <c r="EM863" s="26"/>
      <c r="EN863" s="26"/>
    </row>
    <row r="864" spans="1:144" s="27" customFormat="1" ht="13.5" customHeight="1" x14ac:dyDescent="0.2">
      <c r="A864" s="24"/>
      <c r="B864" s="25"/>
      <c r="C864" s="24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O864" s="26"/>
      <c r="BP864" s="26"/>
      <c r="BQ864" s="26"/>
      <c r="BR864" s="26"/>
      <c r="BS864" s="26"/>
      <c r="BT864" s="26"/>
      <c r="BU864" s="26"/>
      <c r="BV864" s="26"/>
      <c r="BW864" s="26"/>
      <c r="BX864" s="26"/>
      <c r="BY864" s="26"/>
      <c r="BZ864" s="26"/>
      <c r="CA864" s="26"/>
      <c r="CB864" s="26"/>
      <c r="CC864" s="26"/>
      <c r="CD864" s="26"/>
      <c r="CE864" s="26"/>
      <c r="CF864" s="26"/>
      <c r="CG864" s="26"/>
      <c r="CH864" s="26"/>
      <c r="CI864" s="26"/>
      <c r="CJ864" s="26"/>
      <c r="CK864" s="26"/>
      <c r="CL864" s="26"/>
      <c r="CM864" s="26"/>
      <c r="CN864" s="26"/>
      <c r="CO864" s="26"/>
      <c r="CP864" s="26"/>
      <c r="CQ864" s="26"/>
      <c r="CR864" s="26"/>
      <c r="CS864" s="26"/>
      <c r="CT864" s="26"/>
      <c r="CU864" s="26"/>
      <c r="CV864" s="26"/>
      <c r="CW864" s="26"/>
      <c r="CX864" s="26"/>
      <c r="CY864" s="26"/>
      <c r="CZ864" s="26"/>
      <c r="DA864" s="26"/>
      <c r="DB864" s="26"/>
      <c r="DC864" s="26"/>
      <c r="DD864" s="26"/>
      <c r="DE864" s="26"/>
      <c r="DF864" s="26"/>
      <c r="DG864" s="26"/>
      <c r="DH864" s="26"/>
      <c r="DI864" s="26"/>
      <c r="DJ864" s="26"/>
      <c r="DK864" s="26"/>
      <c r="DL864" s="26"/>
      <c r="DM864" s="26"/>
      <c r="DN864" s="26"/>
      <c r="DO864" s="26"/>
      <c r="DP864" s="26"/>
      <c r="DQ864" s="26"/>
      <c r="DR864" s="26"/>
      <c r="DS864" s="26"/>
      <c r="DT864" s="26"/>
      <c r="DU864" s="26"/>
      <c r="DV864" s="26"/>
      <c r="DW864" s="26"/>
      <c r="DX864" s="26"/>
      <c r="DY864" s="26"/>
      <c r="DZ864" s="26"/>
      <c r="EA864" s="26"/>
      <c r="EB864" s="26"/>
      <c r="EC864" s="26"/>
      <c r="ED864" s="26"/>
      <c r="EE864" s="26"/>
      <c r="EF864" s="26"/>
      <c r="EG864" s="26"/>
      <c r="EH864" s="26"/>
      <c r="EI864" s="26"/>
      <c r="EJ864" s="26"/>
      <c r="EK864" s="26"/>
      <c r="EL864" s="26"/>
      <c r="EM864" s="26"/>
      <c r="EN864" s="26"/>
    </row>
    <row r="865" spans="1:144" s="27" customFormat="1" ht="13.5" customHeight="1" x14ac:dyDescent="0.2">
      <c r="A865" s="24"/>
      <c r="B865" s="25"/>
      <c r="C865" s="24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O865" s="26"/>
      <c r="BP865" s="26"/>
      <c r="BQ865" s="26"/>
      <c r="BR865" s="26"/>
      <c r="BS865" s="26"/>
      <c r="BT865" s="26"/>
      <c r="BU865" s="26"/>
      <c r="BV865" s="26"/>
      <c r="BW865" s="26"/>
      <c r="BX865" s="26"/>
      <c r="BY865" s="26"/>
      <c r="BZ865" s="26"/>
      <c r="CA865" s="26"/>
      <c r="CB865" s="26"/>
      <c r="CC865" s="26"/>
      <c r="CD865" s="26"/>
      <c r="CE865" s="26"/>
      <c r="CF865" s="26"/>
      <c r="CG865" s="26"/>
      <c r="CH865" s="26"/>
      <c r="CI865" s="26"/>
      <c r="CJ865" s="26"/>
      <c r="CK865" s="26"/>
      <c r="CL865" s="26"/>
      <c r="CM865" s="26"/>
      <c r="CN865" s="26"/>
      <c r="CO865" s="26"/>
      <c r="CP865" s="26"/>
      <c r="CQ865" s="26"/>
      <c r="CR865" s="26"/>
      <c r="CS865" s="26"/>
      <c r="CT865" s="26"/>
      <c r="CU865" s="26"/>
      <c r="CV865" s="26"/>
      <c r="CW865" s="26"/>
      <c r="CX865" s="26"/>
      <c r="CY865" s="26"/>
      <c r="CZ865" s="26"/>
      <c r="DA865" s="26"/>
      <c r="DB865" s="26"/>
      <c r="DC865" s="26"/>
      <c r="DD865" s="26"/>
      <c r="DE865" s="26"/>
      <c r="DF865" s="26"/>
      <c r="DG865" s="26"/>
      <c r="DH865" s="26"/>
      <c r="DI865" s="26"/>
      <c r="DJ865" s="26"/>
      <c r="DK865" s="26"/>
      <c r="DL865" s="26"/>
      <c r="DM865" s="26"/>
      <c r="DN865" s="26"/>
      <c r="DO865" s="26"/>
      <c r="DP865" s="26"/>
      <c r="DQ865" s="26"/>
      <c r="DR865" s="26"/>
      <c r="DS865" s="26"/>
      <c r="DT865" s="26"/>
      <c r="DU865" s="26"/>
      <c r="DV865" s="26"/>
      <c r="DW865" s="26"/>
      <c r="DX865" s="26"/>
      <c r="DY865" s="26"/>
      <c r="DZ865" s="26"/>
      <c r="EA865" s="26"/>
      <c r="EB865" s="26"/>
      <c r="EC865" s="26"/>
      <c r="ED865" s="26"/>
      <c r="EE865" s="26"/>
      <c r="EF865" s="26"/>
      <c r="EG865" s="26"/>
      <c r="EH865" s="26"/>
      <c r="EI865" s="26"/>
      <c r="EJ865" s="26"/>
      <c r="EK865" s="26"/>
      <c r="EL865" s="26"/>
      <c r="EM865" s="26"/>
      <c r="EN865" s="26"/>
    </row>
    <row r="866" spans="1:144" s="27" customFormat="1" ht="13.5" customHeight="1" x14ac:dyDescent="0.2">
      <c r="A866" s="24"/>
      <c r="B866" s="25"/>
      <c r="C866" s="24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O866" s="26"/>
      <c r="BP866" s="26"/>
      <c r="BQ866" s="26"/>
      <c r="BR866" s="26"/>
      <c r="BS866" s="26"/>
      <c r="BT866" s="26"/>
      <c r="BU866" s="26"/>
      <c r="BV866" s="26"/>
      <c r="BW866" s="26"/>
      <c r="BX866" s="26"/>
      <c r="BY866" s="26"/>
      <c r="BZ866" s="26"/>
      <c r="CA866" s="26"/>
      <c r="CB866" s="26"/>
      <c r="CC866" s="26"/>
      <c r="CD866" s="26"/>
      <c r="CE866" s="26"/>
      <c r="CF866" s="26"/>
      <c r="CG866" s="26"/>
      <c r="CH866" s="26"/>
      <c r="CI866" s="26"/>
      <c r="CJ866" s="26"/>
      <c r="CK866" s="26"/>
      <c r="CL866" s="26"/>
      <c r="CM866" s="26"/>
      <c r="CN866" s="26"/>
      <c r="CO866" s="26"/>
      <c r="CP866" s="26"/>
      <c r="CQ866" s="26"/>
      <c r="CR866" s="26"/>
      <c r="CS866" s="26"/>
      <c r="CT866" s="26"/>
      <c r="CU866" s="26"/>
      <c r="CV866" s="26"/>
      <c r="CW866" s="26"/>
      <c r="CX866" s="26"/>
      <c r="CY866" s="26"/>
      <c r="CZ866" s="26"/>
      <c r="DA866" s="26"/>
      <c r="DB866" s="26"/>
      <c r="DC866" s="26"/>
      <c r="DD866" s="26"/>
      <c r="DE866" s="26"/>
      <c r="DF866" s="26"/>
      <c r="DG866" s="26"/>
      <c r="DH866" s="26"/>
      <c r="DI866" s="26"/>
      <c r="DJ866" s="26"/>
      <c r="DK866" s="26"/>
      <c r="DL866" s="26"/>
      <c r="DM866" s="26"/>
      <c r="DN866" s="26"/>
      <c r="DO866" s="26"/>
      <c r="DP866" s="26"/>
      <c r="DQ866" s="26"/>
      <c r="DR866" s="26"/>
      <c r="DS866" s="26"/>
      <c r="DT866" s="26"/>
      <c r="DU866" s="26"/>
      <c r="DV866" s="26"/>
      <c r="DW866" s="26"/>
      <c r="DX866" s="26"/>
      <c r="DY866" s="26"/>
      <c r="DZ866" s="26"/>
      <c r="EA866" s="26"/>
      <c r="EB866" s="26"/>
      <c r="EC866" s="26"/>
      <c r="ED866" s="26"/>
      <c r="EE866" s="26"/>
      <c r="EF866" s="26"/>
      <c r="EG866" s="26"/>
      <c r="EH866" s="26"/>
      <c r="EI866" s="26"/>
      <c r="EJ866" s="26"/>
      <c r="EK866" s="26"/>
      <c r="EL866" s="26"/>
      <c r="EM866" s="26"/>
      <c r="EN866" s="26"/>
    </row>
    <row r="867" spans="1:144" s="27" customFormat="1" ht="13.5" customHeight="1" x14ac:dyDescent="0.2">
      <c r="A867" s="24"/>
      <c r="B867" s="25"/>
      <c r="C867" s="24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O867" s="26"/>
      <c r="BP867" s="26"/>
      <c r="BQ867" s="26"/>
      <c r="BR867" s="26"/>
      <c r="BS867" s="26"/>
      <c r="BT867" s="26"/>
      <c r="BU867" s="26"/>
      <c r="BV867" s="26"/>
      <c r="BW867" s="26"/>
      <c r="BX867" s="26"/>
      <c r="BY867" s="26"/>
      <c r="BZ867" s="26"/>
      <c r="CA867" s="26"/>
      <c r="CB867" s="26"/>
      <c r="CC867" s="26"/>
      <c r="CD867" s="26"/>
      <c r="CE867" s="26"/>
      <c r="CF867" s="26"/>
      <c r="CG867" s="26"/>
      <c r="CH867" s="26"/>
      <c r="CI867" s="26"/>
      <c r="CJ867" s="26"/>
      <c r="CK867" s="26"/>
      <c r="CL867" s="26"/>
      <c r="CM867" s="26"/>
      <c r="CN867" s="26"/>
      <c r="CO867" s="26"/>
      <c r="CP867" s="26"/>
      <c r="CQ867" s="26"/>
      <c r="CR867" s="26"/>
      <c r="CS867" s="26"/>
      <c r="CT867" s="26"/>
      <c r="CU867" s="26"/>
      <c r="CV867" s="26"/>
      <c r="CW867" s="26"/>
      <c r="CX867" s="26"/>
      <c r="CY867" s="26"/>
      <c r="CZ867" s="26"/>
      <c r="DA867" s="26"/>
      <c r="DB867" s="26"/>
      <c r="DC867" s="26"/>
      <c r="DD867" s="26"/>
      <c r="DE867" s="26"/>
      <c r="DF867" s="26"/>
      <c r="DG867" s="26"/>
      <c r="DH867" s="26"/>
      <c r="DI867" s="26"/>
      <c r="DJ867" s="26"/>
      <c r="DK867" s="26"/>
      <c r="DL867" s="26"/>
      <c r="DM867" s="26"/>
      <c r="DN867" s="26"/>
      <c r="DO867" s="26"/>
      <c r="DP867" s="26"/>
      <c r="DQ867" s="26"/>
      <c r="DR867" s="26"/>
      <c r="DS867" s="26"/>
      <c r="DT867" s="26"/>
      <c r="DU867" s="26"/>
      <c r="DV867" s="26"/>
      <c r="DW867" s="26"/>
      <c r="DX867" s="26"/>
      <c r="DY867" s="26"/>
      <c r="DZ867" s="26"/>
      <c r="EA867" s="26"/>
      <c r="EB867" s="26"/>
      <c r="EC867" s="26"/>
      <c r="ED867" s="26"/>
      <c r="EE867" s="26"/>
      <c r="EF867" s="26"/>
      <c r="EG867" s="26"/>
      <c r="EH867" s="26"/>
      <c r="EI867" s="26"/>
      <c r="EJ867" s="26"/>
      <c r="EK867" s="26"/>
      <c r="EL867" s="26"/>
      <c r="EM867" s="26"/>
      <c r="EN867" s="26"/>
    </row>
    <row r="868" spans="1:144" s="27" customFormat="1" ht="13.5" customHeight="1" x14ac:dyDescent="0.2">
      <c r="A868" s="24"/>
      <c r="B868" s="25"/>
      <c r="C868" s="24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O868" s="26"/>
      <c r="BP868" s="26"/>
      <c r="BQ868" s="26"/>
      <c r="BR868" s="26"/>
      <c r="BS868" s="26"/>
      <c r="BT868" s="26"/>
      <c r="BU868" s="26"/>
      <c r="BV868" s="26"/>
      <c r="BW868" s="26"/>
      <c r="BX868" s="26"/>
      <c r="BY868" s="26"/>
      <c r="BZ868" s="26"/>
      <c r="CA868" s="26"/>
      <c r="CB868" s="26"/>
      <c r="CC868" s="26"/>
      <c r="CD868" s="26"/>
      <c r="CE868" s="26"/>
      <c r="CF868" s="26"/>
      <c r="CG868" s="26"/>
      <c r="CH868" s="26"/>
      <c r="CI868" s="26"/>
      <c r="CJ868" s="26"/>
      <c r="CK868" s="26"/>
      <c r="CL868" s="26"/>
      <c r="CM868" s="26"/>
      <c r="CN868" s="26"/>
      <c r="CO868" s="26"/>
      <c r="CP868" s="26"/>
      <c r="CQ868" s="26"/>
      <c r="CR868" s="26"/>
      <c r="CS868" s="26"/>
      <c r="CT868" s="26"/>
      <c r="CU868" s="26"/>
      <c r="CV868" s="26"/>
      <c r="CW868" s="26"/>
      <c r="CX868" s="26"/>
      <c r="CY868" s="26"/>
      <c r="CZ868" s="26"/>
      <c r="DA868" s="26"/>
      <c r="DB868" s="26"/>
      <c r="DC868" s="26"/>
      <c r="DD868" s="26"/>
      <c r="DE868" s="26"/>
      <c r="DF868" s="26"/>
      <c r="DG868" s="26"/>
      <c r="DH868" s="26"/>
      <c r="DI868" s="26"/>
      <c r="DJ868" s="26"/>
      <c r="DK868" s="26"/>
      <c r="DL868" s="26"/>
      <c r="DM868" s="26"/>
      <c r="DN868" s="26"/>
      <c r="DO868" s="26"/>
      <c r="DP868" s="26"/>
      <c r="DQ868" s="26"/>
      <c r="DR868" s="26"/>
      <c r="DS868" s="26"/>
      <c r="DT868" s="26"/>
      <c r="DU868" s="26"/>
      <c r="DV868" s="26"/>
      <c r="DW868" s="26"/>
      <c r="DX868" s="26"/>
      <c r="DY868" s="26"/>
      <c r="DZ868" s="26"/>
      <c r="EA868" s="26"/>
      <c r="EB868" s="26"/>
      <c r="EC868" s="26"/>
      <c r="ED868" s="26"/>
      <c r="EE868" s="26"/>
      <c r="EF868" s="26"/>
      <c r="EG868" s="26"/>
      <c r="EH868" s="26"/>
      <c r="EI868" s="26"/>
      <c r="EJ868" s="26"/>
      <c r="EK868" s="26"/>
      <c r="EL868" s="26"/>
      <c r="EM868" s="26"/>
      <c r="EN868" s="26"/>
    </row>
    <row r="869" spans="1:144" s="27" customFormat="1" ht="13.5" customHeight="1" x14ac:dyDescent="0.2">
      <c r="A869" s="24"/>
      <c r="B869" s="25"/>
      <c r="C869" s="24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O869" s="26"/>
      <c r="BP869" s="26"/>
      <c r="BQ869" s="26"/>
      <c r="BR869" s="26"/>
      <c r="BS869" s="26"/>
      <c r="BT869" s="26"/>
      <c r="BU869" s="26"/>
      <c r="BV869" s="26"/>
      <c r="BW869" s="26"/>
      <c r="BX869" s="26"/>
      <c r="BY869" s="26"/>
      <c r="BZ869" s="26"/>
      <c r="CA869" s="26"/>
      <c r="CB869" s="26"/>
      <c r="CC869" s="26"/>
      <c r="CD869" s="26"/>
      <c r="CE869" s="26"/>
      <c r="CF869" s="26"/>
      <c r="CG869" s="26"/>
      <c r="CH869" s="26"/>
      <c r="CI869" s="26"/>
      <c r="CJ869" s="26"/>
      <c r="CK869" s="26"/>
      <c r="CL869" s="26"/>
      <c r="CM869" s="26"/>
      <c r="CN869" s="26"/>
      <c r="CO869" s="26"/>
      <c r="CP869" s="26"/>
      <c r="CQ869" s="26"/>
      <c r="CR869" s="26"/>
      <c r="CS869" s="26"/>
      <c r="CT869" s="26"/>
      <c r="CU869" s="26"/>
      <c r="CV869" s="26"/>
      <c r="CW869" s="26"/>
      <c r="CX869" s="26"/>
      <c r="CY869" s="26"/>
      <c r="CZ869" s="26"/>
      <c r="DA869" s="26"/>
      <c r="DB869" s="26"/>
      <c r="DC869" s="26"/>
      <c r="DD869" s="26"/>
      <c r="DE869" s="26"/>
      <c r="DF869" s="26"/>
      <c r="DG869" s="26"/>
      <c r="DH869" s="26"/>
      <c r="DI869" s="26"/>
      <c r="DJ869" s="26"/>
      <c r="DK869" s="26"/>
      <c r="DL869" s="26"/>
      <c r="DM869" s="26"/>
      <c r="DN869" s="26"/>
      <c r="DO869" s="26"/>
      <c r="DP869" s="26"/>
      <c r="DQ869" s="26"/>
      <c r="DR869" s="26"/>
      <c r="DS869" s="26"/>
      <c r="DT869" s="26"/>
      <c r="DU869" s="26"/>
      <c r="DV869" s="26"/>
      <c r="DW869" s="26"/>
      <c r="DX869" s="26"/>
      <c r="DY869" s="26"/>
      <c r="DZ869" s="26"/>
      <c r="EA869" s="26"/>
      <c r="EB869" s="26"/>
      <c r="EC869" s="26"/>
      <c r="ED869" s="26"/>
      <c r="EE869" s="26"/>
      <c r="EF869" s="26"/>
      <c r="EG869" s="26"/>
      <c r="EH869" s="26"/>
      <c r="EI869" s="26"/>
      <c r="EJ869" s="26"/>
      <c r="EK869" s="26"/>
      <c r="EL869" s="26"/>
      <c r="EM869" s="26"/>
      <c r="EN869" s="26"/>
    </row>
    <row r="870" spans="1:144" s="27" customFormat="1" ht="13.5" customHeight="1" x14ac:dyDescent="0.2">
      <c r="A870" s="24"/>
      <c r="B870" s="25"/>
      <c r="C870" s="24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O870" s="26"/>
      <c r="BP870" s="26"/>
      <c r="BQ870" s="26"/>
      <c r="BR870" s="26"/>
      <c r="BS870" s="26"/>
      <c r="BT870" s="26"/>
      <c r="BU870" s="26"/>
      <c r="BV870" s="26"/>
      <c r="BW870" s="26"/>
      <c r="BX870" s="26"/>
      <c r="BY870" s="26"/>
      <c r="BZ870" s="26"/>
      <c r="CA870" s="26"/>
      <c r="CB870" s="26"/>
      <c r="CC870" s="26"/>
      <c r="CD870" s="26"/>
      <c r="CE870" s="26"/>
      <c r="CF870" s="26"/>
      <c r="CG870" s="26"/>
      <c r="CH870" s="26"/>
      <c r="CI870" s="26"/>
      <c r="CJ870" s="26"/>
      <c r="CK870" s="26"/>
      <c r="CL870" s="26"/>
      <c r="CM870" s="26"/>
      <c r="CN870" s="26"/>
      <c r="CO870" s="26"/>
      <c r="CP870" s="26"/>
      <c r="CQ870" s="26"/>
      <c r="CR870" s="26"/>
      <c r="CS870" s="26"/>
      <c r="CT870" s="26"/>
      <c r="CU870" s="26"/>
      <c r="CV870" s="26"/>
      <c r="CW870" s="26"/>
      <c r="CX870" s="26"/>
      <c r="CY870" s="26"/>
      <c r="CZ870" s="26"/>
      <c r="DA870" s="26"/>
      <c r="DB870" s="26"/>
      <c r="DC870" s="26"/>
      <c r="DD870" s="26"/>
      <c r="DE870" s="26"/>
      <c r="DF870" s="26"/>
      <c r="DG870" s="26"/>
      <c r="DH870" s="26"/>
      <c r="DI870" s="26"/>
      <c r="DJ870" s="26"/>
      <c r="DK870" s="26"/>
      <c r="DL870" s="26"/>
      <c r="DM870" s="26"/>
      <c r="DN870" s="26"/>
      <c r="DO870" s="26"/>
      <c r="DP870" s="26"/>
      <c r="DQ870" s="26"/>
      <c r="DR870" s="26"/>
      <c r="DS870" s="26"/>
      <c r="DT870" s="26"/>
      <c r="DU870" s="26"/>
      <c r="DV870" s="26"/>
      <c r="DW870" s="26"/>
      <c r="DX870" s="26"/>
      <c r="DY870" s="26"/>
      <c r="DZ870" s="26"/>
      <c r="EA870" s="26"/>
      <c r="EB870" s="26"/>
      <c r="EC870" s="26"/>
      <c r="ED870" s="26"/>
      <c r="EE870" s="26"/>
      <c r="EF870" s="26"/>
      <c r="EG870" s="26"/>
      <c r="EH870" s="26"/>
      <c r="EI870" s="26"/>
      <c r="EJ870" s="26"/>
      <c r="EK870" s="26"/>
      <c r="EL870" s="26"/>
      <c r="EM870" s="26"/>
      <c r="EN870" s="26"/>
    </row>
    <row r="871" spans="1:144" s="27" customFormat="1" ht="13.5" customHeight="1" x14ac:dyDescent="0.2">
      <c r="A871" s="24"/>
      <c r="B871" s="25"/>
      <c r="C871" s="24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O871" s="26"/>
      <c r="BP871" s="26"/>
      <c r="BQ871" s="26"/>
      <c r="BR871" s="26"/>
      <c r="BS871" s="26"/>
      <c r="BT871" s="26"/>
      <c r="BU871" s="26"/>
      <c r="BV871" s="26"/>
      <c r="BW871" s="26"/>
      <c r="BX871" s="26"/>
      <c r="BY871" s="26"/>
      <c r="BZ871" s="26"/>
      <c r="CA871" s="26"/>
      <c r="CB871" s="26"/>
      <c r="CC871" s="26"/>
      <c r="CD871" s="26"/>
      <c r="CE871" s="26"/>
      <c r="CF871" s="26"/>
      <c r="CG871" s="26"/>
      <c r="CH871" s="26"/>
      <c r="CI871" s="26"/>
      <c r="CJ871" s="26"/>
      <c r="CK871" s="26"/>
      <c r="CL871" s="26"/>
      <c r="CM871" s="26"/>
      <c r="CN871" s="26"/>
      <c r="CO871" s="26"/>
      <c r="CP871" s="26"/>
      <c r="CQ871" s="26"/>
      <c r="CR871" s="26"/>
      <c r="CS871" s="26"/>
      <c r="CT871" s="26"/>
      <c r="CU871" s="26"/>
      <c r="CV871" s="26"/>
      <c r="CW871" s="26"/>
      <c r="CX871" s="26"/>
      <c r="CY871" s="26"/>
      <c r="CZ871" s="26"/>
      <c r="DA871" s="26"/>
      <c r="DB871" s="26"/>
      <c r="DC871" s="26"/>
      <c r="DD871" s="26"/>
      <c r="DE871" s="26"/>
      <c r="DF871" s="26"/>
      <c r="DG871" s="26"/>
      <c r="DH871" s="26"/>
      <c r="DI871" s="26"/>
      <c r="DJ871" s="26"/>
      <c r="DK871" s="26"/>
      <c r="DL871" s="26"/>
      <c r="DM871" s="26"/>
      <c r="DN871" s="26"/>
      <c r="DO871" s="26"/>
      <c r="DP871" s="26"/>
      <c r="DQ871" s="26"/>
      <c r="DR871" s="26"/>
      <c r="DS871" s="26"/>
      <c r="DT871" s="26"/>
      <c r="DU871" s="26"/>
      <c r="DV871" s="26"/>
      <c r="DW871" s="26"/>
      <c r="DX871" s="26"/>
      <c r="DY871" s="26"/>
      <c r="DZ871" s="26"/>
      <c r="EA871" s="26"/>
      <c r="EB871" s="26"/>
      <c r="EC871" s="26"/>
      <c r="ED871" s="26"/>
      <c r="EE871" s="26"/>
      <c r="EF871" s="26"/>
      <c r="EG871" s="26"/>
      <c r="EH871" s="26"/>
      <c r="EI871" s="26"/>
      <c r="EJ871" s="26"/>
      <c r="EK871" s="26"/>
      <c r="EL871" s="26"/>
      <c r="EM871" s="26"/>
      <c r="EN871" s="26"/>
    </row>
    <row r="872" spans="1:144" s="27" customFormat="1" ht="13.5" customHeight="1" x14ac:dyDescent="0.2">
      <c r="A872" s="24"/>
      <c r="B872" s="25"/>
      <c r="C872" s="24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O872" s="26"/>
      <c r="BP872" s="26"/>
      <c r="BQ872" s="26"/>
      <c r="BR872" s="26"/>
      <c r="BS872" s="26"/>
      <c r="BT872" s="26"/>
      <c r="BU872" s="26"/>
      <c r="BV872" s="26"/>
      <c r="BW872" s="26"/>
      <c r="BX872" s="26"/>
      <c r="BY872" s="26"/>
      <c r="BZ872" s="26"/>
      <c r="CA872" s="26"/>
      <c r="CB872" s="26"/>
      <c r="CC872" s="26"/>
      <c r="CD872" s="26"/>
      <c r="CE872" s="26"/>
      <c r="CF872" s="26"/>
      <c r="CG872" s="26"/>
      <c r="CH872" s="26"/>
      <c r="CI872" s="26"/>
      <c r="CJ872" s="26"/>
      <c r="CK872" s="26"/>
      <c r="CL872" s="26"/>
      <c r="CM872" s="26"/>
      <c r="CN872" s="26"/>
      <c r="CO872" s="26"/>
      <c r="CP872" s="26"/>
      <c r="CQ872" s="26"/>
      <c r="CR872" s="26"/>
      <c r="CS872" s="26"/>
      <c r="CT872" s="26"/>
      <c r="CU872" s="26"/>
      <c r="CV872" s="26"/>
      <c r="CW872" s="26"/>
      <c r="CX872" s="26"/>
      <c r="CY872" s="26"/>
      <c r="CZ872" s="26"/>
      <c r="DA872" s="26"/>
      <c r="DB872" s="26"/>
      <c r="DC872" s="26"/>
      <c r="DD872" s="26"/>
      <c r="DE872" s="26"/>
      <c r="DF872" s="26"/>
      <c r="DG872" s="26"/>
      <c r="DH872" s="26"/>
      <c r="DI872" s="26"/>
      <c r="DJ872" s="26"/>
      <c r="DK872" s="26"/>
      <c r="DL872" s="26"/>
      <c r="DM872" s="26"/>
      <c r="DN872" s="26"/>
      <c r="DO872" s="26"/>
      <c r="DP872" s="26"/>
      <c r="DQ872" s="26"/>
      <c r="DR872" s="26"/>
      <c r="DS872" s="26"/>
      <c r="DT872" s="26"/>
      <c r="DU872" s="26"/>
      <c r="DV872" s="26"/>
      <c r="DW872" s="26"/>
      <c r="DX872" s="26"/>
      <c r="DY872" s="26"/>
      <c r="DZ872" s="26"/>
      <c r="EA872" s="26"/>
      <c r="EB872" s="26"/>
      <c r="EC872" s="26"/>
      <c r="ED872" s="26"/>
      <c r="EE872" s="26"/>
      <c r="EF872" s="26"/>
      <c r="EG872" s="26"/>
      <c r="EH872" s="26"/>
      <c r="EI872" s="26"/>
      <c r="EJ872" s="26"/>
      <c r="EK872" s="26"/>
      <c r="EL872" s="26"/>
      <c r="EM872" s="26"/>
      <c r="EN872" s="26"/>
    </row>
    <row r="873" spans="1:144" s="27" customFormat="1" ht="13.5" customHeight="1" x14ac:dyDescent="0.2">
      <c r="A873" s="24"/>
      <c r="B873" s="25"/>
      <c r="C873" s="24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O873" s="26"/>
      <c r="BP873" s="26"/>
      <c r="BQ873" s="26"/>
      <c r="BR873" s="26"/>
      <c r="BS873" s="26"/>
      <c r="BT873" s="26"/>
      <c r="BU873" s="26"/>
      <c r="BV873" s="26"/>
      <c r="BW873" s="26"/>
      <c r="BX873" s="26"/>
      <c r="BY873" s="26"/>
      <c r="BZ873" s="26"/>
      <c r="CA873" s="26"/>
      <c r="CB873" s="26"/>
      <c r="CC873" s="26"/>
      <c r="CD873" s="26"/>
      <c r="CE873" s="26"/>
      <c r="CF873" s="26"/>
      <c r="CG873" s="26"/>
      <c r="CH873" s="26"/>
      <c r="CI873" s="26"/>
      <c r="CJ873" s="26"/>
      <c r="CK873" s="26"/>
      <c r="CL873" s="26"/>
      <c r="CM873" s="26"/>
      <c r="CN873" s="26"/>
      <c r="CO873" s="26"/>
      <c r="CP873" s="26"/>
      <c r="CQ873" s="26"/>
      <c r="CR873" s="26"/>
      <c r="CS873" s="26"/>
      <c r="CT873" s="26"/>
      <c r="CU873" s="26"/>
      <c r="CV873" s="26"/>
      <c r="CW873" s="26"/>
      <c r="CX873" s="26"/>
      <c r="CY873" s="26"/>
      <c r="CZ873" s="26"/>
      <c r="DA873" s="26"/>
      <c r="DB873" s="26"/>
      <c r="DC873" s="26"/>
      <c r="DD873" s="26"/>
      <c r="DE873" s="26"/>
      <c r="DF873" s="26"/>
      <c r="DG873" s="26"/>
      <c r="DH873" s="26"/>
      <c r="DI873" s="26"/>
      <c r="DJ873" s="26"/>
      <c r="DK873" s="26"/>
      <c r="DL873" s="26"/>
      <c r="DM873" s="26"/>
      <c r="DN873" s="26"/>
      <c r="DO873" s="26"/>
      <c r="DP873" s="26"/>
      <c r="DQ873" s="26"/>
      <c r="DR873" s="26"/>
      <c r="DS873" s="26"/>
      <c r="DT873" s="26"/>
      <c r="DU873" s="26"/>
      <c r="DV873" s="26"/>
      <c r="DW873" s="26"/>
      <c r="DX873" s="26"/>
      <c r="DY873" s="26"/>
      <c r="DZ873" s="26"/>
      <c r="EA873" s="26"/>
      <c r="EB873" s="26"/>
      <c r="EC873" s="26"/>
      <c r="ED873" s="26"/>
      <c r="EE873" s="26"/>
      <c r="EF873" s="26"/>
      <c r="EG873" s="26"/>
      <c r="EH873" s="26"/>
      <c r="EI873" s="26"/>
      <c r="EJ873" s="26"/>
      <c r="EK873" s="26"/>
      <c r="EL873" s="26"/>
      <c r="EM873" s="26"/>
      <c r="EN873" s="26"/>
    </row>
    <row r="874" spans="1:144" s="27" customFormat="1" ht="13.5" customHeight="1" x14ac:dyDescent="0.2">
      <c r="A874" s="24"/>
      <c r="B874" s="25"/>
      <c r="C874" s="24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O874" s="26"/>
      <c r="BP874" s="26"/>
      <c r="BQ874" s="26"/>
      <c r="BR874" s="26"/>
      <c r="BS874" s="26"/>
      <c r="BT874" s="26"/>
      <c r="BU874" s="26"/>
      <c r="BV874" s="26"/>
      <c r="BW874" s="26"/>
      <c r="BX874" s="26"/>
      <c r="BY874" s="26"/>
      <c r="BZ874" s="26"/>
      <c r="CA874" s="26"/>
      <c r="CB874" s="26"/>
      <c r="CC874" s="26"/>
      <c r="CD874" s="26"/>
      <c r="CE874" s="26"/>
      <c r="CF874" s="26"/>
      <c r="CG874" s="26"/>
      <c r="CH874" s="26"/>
      <c r="CI874" s="26"/>
      <c r="CJ874" s="26"/>
      <c r="CK874" s="26"/>
      <c r="CL874" s="26"/>
      <c r="CM874" s="26"/>
      <c r="CN874" s="26"/>
      <c r="CO874" s="26"/>
      <c r="CP874" s="26"/>
      <c r="CQ874" s="26"/>
      <c r="CR874" s="26"/>
      <c r="CS874" s="26"/>
      <c r="CT874" s="26"/>
      <c r="CU874" s="26"/>
      <c r="CV874" s="26"/>
      <c r="CW874" s="26"/>
      <c r="CX874" s="26"/>
      <c r="CY874" s="26"/>
      <c r="CZ874" s="26"/>
      <c r="DA874" s="26"/>
      <c r="DB874" s="26"/>
      <c r="DC874" s="26"/>
      <c r="DD874" s="26"/>
      <c r="DE874" s="26"/>
      <c r="DF874" s="26"/>
      <c r="DG874" s="26"/>
      <c r="DH874" s="26"/>
      <c r="DI874" s="26"/>
      <c r="DJ874" s="26"/>
      <c r="DK874" s="26"/>
      <c r="DL874" s="26"/>
      <c r="DM874" s="26"/>
      <c r="DN874" s="26"/>
      <c r="DO874" s="26"/>
      <c r="DP874" s="26"/>
      <c r="DQ874" s="26"/>
      <c r="DR874" s="26"/>
      <c r="DS874" s="26"/>
      <c r="DT874" s="26"/>
      <c r="DU874" s="26"/>
      <c r="DV874" s="26"/>
      <c r="DW874" s="26"/>
      <c r="DX874" s="26"/>
      <c r="DY874" s="26"/>
      <c r="DZ874" s="26"/>
      <c r="EA874" s="26"/>
      <c r="EB874" s="26"/>
      <c r="EC874" s="26"/>
      <c r="ED874" s="26"/>
      <c r="EE874" s="26"/>
      <c r="EF874" s="26"/>
      <c r="EG874" s="26"/>
      <c r="EH874" s="26"/>
      <c r="EI874" s="26"/>
      <c r="EJ874" s="26"/>
      <c r="EK874" s="26"/>
      <c r="EL874" s="26"/>
      <c r="EM874" s="26"/>
      <c r="EN874" s="26"/>
    </row>
    <row r="875" spans="1:144" s="27" customFormat="1" ht="13.5" customHeight="1" x14ac:dyDescent="0.2">
      <c r="A875" s="24"/>
      <c r="B875" s="25"/>
      <c r="C875" s="24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O875" s="26"/>
      <c r="BP875" s="26"/>
      <c r="BQ875" s="26"/>
      <c r="BR875" s="26"/>
      <c r="BS875" s="26"/>
      <c r="BT875" s="26"/>
      <c r="BU875" s="26"/>
      <c r="BV875" s="26"/>
      <c r="BW875" s="26"/>
      <c r="BX875" s="26"/>
      <c r="BY875" s="26"/>
      <c r="BZ875" s="26"/>
      <c r="CA875" s="26"/>
      <c r="CB875" s="26"/>
      <c r="CC875" s="26"/>
      <c r="CD875" s="26"/>
      <c r="CE875" s="26"/>
      <c r="CF875" s="26"/>
      <c r="CG875" s="26"/>
      <c r="CH875" s="26"/>
      <c r="CI875" s="26"/>
      <c r="CJ875" s="26"/>
      <c r="CK875" s="26"/>
      <c r="CL875" s="26"/>
      <c r="CM875" s="26"/>
      <c r="CN875" s="26"/>
      <c r="CO875" s="26"/>
      <c r="CP875" s="26"/>
      <c r="CQ875" s="26"/>
      <c r="CR875" s="26"/>
      <c r="CS875" s="26"/>
      <c r="CT875" s="26"/>
      <c r="CU875" s="26"/>
      <c r="CV875" s="26"/>
      <c r="CW875" s="26"/>
      <c r="CX875" s="26"/>
      <c r="CY875" s="26"/>
      <c r="CZ875" s="26"/>
      <c r="DA875" s="26"/>
      <c r="DB875" s="26"/>
      <c r="DC875" s="26"/>
      <c r="DD875" s="26"/>
      <c r="DE875" s="26"/>
      <c r="DF875" s="26"/>
      <c r="DG875" s="26"/>
      <c r="DH875" s="26"/>
      <c r="DI875" s="26"/>
      <c r="DJ875" s="26"/>
      <c r="DK875" s="26"/>
      <c r="DL875" s="26"/>
      <c r="DM875" s="26"/>
      <c r="DN875" s="26"/>
      <c r="DO875" s="26"/>
      <c r="DP875" s="26"/>
      <c r="DQ875" s="26"/>
      <c r="DR875" s="26"/>
      <c r="DS875" s="26"/>
      <c r="DT875" s="26"/>
      <c r="DU875" s="26"/>
      <c r="DV875" s="26"/>
      <c r="DW875" s="26"/>
      <c r="DX875" s="26"/>
      <c r="DY875" s="26"/>
      <c r="DZ875" s="26"/>
      <c r="EA875" s="26"/>
      <c r="EB875" s="26"/>
      <c r="EC875" s="26"/>
      <c r="ED875" s="26"/>
      <c r="EE875" s="26"/>
      <c r="EF875" s="26"/>
      <c r="EG875" s="26"/>
      <c r="EH875" s="26"/>
      <c r="EI875" s="26"/>
      <c r="EJ875" s="26"/>
      <c r="EK875" s="26"/>
      <c r="EL875" s="26"/>
      <c r="EM875" s="26"/>
      <c r="EN875" s="26"/>
    </row>
    <row r="876" spans="1:144" s="27" customFormat="1" ht="13.5" customHeight="1" x14ac:dyDescent="0.2">
      <c r="A876" s="24"/>
      <c r="B876" s="25"/>
      <c r="C876" s="24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O876" s="26"/>
      <c r="BP876" s="26"/>
      <c r="BQ876" s="26"/>
      <c r="BR876" s="26"/>
      <c r="BS876" s="26"/>
      <c r="BT876" s="26"/>
      <c r="BU876" s="26"/>
      <c r="BV876" s="26"/>
      <c r="BW876" s="26"/>
      <c r="BX876" s="26"/>
      <c r="BY876" s="26"/>
      <c r="BZ876" s="26"/>
      <c r="CA876" s="26"/>
      <c r="CB876" s="26"/>
      <c r="CC876" s="26"/>
      <c r="CD876" s="26"/>
      <c r="CE876" s="26"/>
      <c r="CF876" s="26"/>
      <c r="CG876" s="26"/>
      <c r="CH876" s="26"/>
      <c r="CI876" s="26"/>
      <c r="CJ876" s="26"/>
      <c r="CK876" s="26"/>
      <c r="CL876" s="26"/>
      <c r="CM876" s="26"/>
      <c r="CN876" s="26"/>
      <c r="CO876" s="26"/>
      <c r="CP876" s="26"/>
      <c r="CQ876" s="26"/>
      <c r="CR876" s="26"/>
      <c r="CS876" s="26"/>
      <c r="CT876" s="26"/>
      <c r="CU876" s="26"/>
      <c r="CV876" s="26"/>
      <c r="CW876" s="26"/>
      <c r="CX876" s="26"/>
      <c r="CY876" s="26"/>
      <c r="CZ876" s="26"/>
      <c r="DA876" s="26"/>
      <c r="DB876" s="26"/>
      <c r="DC876" s="26"/>
      <c r="DD876" s="26"/>
      <c r="DE876" s="26"/>
      <c r="DF876" s="26"/>
      <c r="DG876" s="26"/>
      <c r="DH876" s="26"/>
      <c r="DI876" s="26"/>
      <c r="DJ876" s="26"/>
      <c r="DK876" s="26"/>
      <c r="DL876" s="26"/>
      <c r="DM876" s="26"/>
      <c r="DN876" s="26"/>
      <c r="DO876" s="26"/>
      <c r="DP876" s="26"/>
      <c r="DQ876" s="26"/>
      <c r="DR876" s="26"/>
      <c r="DS876" s="26"/>
      <c r="DT876" s="26"/>
      <c r="DU876" s="26"/>
      <c r="DV876" s="26"/>
      <c r="DW876" s="26"/>
      <c r="DX876" s="26"/>
      <c r="DY876" s="26"/>
      <c r="DZ876" s="26"/>
      <c r="EA876" s="26"/>
      <c r="EB876" s="26"/>
      <c r="EC876" s="26"/>
      <c r="ED876" s="26"/>
      <c r="EE876" s="26"/>
      <c r="EF876" s="26"/>
      <c r="EG876" s="26"/>
      <c r="EH876" s="26"/>
      <c r="EI876" s="26"/>
      <c r="EJ876" s="26"/>
      <c r="EK876" s="26"/>
      <c r="EL876" s="26"/>
      <c r="EM876" s="26"/>
      <c r="EN876" s="26"/>
    </row>
    <row r="877" spans="1:144" s="27" customFormat="1" ht="13.5" customHeight="1" x14ac:dyDescent="0.2">
      <c r="A877" s="24"/>
      <c r="B877" s="25"/>
      <c r="C877" s="24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O877" s="26"/>
      <c r="BP877" s="26"/>
      <c r="BQ877" s="26"/>
      <c r="BR877" s="26"/>
      <c r="BS877" s="26"/>
      <c r="BT877" s="26"/>
      <c r="BU877" s="26"/>
      <c r="BV877" s="26"/>
      <c r="BW877" s="26"/>
      <c r="BX877" s="26"/>
      <c r="BY877" s="26"/>
      <c r="BZ877" s="26"/>
      <c r="CA877" s="26"/>
      <c r="CB877" s="26"/>
      <c r="CC877" s="26"/>
      <c r="CD877" s="26"/>
      <c r="CE877" s="26"/>
      <c r="CF877" s="26"/>
      <c r="CG877" s="26"/>
      <c r="CH877" s="26"/>
      <c r="CI877" s="26"/>
      <c r="CJ877" s="26"/>
      <c r="CK877" s="26"/>
      <c r="CL877" s="26"/>
      <c r="CM877" s="26"/>
      <c r="CN877" s="26"/>
      <c r="CO877" s="26"/>
      <c r="CP877" s="26"/>
      <c r="CQ877" s="26"/>
      <c r="CR877" s="26"/>
      <c r="CS877" s="26"/>
      <c r="CT877" s="26"/>
      <c r="CU877" s="26"/>
      <c r="CV877" s="26"/>
      <c r="CW877" s="26"/>
      <c r="CX877" s="26"/>
      <c r="CY877" s="26"/>
      <c r="CZ877" s="26"/>
      <c r="DA877" s="26"/>
      <c r="DB877" s="26"/>
      <c r="DC877" s="26"/>
      <c r="DD877" s="26"/>
      <c r="DE877" s="26"/>
      <c r="DF877" s="26"/>
      <c r="DG877" s="26"/>
      <c r="DH877" s="26"/>
      <c r="DI877" s="26"/>
      <c r="DJ877" s="26"/>
      <c r="DK877" s="26"/>
      <c r="DL877" s="26"/>
      <c r="DM877" s="26"/>
      <c r="DN877" s="26"/>
      <c r="DO877" s="26"/>
      <c r="DP877" s="26"/>
      <c r="DQ877" s="26"/>
      <c r="DR877" s="26"/>
      <c r="DS877" s="26"/>
      <c r="DT877" s="26"/>
      <c r="DU877" s="26"/>
      <c r="DV877" s="26"/>
      <c r="DW877" s="26"/>
      <c r="DX877" s="26"/>
      <c r="DY877" s="26"/>
      <c r="DZ877" s="26"/>
      <c r="EA877" s="26"/>
      <c r="EB877" s="26"/>
      <c r="EC877" s="26"/>
      <c r="ED877" s="26"/>
      <c r="EE877" s="26"/>
      <c r="EF877" s="26"/>
      <c r="EG877" s="26"/>
      <c r="EH877" s="26"/>
      <c r="EI877" s="26"/>
      <c r="EJ877" s="26"/>
      <c r="EK877" s="26"/>
      <c r="EL877" s="26"/>
      <c r="EM877" s="26"/>
      <c r="EN877" s="26"/>
    </row>
    <row r="878" spans="1:144" s="27" customFormat="1" ht="13.5" customHeight="1" x14ac:dyDescent="0.2">
      <c r="A878" s="24"/>
      <c r="B878" s="25"/>
      <c r="C878" s="24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O878" s="26"/>
      <c r="BP878" s="26"/>
      <c r="BQ878" s="26"/>
      <c r="BR878" s="26"/>
      <c r="BS878" s="26"/>
      <c r="BT878" s="26"/>
      <c r="BU878" s="26"/>
      <c r="BV878" s="26"/>
      <c r="BW878" s="26"/>
      <c r="BX878" s="26"/>
      <c r="BY878" s="26"/>
      <c r="BZ878" s="26"/>
      <c r="CA878" s="26"/>
      <c r="CB878" s="26"/>
      <c r="CC878" s="26"/>
      <c r="CD878" s="26"/>
      <c r="CE878" s="26"/>
      <c r="CF878" s="26"/>
      <c r="CG878" s="26"/>
      <c r="CH878" s="26"/>
      <c r="CI878" s="26"/>
      <c r="CJ878" s="26"/>
      <c r="CK878" s="26"/>
      <c r="CL878" s="26"/>
      <c r="CM878" s="26"/>
      <c r="CN878" s="26"/>
      <c r="CO878" s="26"/>
      <c r="CP878" s="26"/>
      <c r="CQ878" s="26"/>
      <c r="CR878" s="26"/>
      <c r="CS878" s="26"/>
      <c r="CT878" s="26"/>
      <c r="CU878" s="26"/>
      <c r="CV878" s="26"/>
      <c r="CW878" s="26"/>
      <c r="CX878" s="26"/>
      <c r="CY878" s="26"/>
      <c r="CZ878" s="26"/>
      <c r="DA878" s="26"/>
      <c r="DB878" s="26"/>
      <c r="DC878" s="26"/>
      <c r="DD878" s="26"/>
      <c r="DE878" s="26"/>
      <c r="DF878" s="26"/>
      <c r="DG878" s="26"/>
      <c r="DH878" s="26"/>
      <c r="DI878" s="26"/>
      <c r="DJ878" s="26"/>
      <c r="DK878" s="26"/>
      <c r="DL878" s="26"/>
      <c r="DM878" s="26"/>
      <c r="DN878" s="26"/>
      <c r="DO878" s="26"/>
      <c r="DP878" s="26"/>
      <c r="DQ878" s="26"/>
      <c r="DR878" s="26"/>
      <c r="DS878" s="26"/>
      <c r="DT878" s="26"/>
      <c r="DU878" s="26"/>
      <c r="DV878" s="26"/>
      <c r="DW878" s="26"/>
      <c r="DX878" s="26"/>
      <c r="DY878" s="26"/>
      <c r="DZ878" s="26"/>
      <c r="EA878" s="26"/>
      <c r="EB878" s="26"/>
      <c r="EC878" s="26"/>
      <c r="ED878" s="26"/>
      <c r="EE878" s="26"/>
      <c r="EF878" s="26"/>
      <c r="EG878" s="26"/>
      <c r="EH878" s="26"/>
      <c r="EI878" s="26"/>
      <c r="EJ878" s="26"/>
      <c r="EK878" s="26"/>
      <c r="EL878" s="26"/>
      <c r="EM878" s="26"/>
      <c r="EN878" s="26"/>
    </row>
    <row r="879" spans="1:144" s="27" customFormat="1" ht="13.5" customHeight="1" x14ac:dyDescent="0.2">
      <c r="A879" s="24"/>
      <c r="B879" s="25"/>
      <c r="C879" s="24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O879" s="26"/>
      <c r="BP879" s="26"/>
      <c r="BQ879" s="26"/>
      <c r="BR879" s="26"/>
      <c r="BS879" s="26"/>
      <c r="BT879" s="26"/>
      <c r="BU879" s="26"/>
      <c r="BV879" s="26"/>
      <c r="BW879" s="26"/>
      <c r="BX879" s="26"/>
      <c r="BY879" s="26"/>
      <c r="BZ879" s="26"/>
      <c r="CA879" s="26"/>
      <c r="CB879" s="26"/>
      <c r="CC879" s="26"/>
      <c r="CD879" s="26"/>
      <c r="CE879" s="26"/>
      <c r="CF879" s="26"/>
      <c r="CG879" s="26"/>
      <c r="CH879" s="26"/>
      <c r="CI879" s="26"/>
      <c r="CJ879" s="26"/>
      <c r="CK879" s="26"/>
      <c r="CL879" s="26"/>
      <c r="CM879" s="26"/>
      <c r="CN879" s="26"/>
      <c r="CO879" s="26"/>
      <c r="CP879" s="26"/>
      <c r="CQ879" s="26"/>
      <c r="CR879" s="26"/>
      <c r="CS879" s="26"/>
      <c r="CT879" s="26"/>
      <c r="CU879" s="26"/>
      <c r="CV879" s="26"/>
      <c r="CW879" s="26"/>
      <c r="CX879" s="26"/>
      <c r="CY879" s="26"/>
      <c r="CZ879" s="26"/>
      <c r="DA879" s="26"/>
      <c r="DB879" s="26"/>
      <c r="DC879" s="26"/>
      <c r="DD879" s="26"/>
      <c r="DE879" s="26"/>
      <c r="DF879" s="26"/>
      <c r="DG879" s="26"/>
      <c r="DH879" s="26"/>
      <c r="DI879" s="26"/>
      <c r="DJ879" s="26"/>
      <c r="DK879" s="26"/>
      <c r="DL879" s="26"/>
      <c r="DM879" s="26"/>
      <c r="DN879" s="26"/>
      <c r="DO879" s="26"/>
      <c r="DP879" s="26"/>
      <c r="DQ879" s="26"/>
      <c r="DR879" s="26"/>
      <c r="DS879" s="26"/>
      <c r="DT879" s="26"/>
      <c r="DU879" s="26"/>
      <c r="DV879" s="26"/>
      <c r="DW879" s="26"/>
      <c r="DX879" s="26"/>
      <c r="DY879" s="26"/>
      <c r="DZ879" s="26"/>
      <c r="EA879" s="26"/>
      <c r="EB879" s="26"/>
      <c r="EC879" s="26"/>
      <c r="ED879" s="26"/>
      <c r="EE879" s="26"/>
      <c r="EF879" s="26"/>
      <c r="EG879" s="26"/>
      <c r="EH879" s="26"/>
      <c r="EI879" s="26"/>
      <c r="EJ879" s="26"/>
      <c r="EK879" s="26"/>
      <c r="EL879" s="26"/>
      <c r="EM879" s="26"/>
      <c r="EN879" s="26"/>
    </row>
    <row r="880" spans="1:144" s="27" customFormat="1" ht="13.5" customHeight="1" x14ac:dyDescent="0.2">
      <c r="A880" s="24"/>
      <c r="B880" s="25"/>
      <c r="C880" s="24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O880" s="26"/>
      <c r="BP880" s="26"/>
      <c r="BQ880" s="26"/>
      <c r="BR880" s="26"/>
      <c r="BS880" s="26"/>
      <c r="BT880" s="26"/>
      <c r="BU880" s="26"/>
      <c r="BV880" s="26"/>
      <c r="BW880" s="26"/>
      <c r="BX880" s="26"/>
      <c r="BY880" s="26"/>
      <c r="BZ880" s="26"/>
      <c r="CA880" s="26"/>
      <c r="CB880" s="26"/>
      <c r="CC880" s="26"/>
      <c r="CD880" s="26"/>
      <c r="CE880" s="26"/>
      <c r="CF880" s="26"/>
      <c r="CG880" s="26"/>
      <c r="CH880" s="26"/>
      <c r="CI880" s="26"/>
      <c r="CJ880" s="26"/>
      <c r="CK880" s="26"/>
      <c r="CL880" s="26"/>
      <c r="CM880" s="26"/>
      <c r="CN880" s="26"/>
      <c r="CO880" s="26"/>
      <c r="CP880" s="26"/>
      <c r="CQ880" s="26"/>
      <c r="CR880" s="26"/>
      <c r="CS880" s="26"/>
      <c r="CT880" s="26"/>
      <c r="CU880" s="26"/>
      <c r="CV880" s="26"/>
      <c r="CW880" s="26"/>
      <c r="CX880" s="26"/>
      <c r="CY880" s="26"/>
      <c r="CZ880" s="26"/>
      <c r="DA880" s="26"/>
      <c r="DB880" s="26"/>
      <c r="DC880" s="26"/>
      <c r="DD880" s="26"/>
      <c r="DE880" s="26"/>
      <c r="DF880" s="26"/>
      <c r="DG880" s="26"/>
      <c r="DH880" s="26"/>
      <c r="DI880" s="26"/>
      <c r="DJ880" s="26"/>
      <c r="DK880" s="26"/>
      <c r="DL880" s="26"/>
      <c r="DM880" s="26"/>
      <c r="DN880" s="26"/>
      <c r="DO880" s="26"/>
      <c r="DP880" s="26"/>
      <c r="DQ880" s="26"/>
      <c r="DR880" s="26"/>
      <c r="DS880" s="26"/>
      <c r="DT880" s="26"/>
      <c r="DU880" s="26"/>
      <c r="DV880" s="26"/>
      <c r="DW880" s="26"/>
      <c r="DX880" s="26"/>
      <c r="DY880" s="26"/>
      <c r="DZ880" s="26"/>
      <c r="EA880" s="26"/>
      <c r="EB880" s="26"/>
      <c r="EC880" s="26"/>
      <c r="ED880" s="26"/>
      <c r="EE880" s="26"/>
      <c r="EF880" s="26"/>
      <c r="EG880" s="26"/>
      <c r="EH880" s="26"/>
      <c r="EI880" s="26"/>
      <c r="EJ880" s="26"/>
      <c r="EK880" s="26"/>
      <c r="EL880" s="26"/>
      <c r="EM880" s="26"/>
      <c r="EN880" s="26"/>
    </row>
    <row r="881" spans="1:144" s="27" customFormat="1" ht="13.5" customHeight="1" x14ac:dyDescent="0.2">
      <c r="A881" s="24"/>
      <c r="B881" s="25"/>
      <c r="C881" s="24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O881" s="26"/>
      <c r="BP881" s="26"/>
      <c r="BQ881" s="26"/>
      <c r="BR881" s="26"/>
      <c r="BS881" s="26"/>
      <c r="BT881" s="26"/>
      <c r="BU881" s="26"/>
      <c r="BV881" s="26"/>
      <c r="BW881" s="26"/>
      <c r="BX881" s="26"/>
      <c r="BY881" s="26"/>
      <c r="BZ881" s="26"/>
      <c r="CA881" s="26"/>
      <c r="CB881" s="26"/>
      <c r="CC881" s="26"/>
      <c r="CD881" s="26"/>
      <c r="CE881" s="26"/>
      <c r="CF881" s="26"/>
      <c r="CG881" s="26"/>
      <c r="CH881" s="26"/>
      <c r="CI881" s="26"/>
      <c r="CJ881" s="26"/>
      <c r="CK881" s="26"/>
      <c r="CL881" s="26"/>
      <c r="CM881" s="26"/>
      <c r="CN881" s="26"/>
      <c r="CO881" s="26"/>
      <c r="CP881" s="26"/>
      <c r="CQ881" s="26"/>
      <c r="CR881" s="26"/>
      <c r="CS881" s="26"/>
      <c r="CT881" s="26"/>
      <c r="CU881" s="26"/>
      <c r="CV881" s="26"/>
      <c r="CW881" s="26"/>
      <c r="CX881" s="26"/>
      <c r="CY881" s="26"/>
      <c r="CZ881" s="26"/>
      <c r="DA881" s="26"/>
      <c r="DB881" s="26"/>
      <c r="DC881" s="26"/>
      <c r="DD881" s="26"/>
      <c r="DE881" s="26"/>
      <c r="DF881" s="26"/>
      <c r="DG881" s="26"/>
      <c r="DH881" s="26"/>
      <c r="DI881" s="26"/>
      <c r="DJ881" s="26"/>
      <c r="DK881" s="26"/>
      <c r="DL881" s="26"/>
      <c r="DM881" s="26"/>
      <c r="DN881" s="26"/>
      <c r="DO881" s="26"/>
      <c r="DP881" s="26"/>
      <c r="DQ881" s="26"/>
      <c r="DR881" s="26"/>
      <c r="DS881" s="26"/>
      <c r="DT881" s="26"/>
      <c r="DU881" s="26"/>
      <c r="DV881" s="26"/>
      <c r="DW881" s="26"/>
      <c r="DX881" s="26"/>
      <c r="DY881" s="26"/>
      <c r="DZ881" s="26"/>
      <c r="EA881" s="26"/>
      <c r="EB881" s="26"/>
      <c r="EC881" s="26"/>
      <c r="ED881" s="26"/>
      <c r="EE881" s="26"/>
      <c r="EF881" s="26"/>
      <c r="EG881" s="26"/>
      <c r="EH881" s="26"/>
      <c r="EI881" s="26"/>
      <c r="EJ881" s="26"/>
      <c r="EK881" s="26"/>
      <c r="EL881" s="26"/>
      <c r="EM881" s="26"/>
      <c r="EN881" s="26"/>
    </row>
    <row r="882" spans="1:144" s="27" customFormat="1" ht="13.5" customHeight="1" x14ac:dyDescent="0.2">
      <c r="A882" s="24"/>
      <c r="B882" s="25"/>
      <c r="C882" s="24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O882" s="26"/>
      <c r="BP882" s="26"/>
      <c r="BQ882" s="26"/>
      <c r="BR882" s="26"/>
      <c r="BS882" s="26"/>
      <c r="BT882" s="26"/>
      <c r="BU882" s="26"/>
      <c r="BV882" s="26"/>
      <c r="BW882" s="26"/>
      <c r="BX882" s="26"/>
      <c r="BY882" s="26"/>
      <c r="BZ882" s="26"/>
      <c r="CA882" s="26"/>
      <c r="CB882" s="26"/>
      <c r="CC882" s="26"/>
      <c r="CD882" s="26"/>
      <c r="CE882" s="26"/>
      <c r="CF882" s="26"/>
      <c r="CG882" s="26"/>
      <c r="CH882" s="26"/>
      <c r="CI882" s="26"/>
      <c r="CJ882" s="26"/>
      <c r="CK882" s="26"/>
      <c r="CL882" s="26"/>
      <c r="CM882" s="26"/>
      <c r="CN882" s="26"/>
      <c r="CO882" s="26"/>
      <c r="CP882" s="26"/>
      <c r="CQ882" s="26"/>
      <c r="CR882" s="26"/>
      <c r="CS882" s="26"/>
      <c r="CT882" s="26"/>
      <c r="CU882" s="26"/>
      <c r="CV882" s="26"/>
      <c r="CW882" s="26"/>
      <c r="CX882" s="26"/>
      <c r="CY882" s="26"/>
      <c r="CZ882" s="26"/>
      <c r="DA882" s="26"/>
      <c r="DB882" s="26"/>
      <c r="DC882" s="26"/>
      <c r="DD882" s="26"/>
      <c r="DE882" s="26"/>
      <c r="DF882" s="26"/>
      <c r="DG882" s="26"/>
      <c r="DH882" s="26"/>
      <c r="DI882" s="26"/>
      <c r="DJ882" s="26"/>
      <c r="DK882" s="26"/>
      <c r="DL882" s="26"/>
      <c r="DM882" s="26"/>
      <c r="DN882" s="26"/>
      <c r="DO882" s="26"/>
      <c r="DP882" s="26"/>
      <c r="DQ882" s="26"/>
      <c r="DR882" s="26"/>
      <c r="DS882" s="26"/>
      <c r="DT882" s="26"/>
      <c r="DU882" s="26"/>
      <c r="DV882" s="26"/>
      <c r="DW882" s="26"/>
      <c r="DX882" s="26"/>
      <c r="DY882" s="26"/>
      <c r="DZ882" s="26"/>
      <c r="EA882" s="26"/>
      <c r="EB882" s="26"/>
      <c r="EC882" s="26"/>
      <c r="ED882" s="26"/>
      <c r="EE882" s="26"/>
      <c r="EF882" s="26"/>
      <c r="EG882" s="26"/>
      <c r="EH882" s="26"/>
      <c r="EI882" s="26"/>
      <c r="EJ882" s="26"/>
      <c r="EK882" s="26"/>
      <c r="EL882" s="26"/>
      <c r="EM882" s="26"/>
      <c r="EN882" s="26"/>
    </row>
    <row r="883" spans="1:144" s="27" customFormat="1" ht="13.5" customHeight="1" x14ac:dyDescent="0.2">
      <c r="A883" s="24"/>
      <c r="B883" s="25"/>
      <c r="C883" s="24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O883" s="26"/>
      <c r="BP883" s="26"/>
      <c r="BQ883" s="26"/>
      <c r="BR883" s="26"/>
      <c r="BS883" s="26"/>
      <c r="BT883" s="26"/>
      <c r="BU883" s="26"/>
      <c r="BV883" s="26"/>
      <c r="BW883" s="26"/>
      <c r="BX883" s="26"/>
      <c r="BY883" s="26"/>
      <c r="BZ883" s="26"/>
      <c r="CA883" s="26"/>
      <c r="CB883" s="26"/>
      <c r="CC883" s="26"/>
      <c r="CD883" s="26"/>
      <c r="CE883" s="26"/>
      <c r="CF883" s="26"/>
      <c r="CG883" s="26"/>
      <c r="CH883" s="26"/>
      <c r="CI883" s="26"/>
      <c r="CJ883" s="26"/>
      <c r="CK883" s="26"/>
      <c r="CL883" s="26"/>
      <c r="CM883" s="26"/>
      <c r="CN883" s="26"/>
      <c r="CO883" s="26"/>
      <c r="CP883" s="26"/>
      <c r="CQ883" s="26"/>
      <c r="CR883" s="26"/>
      <c r="CS883" s="26"/>
      <c r="CT883" s="26"/>
      <c r="CU883" s="26"/>
      <c r="CV883" s="26"/>
      <c r="CW883" s="26"/>
      <c r="CX883" s="26"/>
      <c r="CY883" s="26"/>
      <c r="CZ883" s="26"/>
      <c r="DA883" s="26"/>
      <c r="DB883" s="26"/>
      <c r="DC883" s="26"/>
      <c r="DD883" s="26"/>
      <c r="DE883" s="26"/>
      <c r="DF883" s="26"/>
      <c r="DG883" s="26"/>
      <c r="DH883" s="26"/>
      <c r="DI883" s="26"/>
      <c r="DJ883" s="26"/>
      <c r="DK883" s="26"/>
      <c r="DL883" s="26"/>
      <c r="DM883" s="26"/>
      <c r="DN883" s="26"/>
      <c r="DO883" s="26"/>
      <c r="DP883" s="26"/>
      <c r="DQ883" s="26"/>
      <c r="DR883" s="26"/>
      <c r="DS883" s="26"/>
      <c r="DT883" s="26"/>
      <c r="DU883" s="26"/>
      <c r="DV883" s="26"/>
      <c r="DW883" s="26"/>
      <c r="DX883" s="26"/>
      <c r="DY883" s="26"/>
      <c r="DZ883" s="26"/>
      <c r="EA883" s="26"/>
      <c r="EB883" s="26"/>
      <c r="EC883" s="26"/>
      <c r="ED883" s="26"/>
      <c r="EE883" s="26"/>
      <c r="EF883" s="26"/>
      <c r="EG883" s="26"/>
      <c r="EH883" s="26"/>
      <c r="EI883" s="26"/>
      <c r="EJ883" s="26"/>
      <c r="EK883" s="26"/>
      <c r="EL883" s="26"/>
      <c r="EM883" s="26"/>
      <c r="EN883" s="26"/>
    </row>
    <row r="884" spans="1:144" s="27" customFormat="1" ht="13.5" customHeight="1" x14ac:dyDescent="0.2">
      <c r="A884" s="24"/>
      <c r="B884" s="25"/>
      <c r="C884" s="24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O884" s="26"/>
      <c r="BP884" s="26"/>
      <c r="BQ884" s="26"/>
      <c r="BR884" s="26"/>
      <c r="BS884" s="26"/>
      <c r="BT884" s="26"/>
      <c r="BU884" s="26"/>
      <c r="BV884" s="26"/>
      <c r="BW884" s="26"/>
      <c r="BX884" s="26"/>
      <c r="BY884" s="26"/>
      <c r="BZ884" s="26"/>
      <c r="CA884" s="26"/>
      <c r="CB884" s="26"/>
      <c r="CC884" s="26"/>
      <c r="CD884" s="26"/>
      <c r="CE884" s="26"/>
      <c r="CF884" s="26"/>
      <c r="CG884" s="26"/>
      <c r="CH884" s="26"/>
      <c r="CI884" s="26"/>
      <c r="CJ884" s="26"/>
      <c r="CK884" s="26"/>
      <c r="CL884" s="26"/>
      <c r="CM884" s="26"/>
      <c r="CN884" s="26"/>
      <c r="CO884" s="26"/>
      <c r="CP884" s="26"/>
      <c r="CQ884" s="26"/>
      <c r="CR884" s="26"/>
      <c r="CS884" s="26"/>
      <c r="CT884" s="26"/>
      <c r="CU884" s="26"/>
      <c r="CV884" s="26"/>
      <c r="CW884" s="26"/>
      <c r="CX884" s="26"/>
      <c r="CY884" s="26"/>
      <c r="CZ884" s="26"/>
      <c r="DA884" s="26"/>
      <c r="DB884" s="26"/>
      <c r="DC884" s="26"/>
      <c r="DD884" s="26"/>
      <c r="DE884" s="26"/>
      <c r="DF884" s="26"/>
      <c r="DG884" s="26"/>
      <c r="DH884" s="26"/>
      <c r="DI884" s="26"/>
      <c r="DJ884" s="26"/>
      <c r="DK884" s="26"/>
      <c r="DL884" s="26"/>
      <c r="DM884" s="26"/>
      <c r="DN884" s="26"/>
      <c r="DO884" s="26"/>
      <c r="DP884" s="26"/>
      <c r="DQ884" s="26"/>
      <c r="DR884" s="26"/>
      <c r="DS884" s="26"/>
      <c r="DT884" s="26"/>
      <c r="DU884" s="26"/>
      <c r="DV884" s="26"/>
      <c r="DW884" s="26"/>
      <c r="DX884" s="26"/>
      <c r="DY884" s="26"/>
      <c r="DZ884" s="26"/>
      <c r="EA884" s="26"/>
      <c r="EB884" s="26"/>
      <c r="EC884" s="26"/>
      <c r="ED884" s="26"/>
      <c r="EE884" s="26"/>
      <c r="EF884" s="26"/>
      <c r="EG884" s="26"/>
      <c r="EH884" s="26"/>
      <c r="EI884" s="26"/>
      <c r="EJ884" s="26"/>
      <c r="EK884" s="26"/>
      <c r="EL884" s="26"/>
      <c r="EM884" s="26"/>
      <c r="EN884" s="26"/>
    </row>
    <row r="885" spans="1:144" s="27" customFormat="1" ht="13.5" customHeight="1" x14ac:dyDescent="0.2">
      <c r="A885" s="24"/>
      <c r="B885" s="25"/>
      <c r="C885" s="24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O885" s="26"/>
      <c r="BP885" s="26"/>
      <c r="BQ885" s="26"/>
      <c r="BR885" s="26"/>
      <c r="BS885" s="26"/>
      <c r="BT885" s="26"/>
      <c r="BU885" s="26"/>
      <c r="BV885" s="26"/>
      <c r="BW885" s="26"/>
      <c r="BX885" s="26"/>
      <c r="BY885" s="26"/>
      <c r="BZ885" s="26"/>
      <c r="CA885" s="26"/>
      <c r="CB885" s="26"/>
      <c r="CC885" s="26"/>
      <c r="CD885" s="26"/>
      <c r="CE885" s="26"/>
      <c r="CF885" s="26"/>
      <c r="CG885" s="26"/>
      <c r="CH885" s="26"/>
      <c r="CI885" s="26"/>
      <c r="CJ885" s="26"/>
      <c r="CK885" s="26"/>
      <c r="CL885" s="26"/>
      <c r="CM885" s="26"/>
      <c r="CN885" s="26"/>
      <c r="CO885" s="26"/>
      <c r="CP885" s="26"/>
      <c r="CQ885" s="26"/>
      <c r="CR885" s="26"/>
      <c r="CS885" s="26"/>
      <c r="CT885" s="26"/>
      <c r="CU885" s="26"/>
      <c r="CV885" s="26"/>
      <c r="CW885" s="26"/>
      <c r="CX885" s="26"/>
      <c r="CY885" s="26"/>
      <c r="CZ885" s="26"/>
      <c r="DA885" s="26"/>
      <c r="DB885" s="26"/>
      <c r="DC885" s="26"/>
      <c r="DD885" s="26"/>
      <c r="DE885" s="26"/>
      <c r="DF885" s="26"/>
      <c r="DG885" s="26"/>
      <c r="DH885" s="26"/>
      <c r="DI885" s="26"/>
      <c r="DJ885" s="26"/>
      <c r="DK885" s="26"/>
      <c r="DL885" s="26"/>
      <c r="DM885" s="26"/>
      <c r="DN885" s="26"/>
      <c r="DO885" s="26"/>
      <c r="DP885" s="26"/>
      <c r="DQ885" s="26"/>
      <c r="DR885" s="26"/>
      <c r="DS885" s="26"/>
      <c r="DT885" s="26"/>
      <c r="DU885" s="26"/>
      <c r="DV885" s="26"/>
      <c r="DW885" s="26"/>
      <c r="DX885" s="26"/>
      <c r="DY885" s="26"/>
      <c r="DZ885" s="26"/>
      <c r="EA885" s="26"/>
      <c r="EB885" s="26"/>
      <c r="EC885" s="26"/>
      <c r="ED885" s="26"/>
      <c r="EE885" s="26"/>
      <c r="EF885" s="26"/>
      <c r="EG885" s="26"/>
      <c r="EH885" s="26"/>
      <c r="EI885" s="26"/>
      <c r="EJ885" s="26"/>
      <c r="EK885" s="26"/>
      <c r="EL885" s="26"/>
      <c r="EM885" s="26"/>
      <c r="EN885" s="26"/>
    </row>
    <row r="886" spans="1:144" s="27" customFormat="1" ht="13.5" customHeight="1" x14ac:dyDescent="0.2">
      <c r="A886" s="24"/>
      <c r="B886" s="25"/>
      <c r="C886" s="24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O886" s="26"/>
      <c r="BP886" s="26"/>
      <c r="BQ886" s="26"/>
      <c r="BR886" s="26"/>
      <c r="BS886" s="26"/>
      <c r="BT886" s="26"/>
      <c r="BU886" s="26"/>
      <c r="BV886" s="26"/>
      <c r="BW886" s="26"/>
      <c r="BX886" s="26"/>
      <c r="BY886" s="26"/>
      <c r="BZ886" s="26"/>
      <c r="CA886" s="26"/>
      <c r="CB886" s="26"/>
      <c r="CC886" s="26"/>
      <c r="CD886" s="26"/>
      <c r="CE886" s="26"/>
      <c r="CF886" s="26"/>
      <c r="CG886" s="26"/>
      <c r="CH886" s="26"/>
      <c r="CI886" s="26"/>
      <c r="CJ886" s="26"/>
      <c r="CK886" s="26"/>
      <c r="CL886" s="26"/>
      <c r="CM886" s="26"/>
      <c r="CN886" s="26"/>
      <c r="CO886" s="26"/>
      <c r="CP886" s="26"/>
      <c r="CQ886" s="26"/>
      <c r="CR886" s="26"/>
      <c r="CS886" s="26"/>
      <c r="CT886" s="26"/>
      <c r="CU886" s="26"/>
      <c r="CV886" s="26"/>
      <c r="CW886" s="26"/>
      <c r="CX886" s="26"/>
      <c r="CY886" s="26"/>
      <c r="CZ886" s="26"/>
      <c r="DA886" s="26"/>
      <c r="DB886" s="26"/>
      <c r="DC886" s="26"/>
      <c r="DD886" s="26"/>
      <c r="DE886" s="26"/>
      <c r="DF886" s="26"/>
      <c r="DG886" s="26"/>
      <c r="DH886" s="26"/>
      <c r="DI886" s="26"/>
      <c r="DJ886" s="26"/>
      <c r="DK886" s="26"/>
      <c r="DL886" s="26"/>
      <c r="DM886" s="26"/>
      <c r="DN886" s="26"/>
      <c r="DO886" s="26"/>
      <c r="DP886" s="26"/>
      <c r="DQ886" s="26"/>
      <c r="DR886" s="26"/>
      <c r="DS886" s="26"/>
      <c r="DT886" s="26"/>
      <c r="DU886" s="26"/>
      <c r="DV886" s="26"/>
      <c r="DW886" s="26"/>
      <c r="DX886" s="26"/>
      <c r="DY886" s="26"/>
      <c r="DZ886" s="26"/>
      <c r="EA886" s="26"/>
      <c r="EB886" s="26"/>
      <c r="EC886" s="26"/>
      <c r="ED886" s="26"/>
      <c r="EE886" s="26"/>
      <c r="EF886" s="26"/>
      <c r="EG886" s="26"/>
      <c r="EH886" s="26"/>
      <c r="EI886" s="26"/>
      <c r="EJ886" s="26"/>
      <c r="EK886" s="26"/>
      <c r="EL886" s="26"/>
      <c r="EM886" s="26"/>
      <c r="EN886" s="26"/>
    </row>
    <row r="887" spans="1:144" s="27" customFormat="1" ht="13.5" customHeight="1" x14ac:dyDescent="0.2">
      <c r="A887" s="24"/>
      <c r="B887" s="25"/>
      <c r="C887" s="24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O887" s="26"/>
      <c r="BP887" s="26"/>
      <c r="BQ887" s="26"/>
      <c r="BR887" s="26"/>
      <c r="BS887" s="26"/>
      <c r="BT887" s="26"/>
      <c r="BU887" s="26"/>
      <c r="BV887" s="26"/>
      <c r="BW887" s="26"/>
      <c r="BX887" s="26"/>
      <c r="BY887" s="26"/>
      <c r="BZ887" s="26"/>
      <c r="CA887" s="26"/>
      <c r="CB887" s="26"/>
      <c r="CC887" s="26"/>
      <c r="CD887" s="26"/>
      <c r="CE887" s="26"/>
      <c r="CF887" s="26"/>
      <c r="CG887" s="26"/>
      <c r="CH887" s="26"/>
      <c r="CI887" s="26"/>
      <c r="CJ887" s="26"/>
      <c r="CK887" s="26"/>
      <c r="CL887" s="26"/>
      <c r="CM887" s="26"/>
      <c r="CN887" s="26"/>
      <c r="CO887" s="26"/>
      <c r="CP887" s="26"/>
      <c r="CQ887" s="26"/>
      <c r="CR887" s="26"/>
      <c r="CS887" s="26"/>
      <c r="CT887" s="26"/>
      <c r="CU887" s="26"/>
      <c r="CV887" s="26"/>
      <c r="CW887" s="26"/>
      <c r="CX887" s="26"/>
      <c r="CY887" s="26"/>
      <c r="CZ887" s="26"/>
      <c r="DA887" s="26"/>
      <c r="DB887" s="26"/>
      <c r="DC887" s="26"/>
      <c r="DD887" s="26"/>
      <c r="DE887" s="26"/>
      <c r="DF887" s="26"/>
      <c r="DG887" s="26"/>
      <c r="DH887" s="26"/>
      <c r="DI887" s="26"/>
      <c r="DJ887" s="26"/>
      <c r="DK887" s="26"/>
      <c r="DL887" s="26"/>
      <c r="DM887" s="26"/>
      <c r="DN887" s="26"/>
      <c r="DO887" s="26"/>
      <c r="DP887" s="26"/>
      <c r="DQ887" s="26"/>
      <c r="DR887" s="26"/>
      <c r="DS887" s="26"/>
      <c r="DT887" s="26"/>
      <c r="DU887" s="26"/>
      <c r="DV887" s="26"/>
      <c r="DW887" s="26"/>
      <c r="DX887" s="26"/>
      <c r="DY887" s="26"/>
      <c r="DZ887" s="26"/>
      <c r="EA887" s="26"/>
      <c r="EB887" s="26"/>
      <c r="EC887" s="26"/>
      <c r="ED887" s="26"/>
      <c r="EE887" s="26"/>
      <c r="EF887" s="26"/>
      <c r="EG887" s="26"/>
      <c r="EH887" s="26"/>
      <c r="EI887" s="26"/>
      <c r="EJ887" s="26"/>
      <c r="EK887" s="26"/>
      <c r="EL887" s="26"/>
      <c r="EM887" s="26"/>
      <c r="EN887" s="26"/>
    </row>
    <row r="888" spans="1:144" s="27" customFormat="1" ht="13.5" customHeight="1" x14ac:dyDescent="0.2">
      <c r="A888" s="24"/>
      <c r="B888" s="25"/>
      <c r="C888" s="24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O888" s="26"/>
      <c r="BP888" s="26"/>
      <c r="BQ888" s="26"/>
      <c r="BR888" s="26"/>
      <c r="BS888" s="26"/>
      <c r="BT888" s="26"/>
      <c r="BU888" s="26"/>
      <c r="BV888" s="26"/>
      <c r="BW888" s="26"/>
      <c r="BX888" s="26"/>
      <c r="BY888" s="26"/>
      <c r="BZ888" s="26"/>
      <c r="CA888" s="26"/>
      <c r="CB888" s="26"/>
      <c r="CC888" s="26"/>
      <c r="CD888" s="26"/>
      <c r="CE888" s="26"/>
      <c r="CF888" s="26"/>
      <c r="CG888" s="26"/>
      <c r="CH888" s="26"/>
      <c r="CI888" s="26"/>
      <c r="CJ888" s="26"/>
      <c r="CK888" s="26"/>
      <c r="CL888" s="26"/>
      <c r="CM888" s="26"/>
      <c r="CN888" s="26"/>
      <c r="CO888" s="26"/>
      <c r="CP888" s="26"/>
      <c r="CQ888" s="26"/>
      <c r="CR888" s="26"/>
      <c r="CS888" s="26"/>
      <c r="CT888" s="26"/>
      <c r="CU888" s="26"/>
      <c r="CV888" s="26"/>
      <c r="CW888" s="26"/>
      <c r="CX888" s="26"/>
      <c r="CY888" s="26"/>
      <c r="CZ888" s="26"/>
      <c r="DA888" s="26"/>
      <c r="DB888" s="26"/>
      <c r="DC888" s="26"/>
      <c r="DD888" s="26"/>
      <c r="DE888" s="26"/>
      <c r="DF888" s="26"/>
      <c r="DG888" s="26"/>
      <c r="DH888" s="26"/>
      <c r="DI888" s="26"/>
      <c r="DJ888" s="26"/>
      <c r="DK888" s="26"/>
      <c r="DL888" s="26"/>
      <c r="DM888" s="26"/>
      <c r="DN888" s="26"/>
      <c r="DO888" s="26"/>
      <c r="DP888" s="26"/>
      <c r="DQ888" s="26"/>
      <c r="DR888" s="26"/>
      <c r="DS888" s="26"/>
      <c r="DT888" s="26"/>
      <c r="DU888" s="26"/>
      <c r="DV888" s="26"/>
      <c r="DW888" s="26"/>
      <c r="DX888" s="26"/>
      <c r="DY888" s="26"/>
      <c r="DZ888" s="26"/>
      <c r="EA888" s="26"/>
      <c r="EB888" s="26"/>
      <c r="EC888" s="26"/>
      <c r="ED888" s="26"/>
      <c r="EE888" s="26"/>
      <c r="EF888" s="26"/>
      <c r="EG888" s="26"/>
      <c r="EH888" s="26"/>
      <c r="EI888" s="26"/>
      <c r="EJ888" s="26"/>
      <c r="EK888" s="26"/>
      <c r="EL888" s="26"/>
      <c r="EM888" s="26"/>
      <c r="EN888" s="26"/>
    </row>
    <row r="889" spans="1:144" s="27" customFormat="1" ht="13.5" customHeight="1" x14ac:dyDescent="0.2">
      <c r="A889" s="24"/>
      <c r="B889" s="25"/>
      <c r="C889" s="24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O889" s="26"/>
      <c r="BP889" s="26"/>
      <c r="BQ889" s="26"/>
      <c r="BR889" s="26"/>
      <c r="BS889" s="26"/>
      <c r="BT889" s="26"/>
      <c r="BU889" s="26"/>
      <c r="BV889" s="26"/>
      <c r="BW889" s="26"/>
      <c r="BX889" s="26"/>
      <c r="BY889" s="26"/>
      <c r="BZ889" s="26"/>
      <c r="CA889" s="26"/>
      <c r="CB889" s="26"/>
      <c r="CC889" s="26"/>
      <c r="CD889" s="26"/>
      <c r="CE889" s="26"/>
      <c r="CF889" s="26"/>
      <c r="CG889" s="26"/>
      <c r="CH889" s="26"/>
      <c r="CI889" s="26"/>
      <c r="CJ889" s="26"/>
      <c r="CK889" s="26"/>
      <c r="CL889" s="26"/>
      <c r="CM889" s="26"/>
      <c r="CN889" s="26"/>
      <c r="CO889" s="26"/>
      <c r="CP889" s="26"/>
      <c r="CQ889" s="26"/>
      <c r="CR889" s="26"/>
      <c r="CS889" s="26"/>
      <c r="CT889" s="26"/>
      <c r="CU889" s="26"/>
      <c r="CV889" s="26"/>
      <c r="CW889" s="26"/>
      <c r="CX889" s="26"/>
      <c r="CY889" s="26"/>
      <c r="CZ889" s="26"/>
      <c r="DA889" s="26"/>
      <c r="DB889" s="26"/>
      <c r="DC889" s="26"/>
      <c r="DD889" s="26"/>
      <c r="DE889" s="26"/>
      <c r="DF889" s="26"/>
      <c r="DG889" s="26"/>
      <c r="DH889" s="26"/>
      <c r="DI889" s="26"/>
      <c r="DJ889" s="26"/>
      <c r="DK889" s="26"/>
      <c r="DL889" s="26"/>
      <c r="DM889" s="26"/>
      <c r="DN889" s="26"/>
      <c r="DO889" s="26"/>
      <c r="DP889" s="26"/>
      <c r="DQ889" s="26"/>
      <c r="DR889" s="26"/>
      <c r="DS889" s="26"/>
      <c r="DT889" s="26"/>
      <c r="DU889" s="26"/>
      <c r="DV889" s="26"/>
      <c r="DW889" s="26"/>
      <c r="DX889" s="26"/>
      <c r="DY889" s="26"/>
      <c r="DZ889" s="26"/>
      <c r="EA889" s="26"/>
      <c r="EB889" s="26"/>
      <c r="EC889" s="26"/>
      <c r="ED889" s="26"/>
      <c r="EE889" s="26"/>
      <c r="EF889" s="26"/>
      <c r="EG889" s="26"/>
      <c r="EH889" s="26"/>
      <c r="EI889" s="26"/>
      <c r="EJ889" s="26"/>
      <c r="EK889" s="26"/>
      <c r="EL889" s="26"/>
      <c r="EM889" s="26"/>
      <c r="EN889" s="26"/>
    </row>
    <row r="890" spans="1:144" s="27" customFormat="1" ht="13.5" customHeight="1" x14ac:dyDescent="0.2">
      <c r="A890" s="24"/>
      <c r="B890" s="25"/>
      <c r="C890" s="24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O890" s="26"/>
      <c r="BP890" s="26"/>
      <c r="BQ890" s="26"/>
      <c r="BR890" s="26"/>
      <c r="BS890" s="26"/>
      <c r="BT890" s="26"/>
      <c r="BU890" s="26"/>
      <c r="BV890" s="26"/>
      <c r="BW890" s="26"/>
      <c r="BX890" s="26"/>
      <c r="BY890" s="26"/>
      <c r="BZ890" s="26"/>
      <c r="CA890" s="26"/>
      <c r="CB890" s="26"/>
      <c r="CC890" s="26"/>
      <c r="CD890" s="26"/>
      <c r="CE890" s="26"/>
      <c r="CF890" s="26"/>
      <c r="CG890" s="26"/>
      <c r="CH890" s="26"/>
      <c r="CI890" s="26"/>
      <c r="CJ890" s="26"/>
      <c r="CK890" s="26"/>
      <c r="CL890" s="26"/>
      <c r="CM890" s="26"/>
      <c r="CN890" s="26"/>
      <c r="CO890" s="26"/>
      <c r="CP890" s="26"/>
      <c r="CQ890" s="26"/>
      <c r="CR890" s="26"/>
      <c r="CS890" s="26"/>
      <c r="CT890" s="26"/>
      <c r="CU890" s="26"/>
      <c r="CV890" s="26"/>
      <c r="CW890" s="26"/>
      <c r="CX890" s="26"/>
      <c r="CY890" s="26"/>
      <c r="CZ890" s="26"/>
      <c r="DA890" s="26"/>
      <c r="DB890" s="26"/>
      <c r="DC890" s="26"/>
      <c r="DD890" s="26"/>
      <c r="DE890" s="26"/>
      <c r="DF890" s="26"/>
      <c r="DG890" s="26"/>
      <c r="DH890" s="26"/>
      <c r="DI890" s="26"/>
      <c r="DJ890" s="26"/>
      <c r="DK890" s="26"/>
      <c r="DL890" s="26"/>
      <c r="DM890" s="26"/>
      <c r="DN890" s="26"/>
      <c r="DO890" s="26"/>
      <c r="DP890" s="26"/>
      <c r="DQ890" s="26"/>
      <c r="DR890" s="26"/>
      <c r="DS890" s="26"/>
      <c r="DT890" s="26"/>
      <c r="DU890" s="26"/>
      <c r="DV890" s="26"/>
      <c r="DW890" s="26"/>
      <c r="DX890" s="26"/>
      <c r="DY890" s="26"/>
      <c r="DZ890" s="26"/>
      <c r="EA890" s="26"/>
      <c r="EB890" s="26"/>
      <c r="EC890" s="26"/>
      <c r="ED890" s="26"/>
      <c r="EE890" s="26"/>
      <c r="EF890" s="26"/>
      <c r="EG890" s="26"/>
      <c r="EH890" s="26"/>
      <c r="EI890" s="26"/>
      <c r="EJ890" s="26"/>
      <c r="EK890" s="26"/>
      <c r="EL890" s="26"/>
      <c r="EM890" s="26"/>
      <c r="EN890" s="26"/>
    </row>
    <row r="891" spans="1:144" s="27" customFormat="1" ht="13.5" customHeight="1" x14ac:dyDescent="0.2">
      <c r="A891" s="24"/>
      <c r="B891" s="25"/>
      <c r="C891" s="24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O891" s="26"/>
      <c r="BP891" s="26"/>
      <c r="BQ891" s="26"/>
      <c r="BR891" s="26"/>
      <c r="BS891" s="26"/>
      <c r="BT891" s="26"/>
      <c r="BU891" s="26"/>
      <c r="BV891" s="26"/>
      <c r="BW891" s="26"/>
      <c r="BX891" s="26"/>
      <c r="BY891" s="26"/>
      <c r="BZ891" s="26"/>
      <c r="CA891" s="26"/>
      <c r="CB891" s="26"/>
      <c r="CC891" s="26"/>
      <c r="CD891" s="26"/>
      <c r="CE891" s="26"/>
      <c r="CF891" s="26"/>
      <c r="CG891" s="26"/>
      <c r="CH891" s="26"/>
      <c r="CI891" s="26"/>
      <c r="CJ891" s="26"/>
      <c r="CK891" s="26"/>
      <c r="CL891" s="26"/>
      <c r="CM891" s="26"/>
      <c r="CN891" s="26"/>
      <c r="CO891" s="26"/>
      <c r="CP891" s="26"/>
      <c r="CQ891" s="26"/>
      <c r="CR891" s="26"/>
      <c r="CS891" s="26"/>
      <c r="CT891" s="26"/>
      <c r="CU891" s="26"/>
      <c r="CV891" s="26"/>
      <c r="CW891" s="26"/>
      <c r="CX891" s="26"/>
      <c r="CY891" s="26"/>
      <c r="CZ891" s="26"/>
      <c r="DA891" s="26"/>
      <c r="DB891" s="26"/>
      <c r="DC891" s="26"/>
      <c r="DD891" s="26"/>
      <c r="DE891" s="26"/>
      <c r="DF891" s="26"/>
      <c r="DG891" s="26"/>
      <c r="DH891" s="26"/>
      <c r="DI891" s="26"/>
      <c r="DJ891" s="26"/>
      <c r="DK891" s="26"/>
      <c r="DL891" s="26"/>
      <c r="DM891" s="26"/>
      <c r="DN891" s="26"/>
      <c r="DO891" s="26"/>
      <c r="DP891" s="26"/>
      <c r="DQ891" s="26"/>
      <c r="DR891" s="26"/>
      <c r="DS891" s="26"/>
      <c r="DT891" s="26"/>
      <c r="DU891" s="26"/>
      <c r="DV891" s="26"/>
      <c r="DW891" s="26"/>
      <c r="DX891" s="26"/>
      <c r="DY891" s="26"/>
      <c r="DZ891" s="26"/>
      <c r="EA891" s="26"/>
      <c r="EB891" s="26"/>
      <c r="EC891" s="26"/>
      <c r="ED891" s="26"/>
      <c r="EE891" s="26"/>
      <c r="EF891" s="26"/>
      <c r="EG891" s="26"/>
      <c r="EH891" s="26"/>
      <c r="EI891" s="26"/>
      <c r="EJ891" s="26"/>
      <c r="EK891" s="26"/>
      <c r="EL891" s="26"/>
      <c r="EM891" s="26"/>
      <c r="EN891" s="26"/>
    </row>
    <row r="892" spans="1:144" s="27" customFormat="1" ht="13.5" customHeight="1" x14ac:dyDescent="0.2">
      <c r="A892" s="24"/>
      <c r="B892" s="25"/>
      <c r="C892" s="24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O892" s="26"/>
      <c r="BP892" s="26"/>
      <c r="BQ892" s="26"/>
      <c r="BR892" s="26"/>
      <c r="BS892" s="26"/>
      <c r="BT892" s="26"/>
      <c r="BU892" s="26"/>
      <c r="BV892" s="26"/>
      <c r="BW892" s="26"/>
      <c r="BX892" s="26"/>
      <c r="BY892" s="26"/>
      <c r="BZ892" s="26"/>
      <c r="CA892" s="26"/>
      <c r="CB892" s="26"/>
      <c r="CC892" s="26"/>
      <c r="CD892" s="26"/>
      <c r="CE892" s="26"/>
      <c r="CF892" s="26"/>
      <c r="CG892" s="26"/>
      <c r="CH892" s="26"/>
      <c r="CI892" s="26"/>
      <c r="CJ892" s="26"/>
      <c r="CK892" s="26"/>
      <c r="CL892" s="26"/>
      <c r="CM892" s="26"/>
      <c r="CN892" s="26"/>
      <c r="CO892" s="26"/>
      <c r="CP892" s="26"/>
      <c r="CQ892" s="26"/>
      <c r="CR892" s="26"/>
      <c r="CS892" s="26"/>
      <c r="CT892" s="26"/>
      <c r="CU892" s="26"/>
      <c r="CV892" s="26"/>
      <c r="CW892" s="26"/>
      <c r="CX892" s="26"/>
      <c r="CY892" s="26"/>
      <c r="CZ892" s="26"/>
      <c r="DA892" s="26"/>
      <c r="DB892" s="26"/>
      <c r="DC892" s="26"/>
      <c r="DD892" s="26"/>
      <c r="DE892" s="26"/>
      <c r="DF892" s="26"/>
      <c r="DG892" s="26"/>
      <c r="DH892" s="26"/>
      <c r="DI892" s="26"/>
      <c r="DJ892" s="26"/>
      <c r="DK892" s="26"/>
      <c r="DL892" s="26"/>
      <c r="DM892" s="26"/>
      <c r="DN892" s="26"/>
      <c r="DO892" s="26"/>
      <c r="DP892" s="26"/>
      <c r="DQ892" s="26"/>
      <c r="DR892" s="26"/>
      <c r="DS892" s="26"/>
      <c r="DT892" s="26"/>
      <c r="DU892" s="26"/>
      <c r="DV892" s="26"/>
      <c r="DW892" s="26"/>
      <c r="DX892" s="26"/>
      <c r="DY892" s="26"/>
      <c r="DZ892" s="26"/>
      <c r="EA892" s="26"/>
      <c r="EB892" s="26"/>
      <c r="EC892" s="26"/>
      <c r="ED892" s="26"/>
      <c r="EE892" s="26"/>
      <c r="EF892" s="26"/>
      <c r="EG892" s="26"/>
      <c r="EH892" s="26"/>
      <c r="EI892" s="26"/>
      <c r="EJ892" s="26"/>
      <c r="EK892" s="26"/>
      <c r="EL892" s="26"/>
      <c r="EM892" s="26"/>
      <c r="EN892" s="26"/>
    </row>
    <row r="893" spans="1:144" s="27" customFormat="1" ht="13.5" customHeight="1" x14ac:dyDescent="0.2">
      <c r="A893" s="24"/>
      <c r="B893" s="25"/>
      <c r="C893" s="24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O893" s="26"/>
      <c r="BP893" s="26"/>
      <c r="BQ893" s="26"/>
      <c r="BR893" s="26"/>
      <c r="BS893" s="26"/>
      <c r="BT893" s="26"/>
      <c r="BU893" s="26"/>
      <c r="BV893" s="26"/>
      <c r="BW893" s="26"/>
      <c r="BX893" s="26"/>
      <c r="BY893" s="26"/>
      <c r="BZ893" s="26"/>
      <c r="CA893" s="26"/>
      <c r="CB893" s="26"/>
      <c r="CC893" s="26"/>
      <c r="CD893" s="26"/>
      <c r="CE893" s="26"/>
      <c r="CF893" s="26"/>
      <c r="CG893" s="26"/>
      <c r="CH893" s="26"/>
      <c r="CI893" s="26"/>
      <c r="CJ893" s="26"/>
      <c r="CK893" s="26"/>
      <c r="CL893" s="26"/>
      <c r="CM893" s="26"/>
      <c r="CN893" s="26"/>
      <c r="CO893" s="26"/>
      <c r="CP893" s="26"/>
      <c r="CQ893" s="26"/>
      <c r="CR893" s="26"/>
      <c r="CS893" s="26"/>
      <c r="CT893" s="26"/>
      <c r="CU893" s="26"/>
      <c r="CV893" s="26"/>
      <c r="CW893" s="26"/>
      <c r="CX893" s="26"/>
      <c r="CY893" s="26"/>
      <c r="CZ893" s="26"/>
      <c r="DA893" s="26"/>
      <c r="DB893" s="26"/>
      <c r="DC893" s="26"/>
      <c r="DD893" s="26"/>
      <c r="DE893" s="26"/>
      <c r="DF893" s="26"/>
      <c r="DG893" s="26"/>
      <c r="DH893" s="26"/>
      <c r="DI893" s="26"/>
      <c r="DJ893" s="26"/>
      <c r="DK893" s="26"/>
      <c r="DL893" s="26"/>
      <c r="DM893" s="26"/>
      <c r="DN893" s="26"/>
      <c r="DO893" s="26"/>
      <c r="DP893" s="26"/>
      <c r="DQ893" s="26"/>
      <c r="DR893" s="26"/>
      <c r="DS893" s="26"/>
      <c r="DT893" s="26"/>
      <c r="DU893" s="26"/>
      <c r="DV893" s="26"/>
      <c r="DW893" s="26"/>
      <c r="DX893" s="26"/>
      <c r="DY893" s="26"/>
      <c r="DZ893" s="26"/>
      <c r="EA893" s="26"/>
      <c r="EB893" s="26"/>
      <c r="EC893" s="26"/>
      <c r="ED893" s="26"/>
      <c r="EE893" s="26"/>
      <c r="EF893" s="26"/>
      <c r="EG893" s="26"/>
      <c r="EH893" s="26"/>
      <c r="EI893" s="26"/>
      <c r="EJ893" s="26"/>
      <c r="EK893" s="26"/>
      <c r="EL893" s="26"/>
      <c r="EM893" s="26"/>
      <c r="EN893" s="26"/>
    </row>
    <row r="894" spans="1:144" s="27" customFormat="1" ht="13.5" customHeight="1" x14ac:dyDescent="0.2">
      <c r="A894" s="24"/>
      <c r="B894" s="25"/>
      <c r="C894" s="24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O894" s="26"/>
      <c r="BP894" s="26"/>
      <c r="BQ894" s="26"/>
      <c r="BR894" s="26"/>
      <c r="BS894" s="26"/>
      <c r="BT894" s="26"/>
      <c r="BU894" s="26"/>
      <c r="BV894" s="26"/>
      <c r="BW894" s="26"/>
      <c r="BX894" s="26"/>
      <c r="BY894" s="26"/>
      <c r="BZ894" s="26"/>
      <c r="CA894" s="26"/>
      <c r="CB894" s="26"/>
      <c r="CC894" s="26"/>
      <c r="CD894" s="26"/>
      <c r="CE894" s="26"/>
      <c r="CF894" s="26"/>
      <c r="CG894" s="26"/>
      <c r="CH894" s="26"/>
      <c r="CI894" s="26"/>
      <c r="CJ894" s="26"/>
      <c r="CK894" s="26"/>
      <c r="CL894" s="26"/>
      <c r="CM894" s="26"/>
      <c r="CN894" s="26"/>
      <c r="CO894" s="26"/>
      <c r="CP894" s="26"/>
      <c r="CQ894" s="26"/>
      <c r="CR894" s="26"/>
      <c r="CS894" s="26"/>
      <c r="CT894" s="26"/>
      <c r="CU894" s="26"/>
      <c r="CV894" s="26"/>
      <c r="CW894" s="26"/>
      <c r="CX894" s="26"/>
      <c r="CY894" s="26"/>
      <c r="CZ894" s="26"/>
      <c r="DA894" s="26"/>
      <c r="DB894" s="26"/>
      <c r="DC894" s="26"/>
      <c r="DD894" s="26"/>
      <c r="DE894" s="26"/>
      <c r="DF894" s="26"/>
      <c r="DG894" s="26"/>
      <c r="DH894" s="26"/>
      <c r="DI894" s="26"/>
      <c r="DJ894" s="26"/>
      <c r="DK894" s="26"/>
      <c r="DL894" s="26"/>
      <c r="DM894" s="26"/>
      <c r="DN894" s="26"/>
      <c r="DO894" s="26"/>
      <c r="DP894" s="26"/>
      <c r="DQ894" s="26"/>
      <c r="DR894" s="26"/>
      <c r="DS894" s="26"/>
      <c r="DT894" s="26"/>
      <c r="DU894" s="26"/>
      <c r="DV894" s="26"/>
      <c r="DW894" s="26"/>
      <c r="DX894" s="26"/>
      <c r="DY894" s="26"/>
      <c r="DZ894" s="26"/>
      <c r="EA894" s="26"/>
      <c r="EB894" s="26"/>
      <c r="EC894" s="26"/>
      <c r="ED894" s="26"/>
      <c r="EE894" s="26"/>
      <c r="EF894" s="26"/>
      <c r="EG894" s="26"/>
      <c r="EH894" s="26"/>
      <c r="EI894" s="26"/>
      <c r="EJ894" s="26"/>
      <c r="EK894" s="26"/>
      <c r="EL894" s="26"/>
      <c r="EM894" s="26"/>
      <c r="EN894" s="26"/>
    </row>
    <row r="895" spans="1:144" s="27" customFormat="1" ht="13.5" customHeight="1" x14ac:dyDescent="0.2">
      <c r="A895" s="24"/>
      <c r="B895" s="25"/>
      <c r="C895" s="24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O895" s="26"/>
      <c r="BP895" s="26"/>
      <c r="BQ895" s="26"/>
      <c r="BR895" s="26"/>
      <c r="BS895" s="26"/>
      <c r="BT895" s="26"/>
      <c r="BU895" s="26"/>
      <c r="BV895" s="26"/>
      <c r="BW895" s="26"/>
      <c r="BX895" s="26"/>
      <c r="BY895" s="26"/>
      <c r="BZ895" s="26"/>
      <c r="CA895" s="26"/>
      <c r="CB895" s="26"/>
      <c r="CC895" s="26"/>
      <c r="CD895" s="26"/>
      <c r="CE895" s="26"/>
      <c r="CF895" s="26"/>
      <c r="CG895" s="26"/>
      <c r="CH895" s="26"/>
      <c r="CI895" s="26"/>
      <c r="CJ895" s="26"/>
      <c r="CK895" s="26"/>
      <c r="CL895" s="26"/>
      <c r="CM895" s="26"/>
      <c r="CN895" s="26"/>
      <c r="CO895" s="26"/>
      <c r="CP895" s="26"/>
      <c r="CQ895" s="26"/>
      <c r="CR895" s="26"/>
      <c r="CS895" s="26"/>
      <c r="CT895" s="26"/>
      <c r="CU895" s="26"/>
      <c r="CV895" s="26"/>
      <c r="CW895" s="26"/>
      <c r="CX895" s="26"/>
      <c r="CY895" s="26"/>
      <c r="CZ895" s="26"/>
      <c r="DA895" s="26"/>
      <c r="DB895" s="26"/>
      <c r="DC895" s="26"/>
      <c r="DD895" s="26"/>
      <c r="DE895" s="26"/>
      <c r="DF895" s="26"/>
      <c r="DG895" s="26"/>
      <c r="DH895" s="26"/>
      <c r="DI895" s="26"/>
      <c r="DJ895" s="26"/>
      <c r="DK895" s="26"/>
      <c r="DL895" s="26"/>
      <c r="DM895" s="26"/>
      <c r="DN895" s="26"/>
      <c r="DO895" s="26"/>
      <c r="DP895" s="26"/>
      <c r="DQ895" s="26"/>
      <c r="DR895" s="26"/>
      <c r="DS895" s="26"/>
      <c r="DT895" s="26"/>
      <c r="DU895" s="26"/>
      <c r="DV895" s="26"/>
      <c r="DW895" s="26"/>
      <c r="DX895" s="26"/>
      <c r="DY895" s="26"/>
      <c r="DZ895" s="26"/>
      <c r="EA895" s="26"/>
      <c r="EB895" s="26"/>
      <c r="EC895" s="26"/>
      <c r="ED895" s="26"/>
      <c r="EE895" s="26"/>
      <c r="EF895" s="26"/>
      <c r="EG895" s="26"/>
      <c r="EH895" s="26"/>
      <c r="EI895" s="26"/>
      <c r="EJ895" s="26"/>
      <c r="EK895" s="26"/>
      <c r="EL895" s="26"/>
      <c r="EM895" s="26"/>
      <c r="EN895" s="26"/>
    </row>
    <row r="896" spans="1:144" s="27" customFormat="1" ht="13.5" customHeight="1" x14ac:dyDescent="0.2">
      <c r="A896" s="24"/>
      <c r="B896" s="25"/>
      <c r="C896" s="24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O896" s="26"/>
      <c r="BP896" s="26"/>
      <c r="BQ896" s="26"/>
      <c r="BR896" s="26"/>
      <c r="BS896" s="26"/>
      <c r="BT896" s="26"/>
      <c r="BU896" s="26"/>
      <c r="BV896" s="26"/>
      <c r="BW896" s="26"/>
      <c r="BX896" s="26"/>
      <c r="BY896" s="26"/>
      <c r="BZ896" s="26"/>
      <c r="CA896" s="26"/>
      <c r="CB896" s="26"/>
      <c r="CC896" s="26"/>
      <c r="CD896" s="26"/>
      <c r="CE896" s="26"/>
      <c r="CF896" s="26"/>
      <c r="CG896" s="26"/>
      <c r="CH896" s="26"/>
      <c r="CI896" s="26"/>
      <c r="CJ896" s="26"/>
      <c r="CK896" s="26"/>
      <c r="CL896" s="26"/>
      <c r="CM896" s="26"/>
      <c r="CN896" s="26"/>
      <c r="CO896" s="26"/>
      <c r="CP896" s="26"/>
      <c r="CQ896" s="26"/>
      <c r="CR896" s="26"/>
      <c r="CS896" s="26"/>
      <c r="CT896" s="26"/>
      <c r="CU896" s="26"/>
      <c r="CV896" s="26"/>
      <c r="CW896" s="26"/>
      <c r="CX896" s="26"/>
      <c r="CY896" s="26"/>
      <c r="CZ896" s="26"/>
      <c r="DA896" s="26"/>
      <c r="DB896" s="26"/>
      <c r="DC896" s="26"/>
      <c r="DD896" s="26"/>
      <c r="DE896" s="26"/>
      <c r="DF896" s="26"/>
      <c r="DG896" s="26"/>
      <c r="DH896" s="26"/>
      <c r="DI896" s="26"/>
      <c r="DJ896" s="26"/>
      <c r="DK896" s="26"/>
      <c r="DL896" s="26"/>
      <c r="DM896" s="26"/>
      <c r="DN896" s="26"/>
      <c r="DO896" s="26"/>
      <c r="DP896" s="26"/>
      <c r="DQ896" s="26"/>
      <c r="DR896" s="26"/>
      <c r="DS896" s="26"/>
      <c r="DT896" s="26"/>
      <c r="DU896" s="26"/>
      <c r="DV896" s="26"/>
      <c r="DW896" s="26"/>
      <c r="DX896" s="26"/>
      <c r="DY896" s="26"/>
      <c r="DZ896" s="26"/>
      <c r="EA896" s="26"/>
      <c r="EB896" s="26"/>
      <c r="EC896" s="26"/>
      <c r="ED896" s="26"/>
      <c r="EE896" s="26"/>
      <c r="EF896" s="26"/>
      <c r="EG896" s="26"/>
      <c r="EH896" s="26"/>
      <c r="EI896" s="26"/>
      <c r="EJ896" s="26"/>
      <c r="EK896" s="26"/>
      <c r="EL896" s="26"/>
      <c r="EM896" s="26"/>
      <c r="EN896" s="26"/>
    </row>
    <row r="897" spans="1:144" s="27" customFormat="1" ht="13.5" customHeight="1" x14ac:dyDescent="0.2">
      <c r="A897" s="24"/>
      <c r="B897" s="25"/>
      <c r="C897" s="24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O897" s="26"/>
      <c r="BP897" s="26"/>
      <c r="BQ897" s="26"/>
      <c r="BR897" s="26"/>
      <c r="BS897" s="26"/>
      <c r="BT897" s="26"/>
      <c r="BU897" s="26"/>
      <c r="BV897" s="26"/>
      <c r="BW897" s="26"/>
      <c r="BX897" s="26"/>
      <c r="BY897" s="26"/>
      <c r="BZ897" s="26"/>
      <c r="CA897" s="26"/>
      <c r="CB897" s="26"/>
      <c r="CC897" s="26"/>
      <c r="CD897" s="26"/>
      <c r="CE897" s="26"/>
      <c r="CF897" s="26"/>
      <c r="CG897" s="26"/>
      <c r="CH897" s="26"/>
      <c r="CI897" s="26"/>
      <c r="CJ897" s="26"/>
      <c r="CK897" s="26"/>
      <c r="CL897" s="26"/>
      <c r="CM897" s="26"/>
      <c r="CN897" s="26"/>
      <c r="CO897" s="26"/>
      <c r="CP897" s="26"/>
      <c r="CQ897" s="26"/>
      <c r="CR897" s="26"/>
      <c r="CS897" s="26"/>
      <c r="CT897" s="26"/>
      <c r="CU897" s="26"/>
      <c r="CV897" s="26"/>
      <c r="CW897" s="26"/>
      <c r="CX897" s="26"/>
      <c r="CY897" s="26"/>
      <c r="CZ897" s="26"/>
      <c r="DA897" s="26"/>
      <c r="DB897" s="26"/>
      <c r="DC897" s="26"/>
      <c r="DD897" s="26"/>
      <c r="DE897" s="26"/>
      <c r="DF897" s="26"/>
      <c r="DG897" s="26"/>
      <c r="DH897" s="26"/>
      <c r="DI897" s="26"/>
      <c r="DJ897" s="26"/>
      <c r="DK897" s="26"/>
      <c r="DL897" s="26"/>
      <c r="DM897" s="26"/>
      <c r="DN897" s="26"/>
      <c r="DO897" s="26"/>
      <c r="DP897" s="26"/>
      <c r="DQ897" s="26"/>
      <c r="DR897" s="26"/>
      <c r="DS897" s="26"/>
      <c r="DT897" s="26"/>
      <c r="DU897" s="26"/>
      <c r="DV897" s="26"/>
      <c r="DW897" s="26"/>
      <c r="DX897" s="26"/>
      <c r="DY897" s="26"/>
      <c r="DZ897" s="26"/>
      <c r="EA897" s="26"/>
      <c r="EB897" s="26"/>
      <c r="EC897" s="26"/>
      <c r="ED897" s="26"/>
      <c r="EE897" s="26"/>
      <c r="EF897" s="26"/>
      <c r="EG897" s="26"/>
      <c r="EH897" s="26"/>
      <c r="EI897" s="26"/>
      <c r="EJ897" s="26"/>
      <c r="EK897" s="26"/>
      <c r="EL897" s="26"/>
      <c r="EM897" s="26"/>
      <c r="EN897" s="26"/>
    </row>
    <row r="898" spans="1:144" s="27" customFormat="1" ht="13.5" customHeight="1" x14ac:dyDescent="0.2">
      <c r="A898" s="24"/>
      <c r="B898" s="25"/>
      <c r="C898" s="24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O898" s="26"/>
      <c r="BP898" s="26"/>
      <c r="BQ898" s="26"/>
      <c r="BR898" s="26"/>
      <c r="BS898" s="26"/>
      <c r="BT898" s="26"/>
      <c r="BU898" s="26"/>
      <c r="BV898" s="26"/>
      <c r="BW898" s="26"/>
      <c r="BX898" s="26"/>
      <c r="BY898" s="26"/>
      <c r="BZ898" s="26"/>
      <c r="CA898" s="26"/>
      <c r="CB898" s="26"/>
      <c r="CC898" s="26"/>
      <c r="CD898" s="26"/>
      <c r="CE898" s="26"/>
      <c r="CF898" s="26"/>
      <c r="CG898" s="26"/>
      <c r="CH898" s="26"/>
      <c r="CI898" s="26"/>
      <c r="CJ898" s="26"/>
      <c r="CK898" s="26"/>
      <c r="CL898" s="26"/>
      <c r="CM898" s="26"/>
      <c r="CN898" s="26"/>
      <c r="CO898" s="26"/>
      <c r="CP898" s="26"/>
      <c r="CQ898" s="26"/>
      <c r="CR898" s="26"/>
      <c r="CS898" s="26"/>
      <c r="CT898" s="26"/>
      <c r="CU898" s="26"/>
      <c r="CV898" s="26"/>
      <c r="CW898" s="26"/>
      <c r="CX898" s="26"/>
      <c r="CY898" s="26"/>
      <c r="CZ898" s="26"/>
      <c r="DA898" s="26"/>
      <c r="DB898" s="26"/>
      <c r="DC898" s="26"/>
      <c r="DD898" s="26"/>
      <c r="DE898" s="26"/>
      <c r="DF898" s="26"/>
      <c r="DG898" s="26"/>
      <c r="DH898" s="26"/>
      <c r="DI898" s="26"/>
      <c r="DJ898" s="26"/>
      <c r="DK898" s="26"/>
      <c r="DL898" s="26"/>
      <c r="DM898" s="26"/>
      <c r="DN898" s="26"/>
      <c r="DO898" s="26"/>
      <c r="DP898" s="26"/>
      <c r="DQ898" s="26"/>
      <c r="DR898" s="26"/>
      <c r="DS898" s="26"/>
      <c r="DT898" s="26"/>
      <c r="DU898" s="26"/>
      <c r="DV898" s="26"/>
      <c r="DW898" s="26"/>
      <c r="DX898" s="26"/>
      <c r="DY898" s="26"/>
      <c r="DZ898" s="26"/>
      <c r="EA898" s="26"/>
      <c r="EB898" s="26"/>
      <c r="EC898" s="26"/>
      <c r="ED898" s="26"/>
      <c r="EE898" s="26"/>
      <c r="EF898" s="26"/>
      <c r="EG898" s="26"/>
      <c r="EH898" s="26"/>
      <c r="EI898" s="26"/>
      <c r="EJ898" s="26"/>
      <c r="EK898" s="26"/>
      <c r="EL898" s="26"/>
      <c r="EM898" s="26"/>
      <c r="EN898" s="26"/>
    </row>
    <row r="899" spans="1:144" s="27" customFormat="1" ht="13.5" customHeight="1" x14ac:dyDescent="0.2">
      <c r="A899" s="24"/>
      <c r="B899" s="25"/>
      <c r="C899" s="24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O899" s="26"/>
      <c r="BP899" s="26"/>
      <c r="BQ899" s="26"/>
      <c r="BR899" s="26"/>
      <c r="BS899" s="26"/>
      <c r="BT899" s="26"/>
      <c r="BU899" s="26"/>
      <c r="BV899" s="26"/>
      <c r="BW899" s="26"/>
      <c r="BX899" s="26"/>
      <c r="BY899" s="26"/>
      <c r="BZ899" s="26"/>
      <c r="CA899" s="26"/>
      <c r="CB899" s="26"/>
      <c r="CC899" s="26"/>
      <c r="CD899" s="26"/>
      <c r="CE899" s="26"/>
      <c r="CF899" s="26"/>
      <c r="CG899" s="26"/>
      <c r="CH899" s="26"/>
      <c r="CI899" s="26"/>
      <c r="CJ899" s="26"/>
      <c r="CK899" s="26"/>
      <c r="CL899" s="26"/>
      <c r="CM899" s="26"/>
      <c r="CN899" s="26"/>
      <c r="CO899" s="26"/>
      <c r="CP899" s="26"/>
      <c r="CQ899" s="26"/>
      <c r="CR899" s="26"/>
      <c r="CS899" s="26"/>
      <c r="CT899" s="26"/>
      <c r="CU899" s="26"/>
      <c r="CV899" s="26"/>
      <c r="CW899" s="26"/>
      <c r="CX899" s="26"/>
      <c r="CY899" s="26"/>
      <c r="CZ899" s="26"/>
      <c r="DA899" s="26"/>
      <c r="DB899" s="26"/>
      <c r="DC899" s="26"/>
      <c r="DD899" s="26"/>
      <c r="DE899" s="26"/>
      <c r="DF899" s="26"/>
      <c r="DG899" s="26"/>
      <c r="DH899" s="26"/>
      <c r="DI899" s="26"/>
      <c r="DJ899" s="26"/>
      <c r="DK899" s="26"/>
      <c r="DL899" s="26"/>
      <c r="DM899" s="26"/>
      <c r="DN899" s="26"/>
      <c r="DO899" s="26"/>
      <c r="DP899" s="26"/>
      <c r="DQ899" s="26"/>
      <c r="DR899" s="26"/>
      <c r="DS899" s="26"/>
      <c r="DT899" s="26"/>
      <c r="DU899" s="26"/>
      <c r="DV899" s="26"/>
      <c r="DW899" s="26"/>
      <c r="DX899" s="26"/>
      <c r="DY899" s="26"/>
      <c r="DZ899" s="26"/>
      <c r="EA899" s="26"/>
      <c r="EB899" s="26"/>
      <c r="EC899" s="26"/>
      <c r="ED899" s="26"/>
      <c r="EE899" s="26"/>
      <c r="EF899" s="26"/>
      <c r="EG899" s="26"/>
      <c r="EH899" s="26"/>
      <c r="EI899" s="26"/>
      <c r="EJ899" s="26"/>
      <c r="EK899" s="26"/>
      <c r="EL899" s="26"/>
      <c r="EM899" s="26"/>
      <c r="EN899" s="26"/>
    </row>
    <row r="900" spans="1:144" s="27" customFormat="1" ht="13.5" customHeight="1" x14ac:dyDescent="0.2">
      <c r="A900" s="24"/>
      <c r="B900" s="25"/>
      <c r="C900" s="24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O900" s="26"/>
      <c r="BP900" s="26"/>
      <c r="BQ900" s="26"/>
      <c r="BR900" s="26"/>
      <c r="BS900" s="26"/>
      <c r="BT900" s="26"/>
      <c r="BU900" s="26"/>
      <c r="BV900" s="26"/>
      <c r="BW900" s="26"/>
      <c r="BX900" s="26"/>
      <c r="BY900" s="26"/>
      <c r="BZ900" s="26"/>
      <c r="CA900" s="26"/>
      <c r="CB900" s="26"/>
      <c r="CC900" s="26"/>
      <c r="CD900" s="26"/>
      <c r="CE900" s="26"/>
      <c r="CF900" s="26"/>
      <c r="CG900" s="26"/>
      <c r="CH900" s="26"/>
      <c r="CI900" s="26"/>
      <c r="CJ900" s="26"/>
      <c r="CK900" s="26"/>
      <c r="CL900" s="26"/>
      <c r="CM900" s="26"/>
      <c r="CN900" s="26"/>
      <c r="CO900" s="26"/>
      <c r="CP900" s="26"/>
      <c r="CQ900" s="26"/>
      <c r="CR900" s="26"/>
      <c r="CS900" s="26"/>
      <c r="CT900" s="26"/>
      <c r="CU900" s="26"/>
      <c r="CV900" s="26"/>
      <c r="CW900" s="26"/>
      <c r="CX900" s="26"/>
      <c r="CY900" s="26"/>
      <c r="CZ900" s="26"/>
      <c r="DA900" s="26"/>
      <c r="DB900" s="26"/>
      <c r="DC900" s="26"/>
      <c r="DD900" s="26"/>
      <c r="DE900" s="26"/>
      <c r="DF900" s="26"/>
      <c r="DG900" s="26"/>
      <c r="DH900" s="26"/>
      <c r="DI900" s="26"/>
      <c r="DJ900" s="26"/>
      <c r="DK900" s="26"/>
      <c r="DL900" s="26"/>
      <c r="DM900" s="26"/>
      <c r="DN900" s="26"/>
      <c r="DO900" s="26"/>
      <c r="DP900" s="26"/>
      <c r="DQ900" s="26"/>
      <c r="DR900" s="26"/>
      <c r="DS900" s="26"/>
      <c r="DT900" s="26"/>
      <c r="DU900" s="26"/>
      <c r="DV900" s="26"/>
      <c r="DW900" s="26"/>
      <c r="DX900" s="26"/>
      <c r="DY900" s="26"/>
      <c r="DZ900" s="26"/>
      <c r="EA900" s="26"/>
      <c r="EB900" s="26"/>
      <c r="EC900" s="26"/>
      <c r="ED900" s="26"/>
      <c r="EE900" s="26"/>
      <c r="EF900" s="26"/>
      <c r="EG900" s="26"/>
      <c r="EH900" s="26"/>
      <c r="EI900" s="26"/>
      <c r="EJ900" s="26"/>
      <c r="EK900" s="26"/>
      <c r="EL900" s="26"/>
      <c r="EM900" s="26"/>
      <c r="EN900" s="26"/>
    </row>
    <row r="901" spans="1:144" s="27" customFormat="1" ht="13.5" customHeight="1" x14ac:dyDescent="0.2">
      <c r="A901" s="24"/>
      <c r="B901" s="25"/>
      <c r="C901" s="24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O901" s="26"/>
      <c r="BP901" s="26"/>
      <c r="BQ901" s="26"/>
      <c r="BR901" s="26"/>
      <c r="BS901" s="26"/>
      <c r="BT901" s="26"/>
      <c r="BU901" s="26"/>
      <c r="BV901" s="26"/>
      <c r="BW901" s="26"/>
      <c r="BX901" s="26"/>
      <c r="BY901" s="26"/>
      <c r="BZ901" s="26"/>
      <c r="CA901" s="26"/>
      <c r="CB901" s="26"/>
      <c r="CC901" s="26"/>
      <c r="CD901" s="26"/>
      <c r="CE901" s="26"/>
      <c r="CF901" s="26"/>
      <c r="CG901" s="26"/>
      <c r="CH901" s="26"/>
      <c r="CI901" s="26"/>
      <c r="CJ901" s="26"/>
      <c r="CK901" s="26"/>
      <c r="CL901" s="26"/>
      <c r="CM901" s="26"/>
      <c r="CN901" s="26"/>
      <c r="CO901" s="26"/>
      <c r="CP901" s="26"/>
      <c r="CQ901" s="26"/>
      <c r="CR901" s="26"/>
      <c r="CS901" s="26"/>
      <c r="CT901" s="26"/>
      <c r="CU901" s="26"/>
      <c r="CV901" s="26"/>
      <c r="CW901" s="26"/>
      <c r="CX901" s="26"/>
      <c r="CY901" s="26"/>
      <c r="CZ901" s="26"/>
      <c r="DA901" s="26"/>
      <c r="DB901" s="26"/>
      <c r="DC901" s="26"/>
      <c r="DD901" s="26"/>
      <c r="DE901" s="26"/>
      <c r="DF901" s="26"/>
      <c r="DG901" s="26"/>
      <c r="DH901" s="26"/>
      <c r="DI901" s="26"/>
      <c r="DJ901" s="26"/>
      <c r="DK901" s="26"/>
      <c r="DL901" s="26"/>
      <c r="DM901" s="26"/>
      <c r="DN901" s="26"/>
      <c r="DO901" s="26"/>
      <c r="DP901" s="26"/>
      <c r="DQ901" s="26"/>
      <c r="DR901" s="26"/>
      <c r="DS901" s="26"/>
      <c r="DT901" s="26"/>
      <c r="DU901" s="26"/>
      <c r="DV901" s="26"/>
      <c r="DW901" s="26"/>
      <c r="DX901" s="26"/>
      <c r="DY901" s="26"/>
      <c r="DZ901" s="26"/>
      <c r="EA901" s="26"/>
      <c r="EB901" s="26"/>
      <c r="EC901" s="26"/>
      <c r="ED901" s="26"/>
      <c r="EE901" s="26"/>
      <c r="EF901" s="26"/>
      <c r="EG901" s="26"/>
      <c r="EH901" s="26"/>
      <c r="EI901" s="26"/>
      <c r="EJ901" s="26"/>
      <c r="EK901" s="26"/>
      <c r="EL901" s="26"/>
      <c r="EM901" s="26"/>
      <c r="EN901" s="26"/>
    </row>
    <row r="902" spans="1:144" s="27" customFormat="1" ht="13.5" customHeight="1" x14ac:dyDescent="0.2">
      <c r="A902" s="24"/>
      <c r="B902" s="25"/>
      <c r="C902" s="24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O902" s="26"/>
      <c r="BP902" s="26"/>
      <c r="BQ902" s="26"/>
      <c r="BR902" s="26"/>
      <c r="BS902" s="26"/>
      <c r="BT902" s="26"/>
      <c r="BU902" s="26"/>
      <c r="BV902" s="26"/>
      <c r="BW902" s="26"/>
      <c r="BX902" s="26"/>
      <c r="BY902" s="26"/>
      <c r="BZ902" s="26"/>
      <c r="CA902" s="26"/>
      <c r="CB902" s="26"/>
      <c r="CC902" s="26"/>
      <c r="CD902" s="26"/>
      <c r="CE902" s="26"/>
      <c r="CF902" s="26"/>
      <c r="CG902" s="26"/>
      <c r="CH902" s="26"/>
      <c r="CI902" s="26"/>
      <c r="CJ902" s="26"/>
      <c r="CK902" s="26"/>
      <c r="CL902" s="26"/>
      <c r="CM902" s="26"/>
      <c r="CN902" s="26"/>
      <c r="CO902" s="26"/>
      <c r="CP902" s="26"/>
      <c r="CQ902" s="26"/>
      <c r="CR902" s="26"/>
      <c r="CS902" s="26"/>
      <c r="CT902" s="26"/>
      <c r="CU902" s="26"/>
      <c r="CV902" s="26"/>
      <c r="CW902" s="26"/>
      <c r="CX902" s="26"/>
      <c r="CY902" s="26"/>
      <c r="CZ902" s="26"/>
      <c r="DA902" s="26"/>
      <c r="DB902" s="26"/>
      <c r="DC902" s="26"/>
      <c r="DD902" s="26"/>
      <c r="DE902" s="26"/>
      <c r="DF902" s="26"/>
      <c r="DG902" s="26"/>
      <c r="DH902" s="26"/>
      <c r="DI902" s="26"/>
      <c r="DJ902" s="26"/>
      <c r="DK902" s="26"/>
      <c r="DL902" s="26"/>
      <c r="DM902" s="26"/>
      <c r="DN902" s="26"/>
      <c r="DO902" s="26"/>
      <c r="DP902" s="26"/>
      <c r="DQ902" s="26"/>
      <c r="DR902" s="26"/>
      <c r="DS902" s="26"/>
      <c r="DT902" s="26"/>
      <c r="DU902" s="26"/>
      <c r="DV902" s="26"/>
      <c r="DW902" s="26"/>
      <c r="DX902" s="26"/>
      <c r="DY902" s="26"/>
      <c r="DZ902" s="26"/>
      <c r="EA902" s="26"/>
      <c r="EB902" s="26"/>
      <c r="EC902" s="26"/>
      <c r="ED902" s="26"/>
      <c r="EE902" s="26"/>
      <c r="EF902" s="26"/>
      <c r="EG902" s="26"/>
      <c r="EH902" s="26"/>
      <c r="EI902" s="26"/>
      <c r="EJ902" s="26"/>
      <c r="EK902" s="26"/>
      <c r="EL902" s="26"/>
      <c r="EM902" s="26"/>
      <c r="EN902" s="26"/>
    </row>
    <row r="903" spans="1:144" s="27" customFormat="1" ht="13.5" customHeight="1" x14ac:dyDescent="0.2">
      <c r="A903" s="24"/>
      <c r="B903" s="25"/>
      <c r="C903" s="24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O903" s="26"/>
      <c r="BP903" s="26"/>
      <c r="BQ903" s="26"/>
      <c r="BR903" s="26"/>
      <c r="BS903" s="26"/>
      <c r="BT903" s="26"/>
      <c r="BU903" s="26"/>
      <c r="BV903" s="26"/>
      <c r="BW903" s="26"/>
      <c r="BX903" s="26"/>
      <c r="BY903" s="26"/>
      <c r="BZ903" s="26"/>
      <c r="CA903" s="26"/>
      <c r="CB903" s="26"/>
      <c r="CC903" s="26"/>
      <c r="CD903" s="26"/>
      <c r="CE903" s="26"/>
      <c r="CF903" s="26"/>
      <c r="CG903" s="26"/>
      <c r="CH903" s="26"/>
      <c r="CI903" s="26"/>
      <c r="CJ903" s="26"/>
      <c r="CK903" s="26"/>
      <c r="CL903" s="26"/>
      <c r="CM903" s="26"/>
      <c r="CN903" s="26"/>
      <c r="CO903" s="26"/>
      <c r="CP903" s="26"/>
      <c r="CQ903" s="26"/>
      <c r="CR903" s="26"/>
      <c r="CS903" s="26"/>
      <c r="CT903" s="26"/>
      <c r="CU903" s="26"/>
      <c r="CV903" s="26"/>
      <c r="CW903" s="26"/>
      <c r="CX903" s="26"/>
      <c r="CY903" s="26"/>
      <c r="CZ903" s="26"/>
      <c r="DA903" s="26"/>
      <c r="DB903" s="26"/>
      <c r="DC903" s="26"/>
      <c r="DD903" s="26"/>
      <c r="DE903" s="26"/>
      <c r="DF903" s="26"/>
      <c r="DG903" s="26"/>
      <c r="DH903" s="26"/>
      <c r="DI903" s="26"/>
      <c r="DJ903" s="26"/>
      <c r="DK903" s="26"/>
      <c r="DL903" s="26"/>
      <c r="DM903" s="26"/>
      <c r="DN903" s="26"/>
      <c r="DO903" s="26"/>
      <c r="DP903" s="26"/>
      <c r="DQ903" s="26"/>
      <c r="DR903" s="26"/>
      <c r="DS903" s="26"/>
      <c r="DT903" s="26"/>
      <c r="DU903" s="26"/>
      <c r="DV903" s="26"/>
      <c r="DW903" s="26"/>
      <c r="DX903" s="26"/>
      <c r="DY903" s="26"/>
      <c r="DZ903" s="26"/>
      <c r="EA903" s="26"/>
      <c r="EB903" s="26"/>
      <c r="EC903" s="26"/>
      <c r="ED903" s="26"/>
      <c r="EE903" s="26"/>
      <c r="EF903" s="26"/>
      <c r="EG903" s="26"/>
      <c r="EH903" s="26"/>
      <c r="EI903" s="26"/>
      <c r="EJ903" s="26"/>
      <c r="EK903" s="26"/>
      <c r="EL903" s="26"/>
      <c r="EM903" s="26"/>
      <c r="EN903" s="26"/>
    </row>
    <row r="904" spans="1:144" s="27" customFormat="1" ht="13.5" customHeight="1" x14ac:dyDescent="0.2">
      <c r="A904" s="24"/>
      <c r="B904" s="25"/>
      <c r="C904" s="24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O904" s="26"/>
      <c r="BP904" s="26"/>
      <c r="BQ904" s="26"/>
      <c r="BR904" s="26"/>
      <c r="BS904" s="26"/>
      <c r="BT904" s="26"/>
      <c r="BU904" s="26"/>
      <c r="BV904" s="26"/>
      <c r="BW904" s="26"/>
      <c r="BX904" s="26"/>
      <c r="BY904" s="26"/>
      <c r="BZ904" s="26"/>
      <c r="CA904" s="26"/>
      <c r="CB904" s="26"/>
      <c r="CC904" s="26"/>
      <c r="CD904" s="26"/>
      <c r="CE904" s="26"/>
      <c r="CF904" s="26"/>
      <c r="CG904" s="26"/>
      <c r="CH904" s="26"/>
      <c r="CI904" s="26"/>
      <c r="CJ904" s="26"/>
      <c r="CK904" s="26"/>
      <c r="CL904" s="26"/>
      <c r="CM904" s="26"/>
      <c r="CN904" s="26"/>
      <c r="CO904" s="26"/>
      <c r="CP904" s="26"/>
      <c r="CQ904" s="26"/>
      <c r="CR904" s="26"/>
      <c r="CS904" s="26"/>
      <c r="CT904" s="26"/>
      <c r="CU904" s="26"/>
      <c r="CV904" s="26"/>
      <c r="CW904" s="26"/>
      <c r="CX904" s="26"/>
      <c r="CY904" s="26"/>
      <c r="CZ904" s="26"/>
      <c r="DA904" s="26"/>
      <c r="DB904" s="26"/>
      <c r="DC904" s="26"/>
      <c r="DD904" s="26"/>
      <c r="DE904" s="26"/>
      <c r="DF904" s="26"/>
      <c r="DG904" s="26"/>
      <c r="DH904" s="26"/>
      <c r="DI904" s="26"/>
      <c r="DJ904" s="26"/>
      <c r="DK904" s="26"/>
      <c r="DL904" s="26"/>
      <c r="DM904" s="26"/>
      <c r="DN904" s="26"/>
      <c r="DO904" s="26"/>
      <c r="DP904" s="26"/>
      <c r="DQ904" s="26"/>
      <c r="DR904" s="26"/>
      <c r="DS904" s="26"/>
      <c r="DT904" s="26"/>
      <c r="DU904" s="26"/>
      <c r="DV904" s="26"/>
      <c r="DW904" s="26"/>
      <c r="DX904" s="26"/>
      <c r="DY904" s="26"/>
      <c r="DZ904" s="26"/>
      <c r="EA904" s="26"/>
      <c r="EB904" s="26"/>
      <c r="EC904" s="26"/>
      <c r="ED904" s="26"/>
      <c r="EE904" s="26"/>
      <c r="EF904" s="26"/>
      <c r="EG904" s="26"/>
      <c r="EH904" s="26"/>
      <c r="EI904" s="26"/>
      <c r="EJ904" s="26"/>
      <c r="EK904" s="26"/>
      <c r="EL904" s="26"/>
      <c r="EM904" s="26"/>
      <c r="EN904" s="26"/>
    </row>
    <row r="905" spans="1:144" s="27" customFormat="1" ht="13.5" customHeight="1" x14ac:dyDescent="0.2">
      <c r="A905" s="24"/>
      <c r="B905" s="25"/>
      <c r="C905" s="24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O905" s="26"/>
      <c r="BP905" s="26"/>
      <c r="BQ905" s="26"/>
      <c r="BR905" s="26"/>
      <c r="BS905" s="26"/>
      <c r="BT905" s="26"/>
      <c r="BU905" s="26"/>
      <c r="BV905" s="26"/>
      <c r="BW905" s="26"/>
      <c r="BX905" s="26"/>
      <c r="BY905" s="26"/>
      <c r="BZ905" s="26"/>
      <c r="CA905" s="26"/>
      <c r="CB905" s="26"/>
      <c r="CC905" s="26"/>
      <c r="CD905" s="26"/>
      <c r="CE905" s="26"/>
      <c r="CF905" s="26"/>
      <c r="CG905" s="26"/>
      <c r="CH905" s="26"/>
      <c r="CI905" s="26"/>
      <c r="CJ905" s="26"/>
      <c r="CK905" s="26"/>
      <c r="CL905" s="26"/>
      <c r="CM905" s="26"/>
      <c r="CN905" s="26"/>
      <c r="CO905" s="26"/>
      <c r="CP905" s="26"/>
      <c r="CQ905" s="26"/>
      <c r="CR905" s="26"/>
      <c r="CS905" s="26"/>
      <c r="CT905" s="26"/>
      <c r="CU905" s="26"/>
      <c r="CV905" s="26"/>
      <c r="CW905" s="26"/>
      <c r="CX905" s="26"/>
      <c r="CY905" s="26"/>
      <c r="CZ905" s="26"/>
      <c r="DA905" s="26"/>
      <c r="DB905" s="26"/>
      <c r="DC905" s="26"/>
      <c r="DD905" s="26"/>
      <c r="DE905" s="26"/>
      <c r="DF905" s="26"/>
      <c r="DG905" s="26"/>
      <c r="DH905" s="26"/>
      <c r="DI905" s="26"/>
      <c r="DJ905" s="26"/>
      <c r="DK905" s="26"/>
      <c r="DL905" s="26"/>
      <c r="DM905" s="26"/>
      <c r="DN905" s="26"/>
      <c r="DO905" s="26"/>
      <c r="DP905" s="26"/>
      <c r="DQ905" s="26"/>
      <c r="DR905" s="26"/>
      <c r="DS905" s="26"/>
      <c r="DT905" s="26"/>
      <c r="DU905" s="26"/>
      <c r="DV905" s="26"/>
      <c r="DW905" s="26"/>
      <c r="DX905" s="26"/>
      <c r="DY905" s="26"/>
      <c r="DZ905" s="26"/>
      <c r="EA905" s="26"/>
      <c r="EB905" s="26"/>
      <c r="EC905" s="26"/>
      <c r="ED905" s="26"/>
      <c r="EE905" s="26"/>
      <c r="EF905" s="26"/>
      <c r="EG905" s="26"/>
      <c r="EH905" s="26"/>
      <c r="EI905" s="26"/>
      <c r="EJ905" s="26"/>
      <c r="EK905" s="26"/>
      <c r="EL905" s="26"/>
      <c r="EM905" s="26"/>
      <c r="EN905" s="26"/>
    </row>
    <row r="906" spans="1:144" s="27" customFormat="1" ht="13.5" customHeight="1" x14ac:dyDescent="0.2">
      <c r="A906" s="24"/>
      <c r="B906" s="25"/>
      <c r="C906" s="24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O906" s="26"/>
      <c r="BP906" s="26"/>
      <c r="BQ906" s="26"/>
      <c r="BR906" s="26"/>
      <c r="BS906" s="26"/>
      <c r="BT906" s="26"/>
      <c r="BU906" s="26"/>
      <c r="BV906" s="26"/>
      <c r="BW906" s="26"/>
      <c r="BX906" s="26"/>
      <c r="BY906" s="26"/>
      <c r="BZ906" s="26"/>
      <c r="CA906" s="26"/>
      <c r="CB906" s="26"/>
      <c r="CC906" s="26"/>
      <c r="CD906" s="26"/>
      <c r="CE906" s="26"/>
      <c r="CF906" s="26"/>
      <c r="CG906" s="26"/>
      <c r="CH906" s="26"/>
      <c r="CI906" s="26"/>
      <c r="CJ906" s="26"/>
      <c r="CK906" s="26"/>
      <c r="CL906" s="26"/>
      <c r="CM906" s="26"/>
      <c r="CN906" s="26"/>
      <c r="CO906" s="26"/>
      <c r="CP906" s="26"/>
      <c r="CQ906" s="26"/>
      <c r="CR906" s="26"/>
      <c r="CS906" s="26"/>
      <c r="CT906" s="26"/>
      <c r="CU906" s="26"/>
      <c r="CV906" s="26"/>
      <c r="CW906" s="26"/>
      <c r="CX906" s="26"/>
      <c r="CY906" s="26"/>
      <c r="CZ906" s="26"/>
      <c r="DA906" s="26"/>
      <c r="DB906" s="26"/>
      <c r="DC906" s="26"/>
      <c r="DD906" s="26"/>
      <c r="DE906" s="26"/>
      <c r="DF906" s="26"/>
      <c r="DG906" s="26"/>
      <c r="DH906" s="26"/>
      <c r="DI906" s="26"/>
      <c r="DJ906" s="26"/>
      <c r="DK906" s="26"/>
      <c r="DL906" s="26"/>
      <c r="DM906" s="26"/>
      <c r="DN906" s="26"/>
      <c r="DO906" s="26"/>
      <c r="DP906" s="26"/>
      <c r="DQ906" s="26"/>
      <c r="DR906" s="26"/>
      <c r="DS906" s="26"/>
      <c r="DT906" s="26"/>
      <c r="DU906" s="26"/>
      <c r="DV906" s="26"/>
      <c r="DW906" s="26"/>
      <c r="DX906" s="26"/>
      <c r="DY906" s="26"/>
      <c r="DZ906" s="26"/>
      <c r="EA906" s="26"/>
      <c r="EB906" s="26"/>
      <c r="EC906" s="26"/>
      <c r="ED906" s="26"/>
      <c r="EE906" s="26"/>
      <c r="EF906" s="26"/>
      <c r="EG906" s="26"/>
      <c r="EH906" s="26"/>
      <c r="EI906" s="26"/>
      <c r="EJ906" s="26"/>
      <c r="EK906" s="26"/>
      <c r="EL906" s="26"/>
      <c r="EM906" s="26"/>
      <c r="EN906" s="26"/>
    </row>
    <row r="907" spans="1:144" s="27" customFormat="1" ht="13.5" customHeight="1" x14ac:dyDescent="0.2">
      <c r="A907" s="24"/>
      <c r="B907" s="25"/>
      <c r="C907" s="24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O907" s="26"/>
      <c r="BP907" s="26"/>
      <c r="BQ907" s="26"/>
      <c r="BR907" s="26"/>
      <c r="BS907" s="26"/>
      <c r="BT907" s="26"/>
      <c r="BU907" s="26"/>
      <c r="BV907" s="26"/>
      <c r="BW907" s="26"/>
      <c r="BX907" s="26"/>
      <c r="BY907" s="26"/>
      <c r="BZ907" s="26"/>
      <c r="CA907" s="26"/>
      <c r="CB907" s="26"/>
      <c r="CC907" s="26"/>
      <c r="CD907" s="26"/>
      <c r="CE907" s="26"/>
      <c r="CF907" s="26"/>
      <c r="CG907" s="26"/>
      <c r="CH907" s="26"/>
      <c r="CI907" s="26"/>
      <c r="CJ907" s="26"/>
      <c r="CK907" s="26"/>
      <c r="CL907" s="26"/>
      <c r="CM907" s="26"/>
      <c r="CN907" s="26"/>
      <c r="CO907" s="26"/>
      <c r="CP907" s="26"/>
      <c r="CQ907" s="26"/>
      <c r="CR907" s="26"/>
      <c r="CS907" s="26"/>
      <c r="CT907" s="26"/>
      <c r="CU907" s="26"/>
      <c r="CV907" s="26"/>
      <c r="CW907" s="26"/>
      <c r="CX907" s="26"/>
      <c r="CY907" s="26"/>
      <c r="CZ907" s="26"/>
      <c r="DA907" s="26"/>
      <c r="DB907" s="26"/>
      <c r="DC907" s="26"/>
      <c r="DD907" s="26"/>
      <c r="DE907" s="26"/>
      <c r="DF907" s="26"/>
      <c r="DG907" s="26"/>
      <c r="DH907" s="26"/>
      <c r="DI907" s="26"/>
      <c r="DJ907" s="26"/>
      <c r="DK907" s="26"/>
      <c r="DL907" s="26"/>
      <c r="DM907" s="26"/>
      <c r="DN907" s="26"/>
      <c r="DO907" s="26"/>
      <c r="DP907" s="26"/>
      <c r="DQ907" s="26"/>
      <c r="DR907" s="26"/>
      <c r="DS907" s="26"/>
      <c r="DT907" s="26"/>
      <c r="DU907" s="26"/>
      <c r="DV907" s="26"/>
      <c r="DW907" s="26"/>
      <c r="DX907" s="26"/>
      <c r="DY907" s="26"/>
      <c r="DZ907" s="26"/>
      <c r="EA907" s="26"/>
      <c r="EB907" s="26"/>
      <c r="EC907" s="26"/>
      <c r="ED907" s="26"/>
      <c r="EE907" s="26"/>
      <c r="EF907" s="26"/>
      <c r="EG907" s="26"/>
      <c r="EH907" s="26"/>
      <c r="EI907" s="26"/>
      <c r="EJ907" s="26"/>
      <c r="EK907" s="26"/>
      <c r="EL907" s="26"/>
      <c r="EM907" s="26"/>
      <c r="EN907" s="26"/>
    </row>
    <row r="908" spans="1:144" s="27" customFormat="1" ht="13.5" customHeight="1" x14ac:dyDescent="0.2">
      <c r="A908" s="24"/>
      <c r="B908" s="25"/>
      <c r="C908" s="24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O908" s="26"/>
      <c r="BP908" s="26"/>
      <c r="BQ908" s="26"/>
      <c r="BR908" s="26"/>
      <c r="BS908" s="26"/>
      <c r="BT908" s="26"/>
      <c r="BU908" s="26"/>
      <c r="BV908" s="26"/>
      <c r="BW908" s="26"/>
      <c r="BX908" s="26"/>
      <c r="BY908" s="26"/>
      <c r="BZ908" s="26"/>
      <c r="CA908" s="26"/>
      <c r="CB908" s="26"/>
      <c r="CC908" s="26"/>
      <c r="CD908" s="26"/>
      <c r="CE908" s="26"/>
      <c r="CF908" s="26"/>
      <c r="CG908" s="26"/>
      <c r="CH908" s="26"/>
      <c r="CI908" s="26"/>
      <c r="CJ908" s="26"/>
      <c r="CK908" s="26"/>
      <c r="CL908" s="26"/>
      <c r="CM908" s="26"/>
      <c r="CN908" s="26"/>
      <c r="CO908" s="26"/>
      <c r="CP908" s="26"/>
      <c r="CQ908" s="26"/>
      <c r="CR908" s="26"/>
      <c r="CS908" s="26"/>
      <c r="CT908" s="26"/>
      <c r="CU908" s="26"/>
      <c r="CV908" s="26"/>
      <c r="CW908" s="26"/>
      <c r="CX908" s="26"/>
      <c r="CY908" s="26"/>
      <c r="CZ908" s="26"/>
      <c r="DA908" s="26"/>
      <c r="DB908" s="26"/>
      <c r="DC908" s="26"/>
      <c r="DD908" s="26"/>
      <c r="DE908" s="26"/>
      <c r="DF908" s="26"/>
      <c r="DG908" s="26"/>
      <c r="DH908" s="26"/>
      <c r="DI908" s="26"/>
      <c r="DJ908" s="26"/>
      <c r="DK908" s="26"/>
      <c r="DL908" s="26"/>
      <c r="DM908" s="26"/>
      <c r="DN908" s="26"/>
      <c r="DO908" s="26"/>
      <c r="DP908" s="26"/>
      <c r="DQ908" s="26"/>
      <c r="DR908" s="26"/>
      <c r="DS908" s="26"/>
      <c r="DT908" s="26"/>
      <c r="DU908" s="26"/>
      <c r="DV908" s="26"/>
      <c r="DW908" s="26"/>
      <c r="DX908" s="26"/>
      <c r="DY908" s="26"/>
      <c r="DZ908" s="26"/>
      <c r="EA908" s="26"/>
      <c r="EB908" s="26"/>
      <c r="EC908" s="26"/>
      <c r="ED908" s="26"/>
      <c r="EE908" s="26"/>
      <c r="EF908" s="26"/>
      <c r="EG908" s="26"/>
      <c r="EH908" s="26"/>
      <c r="EI908" s="26"/>
      <c r="EJ908" s="26"/>
      <c r="EK908" s="26"/>
      <c r="EL908" s="26"/>
      <c r="EM908" s="26"/>
      <c r="EN908" s="26"/>
    </row>
    <row r="909" spans="1:144" s="27" customFormat="1" ht="13.5" customHeight="1" x14ac:dyDescent="0.2">
      <c r="A909" s="24"/>
      <c r="B909" s="25"/>
      <c r="C909" s="24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O909" s="26"/>
      <c r="BP909" s="26"/>
      <c r="BQ909" s="26"/>
      <c r="BR909" s="26"/>
      <c r="BS909" s="26"/>
      <c r="BT909" s="26"/>
      <c r="BU909" s="26"/>
      <c r="BV909" s="26"/>
      <c r="BW909" s="26"/>
      <c r="BX909" s="26"/>
      <c r="BY909" s="26"/>
      <c r="BZ909" s="26"/>
      <c r="CA909" s="26"/>
      <c r="CB909" s="26"/>
      <c r="CC909" s="26"/>
      <c r="CD909" s="26"/>
      <c r="CE909" s="26"/>
      <c r="CF909" s="26"/>
      <c r="CG909" s="26"/>
      <c r="CH909" s="26"/>
      <c r="CI909" s="26"/>
      <c r="CJ909" s="26"/>
      <c r="CK909" s="26"/>
      <c r="CL909" s="26"/>
      <c r="CM909" s="26"/>
      <c r="CN909" s="26"/>
      <c r="CO909" s="26"/>
      <c r="CP909" s="26"/>
      <c r="CQ909" s="26"/>
      <c r="CR909" s="26"/>
      <c r="CS909" s="26"/>
      <c r="CT909" s="26"/>
      <c r="CU909" s="26"/>
      <c r="CV909" s="26"/>
      <c r="CW909" s="26"/>
      <c r="CX909" s="26"/>
      <c r="CY909" s="26"/>
      <c r="CZ909" s="26"/>
      <c r="DA909" s="26"/>
      <c r="DB909" s="26"/>
      <c r="DC909" s="26"/>
      <c r="DD909" s="26"/>
      <c r="DE909" s="26"/>
      <c r="DF909" s="26"/>
      <c r="DG909" s="26"/>
      <c r="DH909" s="26"/>
      <c r="DI909" s="26"/>
      <c r="DJ909" s="26"/>
      <c r="DK909" s="26"/>
      <c r="DL909" s="26"/>
      <c r="DM909" s="26"/>
      <c r="DN909" s="26"/>
      <c r="DO909" s="26"/>
      <c r="DP909" s="26"/>
      <c r="DQ909" s="26"/>
      <c r="DR909" s="26"/>
      <c r="DS909" s="26"/>
      <c r="DT909" s="26"/>
      <c r="DU909" s="26"/>
      <c r="DV909" s="26"/>
      <c r="DW909" s="26"/>
      <c r="DX909" s="26"/>
      <c r="DY909" s="26"/>
      <c r="DZ909" s="26"/>
      <c r="EA909" s="26"/>
      <c r="EB909" s="26"/>
      <c r="EC909" s="26"/>
      <c r="ED909" s="26"/>
      <c r="EE909" s="26"/>
      <c r="EF909" s="26"/>
      <c r="EG909" s="26"/>
      <c r="EH909" s="26"/>
      <c r="EI909" s="26"/>
      <c r="EJ909" s="26"/>
      <c r="EK909" s="26"/>
      <c r="EL909" s="26"/>
      <c r="EM909" s="26"/>
      <c r="EN909" s="26"/>
    </row>
    <row r="910" spans="1:144" s="27" customFormat="1" ht="13.5" customHeight="1" x14ac:dyDescent="0.2">
      <c r="A910" s="24"/>
      <c r="B910" s="25"/>
      <c r="C910" s="24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O910" s="26"/>
      <c r="BP910" s="26"/>
      <c r="BQ910" s="26"/>
      <c r="BR910" s="26"/>
      <c r="BS910" s="26"/>
      <c r="BT910" s="26"/>
      <c r="BU910" s="26"/>
      <c r="BV910" s="26"/>
      <c r="BW910" s="26"/>
      <c r="BX910" s="26"/>
      <c r="BY910" s="26"/>
      <c r="BZ910" s="26"/>
      <c r="CA910" s="26"/>
      <c r="CB910" s="26"/>
      <c r="CC910" s="26"/>
      <c r="CD910" s="26"/>
      <c r="CE910" s="26"/>
      <c r="CF910" s="26"/>
      <c r="CG910" s="26"/>
      <c r="CH910" s="26"/>
      <c r="CI910" s="26"/>
      <c r="CJ910" s="26"/>
      <c r="CK910" s="26"/>
      <c r="CL910" s="26"/>
      <c r="CM910" s="26"/>
      <c r="CN910" s="26"/>
      <c r="CO910" s="26"/>
      <c r="CP910" s="26"/>
      <c r="CQ910" s="26"/>
      <c r="CR910" s="26"/>
      <c r="CS910" s="26"/>
      <c r="CT910" s="26"/>
      <c r="CU910" s="26"/>
      <c r="CV910" s="26"/>
      <c r="CW910" s="26"/>
      <c r="CX910" s="26"/>
      <c r="CY910" s="26"/>
      <c r="CZ910" s="26"/>
      <c r="DA910" s="26"/>
      <c r="DB910" s="26"/>
      <c r="DC910" s="26"/>
      <c r="DD910" s="26"/>
      <c r="DE910" s="26"/>
      <c r="DF910" s="26"/>
      <c r="DG910" s="26"/>
      <c r="DH910" s="26"/>
      <c r="DI910" s="26"/>
      <c r="DJ910" s="26"/>
      <c r="DK910" s="26"/>
      <c r="DL910" s="26"/>
      <c r="DM910" s="26"/>
      <c r="DN910" s="26"/>
      <c r="DO910" s="26"/>
      <c r="DP910" s="26"/>
      <c r="DQ910" s="26"/>
      <c r="DR910" s="26"/>
      <c r="DS910" s="26"/>
      <c r="DT910" s="26"/>
      <c r="DU910" s="26"/>
      <c r="DV910" s="26"/>
      <c r="DW910" s="26"/>
      <c r="DX910" s="26"/>
      <c r="DY910" s="26"/>
      <c r="DZ910" s="26"/>
      <c r="EA910" s="26"/>
      <c r="EB910" s="26"/>
      <c r="EC910" s="26"/>
      <c r="ED910" s="26"/>
      <c r="EE910" s="26"/>
      <c r="EF910" s="26"/>
      <c r="EG910" s="26"/>
      <c r="EH910" s="26"/>
      <c r="EI910" s="26"/>
      <c r="EJ910" s="26"/>
      <c r="EK910" s="26"/>
      <c r="EL910" s="26"/>
      <c r="EM910" s="26"/>
      <c r="EN910" s="26"/>
    </row>
    <row r="911" spans="1:144" s="27" customFormat="1" ht="13.5" customHeight="1" x14ac:dyDescent="0.2">
      <c r="A911" s="24"/>
      <c r="B911" s="25"/>
      <c r="C911" s="24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 s="26"/>
      <c r="DH911" s="26"/>
      <c r="DI911" s="26"/>
      <c r="DJ911" s="26"/>
      <c r="DK911" s="26"/>
      <c r="DL911" s="26"/>
      <c r="DM911" s="26"/>
      <c r="DN911" s="26"/>
      <c r="DO911" s="26"/>
      <c r="DP911" s="26"/>
      <c r="DQ911" s="26"/>
      <c r="DR911" s="26"/>
      <c r="DS911" s="26"/>
      <c r="DT911" s="26"/>
      <c r="DU911" s="26"/>
      <c r="DV911" s="26"/>
      <c r="DW911" s="26"/>
      <c r="DX911" s="26"/>
      <c r="DY911" s="26"/>
      <c r="DZ911" s="26"/>
      <c r="EA911" s="26"/>
      <c r="EB911" s="26"/>
      <c r="EC911" s="26"/>
      <c r="ED911" s="26"/>
      <c r="EE911" s="26"/>
      <c r="EF911" s="26"/>
      <c r="EG911" s="26"/>
      <c r="EH911" s="26"/>
      <c r="EI911" s="26"/>
      <c r="EJ911" s="26"/>
      <c r="EK911" s="26"/>
      <c r="EL911" s="26"/>
      <c r="EM911" s="26"/>
      <c r="EN911" s="26"/>
    </row>
    <row r="912" spans="1:144" s="27" customFormat="1" ht="13.5" customHeight="1" x14ac:dyDescent="0.2">
      <c r="A912" s="24"/>
      <c r="B912" s="25"/>
      <c r="C912" s="24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O912" s="26"/>
      <c r="BP912" s="26"/>
      <c r="BQ912" s="26"/>
      <c r="BR912" s="26"/>
      <c r="BS912" s="26"/>
      <c r="BT912" s="26"/>
      <c r="BU912" s="26"/>
      <c r="BV912" s="26"/>
      <c r="BW912" s="26"/>
      <c r="BX912" s="26"/>
      <c r="BY912" s="26"/>
      <c r="BZ912" s="26"/>
      <c r="CA912" s="26"/>
      <c r="CB912" s="26"/>
      <c r="CC912" s="26"/>
      <c r="CD912" s="26"/>
      <c r="CE912" s="26"/>
      <c r="CF912" s="26"/>
      <c r="CG912" s="26"/>
      <c r="CH912" s="26"/>
      <c r="CI912" s="26"/>
      <c r="CJ912" s="26"/>
      <c r="CK912" s="26"/>
      <c r="CL912" s="26"/>
      <c r="CM912" s="26"/>
      <c r="CN912" s="26"/>
      <c r="CO912" s="26"/>
      <c r="CP912" s="26"/>
      <c r="CQ912" s="26"/>
      <c r="CR912" s="26"/>
      <c r="CS912" s="26"/>
      <c r="CT912" s="26"/>
      <c r="CU912" s="26"/>
      <c r="CV912" s="26"/>
      <c r="CW912" s="26"/>
      <c r="CX912" s="26"/>
      <c r="CY912" s="26"/>
      <c r="CZ912" s="26"/>
      <c r="DA912" s="26"/>
      <c r="DB912" s="26"/>
      <c r="DC912" s="26"/>
      <c r="DD912" s="26"/>
      <c r="DE912" s="26"/>
      <c r="DF912" s="26"/>
      <c r="DG912" s="26"/>
      <c r="DH912" s="26"/>
      <c r="DI912" s="26"/>
      <c r="DJ912" s="26"/>
      <c r="DK912" s="26"/>
      <c r="DL912" s="26"/>
      <c r="DM912" s="26"/>
      <c r="DN912" s="26"/>
      <c r="DO912" s="26"/>
      <c r="DP912" s="26"/>
      <c r="DQ912" s="26"/>
      <c r="DR912" s="26"/>
      <c r="DS912" s="26"/>
      <c r="DT912" s="26"/>
      <c r="DU912" s="26"/>
      <c r="DV912" s="26"/>
      <c r="DW912" s="26"/>
      <c r="DX912" s="26"/>
      <c r="DY912" s="26"/>
      <c r="DZ912" s="26"/>
      <c r="EA912" s="26"/>
      <c r="EB912" s="26"/>
      <c r="EC912" s="26"/>
      <c r="ED912" s="26"/>
      <c r="EE912" s="26"/>
      <c r="EF912" s="26"/>
      <c r="EG912" s="26"/>
      <c r="EH912" s="26"/>
      <c r="EI912" s="26"/>
      <c r="EJ912" s="26"/>
      <c r="EK912" s="26"/>
      <c r="EL912" s="26"/>
      <c r="EM912" s="26"/>
      <c r="EN912" s="26"/>
    </row>
    <row r="913" spans="1:144" s="27" customFormat="1" ht="13.5" customHeight="1" x14ac:dyDescent="0.2">
      <c r="A913" s="24"/>
      <c r="B913" s="25"/>
      <c r="C913" s="24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O913" s="26"/>
      <c r="BP913" s="26"/>
      <c r="BQ913" s="26"/>
      <c r="BR913" s="26"/>
      <c r="BS913" s="26"/>
      <c r="BT913" s="26"/>
      <c r="BU913" s="26"/>
      <c r="BV913" s="26"/>
      <c r="BW913" s="26"/>
      <c r="BX913" s="26"/>
      <c r="BY913" s="26"/>
      <c r="BZ913" s="26"/>
      <c r="CA913" s="26"/>
      <c r="CB913" s="26"/>
      <c r="CC913" s="26"/>
      <c r="CD913" s="26"/>
      <c r="CE913" s="26"/>
      <c r="CF913" s="26"/>
      <c r="CG913" s="26"/>
      <c r="CH913" s="26"/>
      <c r="CI913" s="26"/>
      <c r="CJ913" s="26"/>
      <c r="CK913" s="26"/>
      <c r="CL913" s="26"/>
      <c r="CM913" s="26"/>
      <c r="CN913" s="26"/>
      <c r="CO913" s="26"/>
      <c r="CP913" s="26"/>
      <c r="CQ913" s="26"/>
      <c r="CR913" s="26"/>
      <c r="CS913" s="26"/>
      <c r="CT913" s="26"/>
      <c r="CU913" s="26"/>
      <c r="CV913" s="26"/>
      <c r="CW913" s="26"/>
      <c r="CX913" s="26"/>
      <c r="CY913" s="26"/>
      <c r="CZ913" s="26"/>
      <c r="DA913" s="26"/>
      <c r="DB913" s="26"/>
      <c r="DC913" s="26"/>
      <c r="DD913" s="26"/>
      <c r="DE913" s="26"/>
      <c r="DF913" s="26"/>
      <c r="DG913" s="26"/>
      <c r="DH913" s="26"/>
      <c r="DI913" s="26"/>
      <c r="DJ913" s="26"/>
      <c r="DK913" s="26"/>
      <c r="DL913" s="26"/>
      <c r="DM913" s="26"/>
      <c r="DN913" s="26"/>
      <c r="DO913" s="26"/>
      <c r="DP913" s="26"/>
      <c r="DQ913" s="26"/>
      <c r="DR913" s="26"/>
      <c r="DS913" s="26"/>
      <c r="DT913" s="26"/>
      <c r="DU913" s="26"/>
      <c r="DV913" s="26"/>
      <c r="DW913" s="26"/>
      <c r="DX913" s="26"/>
      <c r="DY913" s="26"/>
      <c r="DZ913" s="26"/>
      <c r="EA913" s="26"/>
      <c r="EB913" s="26"/>
      <c r="EC913" s="26"/>
      <c r="ED913" s="26"/>
      <c r="EE913" s="26"/>
      <c r="EF913" s="26"/>
      <c r="EG913" s="26"/>
      <c r="EH913" s="26"/>
      <c r="EI913" s="26"/>
      <c r="EJ913" s="26"/>
      <c r="EK913" s="26"/>
      <c r="EL913" s="26"/>
      <c r="EM913" s="26"/>
      <c r="EN913" s="26"/>
    </row>
    <row r="914" spans="1:144" s="27" customFormat="1" ht="13.5" customHeight="1" x14ac:dyDescent="0.2">
      <c r="A914" s="24"/>
      <c r="B914" s="25"/>
      <c r="C914" s="24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O914" s="26"/>
      <c r="BP914" s="26"/>
      <c r="BQ914" s="26"/>
      <c r="BR914" s="26"/>
      <c r="BS914" s="26"/>
      <c r="BT914" s="26"/>
      <c r="BU914" s="26"/>
      <c r="BV914" s="26"/>
      <c r="BW914" s="26"/>
      <c r="BX914" s="26"/>
      <c r="BY914" s="26"/>
      <c r="BZ914" s="26"/>
      <c r="CA914" s="26"/>
      <c r="CB914" s="26"/>
      <c r="CC914" s="26"/>
      <c r="CD914" s="26"/>
      <c r="CE914" s="26"/>
      <c r="CF914" s="26"/>
      <c r="CG914" s="26"/>
      <c r="CH914" s="26"/>
      <c r="CI914" s="26"/>
      <c r="CJ914" s="26"/>
      <c r="CK914" s="26"/>
      <c r="CL914" s="26"/>
      <c r="CM914" s="26"/>
      <c r="CN914" s="26"/>
      <c r="CO914" s="26"/>
      <c r="CP914" s="26"/>
      <c r="CQ914" s="26"/>
      <c r="CR914" s="26"/>
      <c r="CS914" s="26"/>
      <c r="CT914" s="26"/>
      <c r="CU914" s="26"/>
      <c r="CV914" s="26"/>
      <c r="CW914" s="26"/>
      <c r="CX914" s="26"/>
      <c r="CY914" s="26"/>
      <c r="CZ914" s="26"/>
      <c r="DA914" s="26"/>
      <c r="DB914" s="26"/>
      <c r="DC914" s="26"/>
      <c r="DD914" s="26"/>
      <c r="DE914" s="26"/>
      <c r="DF914" s="26"/>
      <c r="DG914" s="26"/>
      <c r="DH914" s="26"/>
      <c r="DI914" s="26"/>
      <c r="DJ914" s="26"/>
      <c r="DK914" s="26"/>
      <c r="DL914" s="26"/>
      <c r="DM914" s="26"/>
      <c r="DN914" s="26"/>
      <c r="DO914" s="26"/>
      <c r="DP914" s="26"/>
      <c r="DQ914" s="26"/>
      <c r="DR914" s="26"/>
      <c r="DS914" s="26"/>
      <c r="DT914" s="26"/>
      <c r="DU914" s="26"/>
      <c r="DV914" s="26"/>
      <c r="DW914" s="26"/>
      <c r="DX914" s="26"/>
      <c r="DY914" s="26"/>
      <c r="DZ914" s="26"/>
      <c r="EA914" s="26"/>
      <c r="EB914" s="26"/>
      <c r="EC914" s="26"/>
      <c r="ED914" s="26"/>
      <c r="EE914" s="26"/>
      <c r="EF914" s="26"/>
      <c r="EG914" s="26"/>
      <c r="EH914" s="26"/>
      <c r="EI914" s="26"/>
      <c r="EJ914" s="26"/>
      <c r="EK914" s="26"/>
      <c r="EL914" s="26"/>
      <c r="EM914" s="26"/>
      <c r="EN914" s="26"/>
    </row>
    <row r="915" spans="1:144" s="27" customFormat="1" ht="13.5" customHeight="1" x14ac:dyDescent="0.2">
      <c r="A915" s="24"/>
      <c r="B915" s="25"/>
      <c r="C915" s="24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O915" s="26"/>
      <c r="BP915" s="26"/>
      <c r="BQ915" s="26"/>
      <c r="BR915" s="26"/>
      <c r="BS915" s="26"/>
      <c r="BT915" s="26"/>
      <c r="BU915" s="26"/>
      <c r="BV915" s="26"/>
      <c r="BW915" s="26"/>
      <c r="BX915" s="26"/>
      <c r="BY915" s="26"/>
      <c r="BZ915" s="26"/>
      <c r="CA915" s="26"/>
      <c r="CB915" s="26"/>
      <c r="CC915" s="26"/>
      <c r="CD915" s="26"/>
      <c r="CE915" s="26"/>
      <c r="CF915" s="26"/>
      <c r="CG915" s="26"/>
      <c r="CH915" s="26"/>
      <c r="CI915" s="26"/>
      <c r="CJ915" s="26"/>
      <c r="CK915" s="26"/>
      <c r="CL915" s="26"/>
      <c r="CM915" s="26"/>
      <c r="CN915" s="26"/>
      <c r="CO915" s="26"/>
      <c r="CP915" s="26"/>
      <c r="CQ915" s="26"/>
      <c r="CR915" s="26"/>
      <c r="CS915" s="26"/>
      <c r="CT915" s="26"/>
      <c r="CU915" s="26"/>
      <c r="CV915" s="26"/>
      <c r="CW915" s="26"/>
      <c r="CX915" s="26"/>
      <c r="CY915" s="26"/>
      <c r="CZ915" s="26"/>
      <c r="DA915" s="26"/>
      <c r="DB915" s="26"/>
      <c r="DC915" s="26"/>
      <c r="DD915" s="26"/>
      <c r="DE915" s="26"/>
      <c r="DF915" s="26"/>
      <c r="DG915" s="26"/>
      <c r="DH915" s="26"/>
      <c r="DI915" s="26"/>
      <c r="DJ915" s="26"/>
      <c r="DK915" s="26"/>
      <c r="DL915" s="26"/>
      <c r="DM915" s="26"/>
      <c r="DN915" s="26"/>
      <c r="DO915" s="26"/>
      <c r="DP915" s="26"/>
      <c r="DQ915" s="26"/>
      <c r="DR915" s="26"/>
      <c r="DS915" s="26"/>
      <c r="DT915" s="26"/>
      <c r="DU915" s="26"/>
      <c r="DV915" s="26"/>
      <c r="DW915" s="26"/>
      <c r="DX915" s="26"/>
      <c r="DY915" s="26"/>
      <c r="DZ915" s="26"/>
      <c r="EA915" s="26"/>
      <c r="EB915" s="26"/>
      <c r="EC915" s="26"/>
      <c r="ED915" s="26"/>
      <c r="EE915" s="26"/>
      <c r="EF915" s="26"/>
      <c r="EG915" s="26"/>
      <c r="EH915" s="26"/>
      <c r="EI915" s="26"/>
      <c r="EJ915" s="26"/>
      <c r="EK915" s="26"/>
      <c r="EL915" s="26"/>
      <c r="EM915" s="26"/>
      <c r="EN915" s="26"/>
    </row>
    <row r="916" spans="1:144" s="27" customFormat="1" ht="13.5" customHeight="1" x14ac:dyDescent="0.2">
      <c r="A916" s="24"/>
      <c r="B916" s="25"/>
      <c r="C916" s="24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O916" s="26"/>
      <c r="BP916" s="26"/>
      <c r="BQ916" s="26"/>
      <c r="BR916" s="26"/>
      <c r="BS916" s="26"/>
      <c r="BT916" s="26"/>
      <c r="BU916" s="26"/>
      <c r="BV916" s="26"/>
      <c r="BW916" s="26"/>
      <c r="BX916" s="26"/>
      <c r="BY916" s="26"/>
      <c r="BZ916" s="26"/>
      <c r="CA916" s="26"/>
      <c r="CB916" s="26"/>
      <c r="CC916" s="26"/>
      <c r="CD916" s="26"/>
      <c r="CE916" s="26"/>
      <c r="CF916" s="26"/>
      <c r="CG916" s="26"/>
      <c r="CH916" s="26"/>
      <c r="CI916" s="26"/>
      <c r="CJ916" s="26"/>
      <c r="CK916" s="26"/>
      <c r="CL916" s="26"/>
      <c r="CM916" s="26"/>
      <c r="CN916" s="26"/>
      <c r="CO916" s="26"/>
      <c r="CP916" s="26"/>
      <c r="CQ916" s="26"/>
      <c r="CR916" s="26"/>
      <c r="CS916" s="26"/>
      <c r="CT916" s="26"/>
      <c r="CU916" s="26"/>
      <c r="CV916" s="26"/>
      <c r="CW916" s="26"/>
      <c r="CX916" s="26"/>
      <c r="CY916" s="26"/>
      <c r="CZ916" s="26"/>
      <c r="DA916" s="26"/>
      <c r="DB916" s="26"/>
      <c r="DC916" s="26"/>
      <c r="DD916" s="26"/>
      <c r="DE916" s="26"/>
      <c r="DF916" s="26"/>
      <c r="DG916" s="26"/>
      <c r="DH916" s="26"/>
      <c r="DI916" s="26"/>
      <c r="DJ916" s="26"/>
      <c r="DK916" s="26"/>
      <c r="DL916" s="26"/>
      <c r="DM916" s="26"/>
      <c r="DN916" s="26"/>
      <c r="DO916" s="26"/>
      <c r="DP916" s="26"/>
      <c r="DQ916" s="26"/>
      <c r="DR916" s="26"/>
      <c r="DS916" s="26"/>
      <c r="DT916" s="26"/>
      <c r="DU916" s="26"/>
      <c r="DV916" s="26"/>
      <c r="DW916" s="26"/>
      <c r="DX916" s="26"/>
      <c r="DY916" s="26"/>
      <c r="DZ916" s="26"/>
      <c r="EA916" s="26"/>
      <c r="EB916" s="26"/>
      <c r="EC916" s="26"/>
      <c r="ED916" s="26"/>
      <c r="EE916" s="26"/>
      <c r="EF916" s="26"/>
      <c r="EG916" s="26"/>
      <c r="EH916" s="26"/>
      <c r="EI916" s="26"/>
      <c r="EJ916" s="26"/>
      <c r="EK916" s="26"/>
      <c r="EL916" s="26"/>
      <c r="EM916" s="26"/>
      <c r="EN916" s="26"/>
    </row>
    <row r="917" spans="1:144" s="27" customFormat="1" ht="13.5" customHeight="1" x14ac:dyDescent="0.2">
      <c r="A917" s="24"/>
      <c r="B917" s="25"/>
      <c r="C917" s="24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O917" s="26"/>
      <c r="BP917" s="26"/>
      <c r="BQ917" s="26"/>
      <c r="BR917" s="26"/>
      <c r="BS917" s="26"/>
      <c r="BT917" s="26"/>
      <c r="BU917" s="26"/>
      <c r="BV917" s="26"/>
      <c r="BW917" s="26"/>
      <c r="BX917" s="26"/>
      <c r="BY917" s="26"/>
      <c r="BZ917" s="26"/>
      <c r="CA917" s="26"/>
      <c r="CB917" s="26"/>
      <c r="CC917" s="26"/>
      <c r="CD917" s="26"/>
      <c r="CE917" s="26"/>
      <c r="CF917" s="26"/>
      <c r="CG917" s="26"/>
      <c r="CH917" s="26"/>
      <c r="CI917" s="26"/>
      <c r="CJ917" s="26"/>
      <c r="CK917" s="26"/>
      <c r="CL917" s="26"/>
      <c r="CM917" s="26"/>
      <c r="CN917" s="26"/>
      <c r="CO917" s="26"/>
      <c r="CP917" s="26"/>
      <c r="CQ917" s="26"/>
      <c r="CR917" s="26"/>
      <c r="CS917" s="26"/>
      <c r="CT917" s="26"/>
      <c r="CU917" s="26"/>
      <c r="CV917" s="26"/>
      <c r="CW917" s="26"/>
      <c r="CX917" s="26"/>
      <c r="CY917" s="26"/>
      <c r="CZ917" s="26"/>
      <c r="DA917" s="26"/>
      <c r="DB917" s="26"/>
      <c r="DC917" s="26"/>
      <c r="DD917" s="26"/>
      <c r="DE917" s="26"/>
      <c r="DF917" s="26"/>
      <c r="DG917" s="26"/>
      <c r="DH917" s="26"/>
      <c r="DI917" s="26"/>
      <c r="DJ917" s="26"/>
      <c r="DK917" s="26"/>
      <c r="DL917" s="26"/>
      <c r="DM917" s="26"/>
      <c r="DN917" s="26"/>
      <c r="DO917" s="26"/>
      <c r="DP917" s="26"/>
      <c r="DQ917" s="26"/>
      <c r="DR917" s="26"/>
      <c r="DS917" s="26"/>
      <c r="DT917" s="26"/>
      <c r="DU917" s="26"/>
      <c r="DV917" s="26"/>
      <c r="DW917" s="26"/>
      <c r="DX917" s="26"/>
      <c r="DY917" s="26"/>
      <c r="DZ917" s="26"/>
      <c r="EA917" s="26"/>
      <c r="EB917" s="26"/>
      <c r="EC917" s="26"/>
      <c r="ED917" s="26"/>
      <c r="EE917" s="26"/>
      <c r="EF917" s="26"/>
      <c r="EG917" s="26"/>
      <c r="EH917" s="26"/>
      <c r="EI917" s="26"/>
      <c r="EJ917" s="26"/>
      <c r="EK917" s="26"/>
      <c r="EL917" s="26"/>
      <c r="EM917" s="26"/>
      <c r="EN917" s="26"/>
    </row>
    <row r="918" spans="1:144" s="27" customFormat="1" ht="13.5" customHeight="1" x14ac:dyDescent="0.2">
      <c r="A918" s="24"/>
      <c r="B918" s="25"/>
      <c r="C918" s="24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O918" s="26"/>
      <c r="BP918" s="26"/>
      <c r="BQ918" s="26"/>
      <c r="BR918" s="26"/>
      <c r="BS918" s="26"/>
      <c r="BT918" s="26"/>
      <c r="BU918" s="26"/>
      <c r="BV918" s="26"/>
      <c r="BW918" s="26"/>
      <c r="BX918" s="26"/>
      <c r="BY918" s="26"/>
      <c r="BZ918" s="26"/>
      <c r="CA918" s="26"/>
      <c r="CB918" s="26"/>
      <c r="CC918" s="26"/>
      <c r="CD918" s="26"/>
      <c r="CE918" s="26"/>
      <c r="CF918" s="26"/>
      <c r="CG918" s="26"/>
      <c r="CH918" s="26"/>
      <c r="CI918" s="26"/>
      <c r="CJ918" s="26"/>
      <c r="CK918" s="26"/>
      <c r="CL918" s="26"/>
      <c r="CM918" s="26"/>
      <c r="CN918" s="26"/>
      <c r="CO918" s="26"/>
      <c r="CP918" s="26"/>
      <c r="CQ918" s="26"/>
      <c r="CR918" s="26"/>
      <c r="CS918" s="26"/>
      <c r="CT918" s="26"/>
      <c r="CU918" s="26"/>
      <c r="CV918" s="26"/>
      <c r="CW918" s="26"/>
      <c r="CX918" s="26"/>
      <c r="CY918" s="26"/>
      <c r="CZ918" s="26"/>
      <c r="DA918" s="26"/>
      <c r="DB918" s="26"/>
      <c r="DC918" s="26"/>
      <c r="DD918" s="26"/>
      <c r="DE918" s="26"/>
      <c r="DF918" s="26"/>
      <c r="DG918" s="26"/>
      <c r="DH918" s="26"/>
      <c r="DI918" s="26"/>
      <c r="DJ918" s="26"/>
      <c r="DK918" s="26"/>
      <c r="DL918" s="26"/>
      <c r="DM918" s="26"/>
      <c r="DN918" s="26"/>
      <c r="DO918" s="26"/>
      <c r="DP918" s="26"/>
      <c r="DQ918" s="26"/>
      <c r="DR918" s="26"/>
      <c r="DS918" s="26"/>
      <c r="DT918" s="26"/>
      <c r="DU918" s="26"/>
      <c r="DV918" s="26"/>
      <c r="DW918" s="26"/>
      <c r="DX918" s="26"/>
      <c r="DY918" s="26"/>
      <c r="DZ918" s="26"/>
      <c r="EA918" s="26"/>
      <c r="EB918" s="26"/>
      <c r="EC918" s="26"/>
      <c r="ED918" s="26"/>
      <c r="EE918" s="26"/>
      <c r="EF918" s="26"/>
      <c r="EG918" s="26"/>
      <c r="EH918" s="26"/>
      <c r="EI918" s="26"/>
      <c r="EJ918" s="26"/>
      <c r="EK918" s="26"/>
      <c r="EL918" s="26"/>
      <c r="EM918" s="26"/>
      <c r="EN918" s="26"/>
    </row>
    <row r="919" spans="1:144" s="27" customFormat="1" ht="13.5" customHeight="1" x14ac:dyDescent="0.2">
      <c r="A919" s="24"/>
      <c r="B919" s="25"/>
      <c r="C919" s="24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O919" s="26"/>
      <c r="BP919" s="26"/>
      <c r="BQ919" s="26"/>
      <c r="BR919" s="26"/>
      <c r="BS919" s="26"/>
      <c r="BT919" s="26"/>
      <c r="BU919" s="26"/>
      <c r="BV919" s="26"/>
      <c r="BW919" s="26"/>
      <c r="BX919" s="26"/>
      <c r="BY919" s="26"/>
      <c r="BZ919" s="26"/>
      <c r="CA919" s="26"/>
      <c r="CB919" s="26"/>
      <c r="CC919" s="26"/>
      <c r="CD919" s="26"/>
      <c r="CE919" s="26"/>
      <c r="CF919" s="26"/>
      <c r="CG919" s="26"/>
      <c r="CH919" s="26"/>
      <c r="CI919" s="26"/>
      <c r="CJ919" s="26"/>
      <c r="CK919" s="26"/>
      <c r="CL919" s="26"/>
      <c r="CM919" s="26"/>
      <c r="CN919" s="26"/>
      <c r="CO919" s="26"/>
      <c r="CP919" s="26"/>
      <c r="CQ919" s="26"/>
      <c r="CR919" s="26"/>
      <c r="CS919" s="26"/>
      <c r="CT919" s="26"/>
      <c r="CU919" s="26"/>
      <c r="CV919" s="26"/>
      <c r="CW919" s="26"/>
      <c r="CX919" s="26"/>
      <c r="CY919" s="26"/>
      <c r="CZ919" s="26"/>
      <c r="DA919" s="26"/>
      <c r="DB919" s="26"/>
      <c r="DC919" s="26"/>
      <c r="DD919" s="26"/>
      <c r="DE919" s="26"/>
      <c r="DF919" s="26"/>
      <c r="DG919" s="26"/>
      <c r="DH919" s="26"/>
      <c r="DI919" s="26"/>
      <c r="DJ919" s="26"/>
      <c r="DK919" s="26"/>
      <c r="DL919" s="26"/>
      <c r="DM919" s="26"/>
      <c r="DN919" s="26"/>
      <c r="DO919" s="26"/>
      <c r="DP919" s="26"/>
      <c r="DQ919" s="26"/>
      <c r="DR919" s="26"/>
      <c r="DS919" s="26"/>
      <c r="DT919" s="26"/>
      <c r="DU919" s="26"/>
      <c r="DV919" s="26"/>
      <c r="DW919" s="26"/>
      <c r="DX919" s="26"/>
      <c r="DY919" s="26"/>
      <c r="DZ919" s="26"/>
      <c r="EA919" s="26"/>
      <c r="EB919" s="26"/>
      <c r="EC919" s="26"/>
      <c r="ED919" s="26"/>
      <c r="EE919" s="26"/>
      <c r="EF919" s="26"/>
      <c r="EG919" s="26"/>
      <c r="EH919" s="26"/>
      <c r="EI919" s="26"/>
      <c r="EJ919" s="26"/>
      <c r="EK919" s="26"/>
      <c r="EL919" s="26"/>
      <c r="EM919" s="26"/>
      <c r="EN919" s="26"/>
    </row>
    <row r="920" spans="1:144" s="27" customFormat="1" ht="13.5" customHeight="1" x14ac:dyDescent="0.2">
      <c r="A920" s="24"/>
      <c r="B920" s="25"/>
      <c r="C920" s="24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O920" s="26"/>
      <c r="BP920" s="26"/>
      <c r="BQ920" s="26"/>
      <c r="BR920" s="26"/>
      <c r="BS920" s="26"/>
      <c r="BT920" s="26"/>
      <c r="BU920" s="26"/>
      <c r="BV920" s="26"/>
      <c r="BW920" s="26"/>
      <c r="BX920" s="26"/>
      <c r="BY920" s="26"/>
      <c r="BZ920" s="26"/>
      <c r="CA920" s="26"/>
      <c r="CB920" s="26"/>
      <c r="CC920" s="26"/>
      <c r="CD920" s="26"/>
      <c r="CE920" s="26"/>
      <c r="CF920" s="26"/>
      <c r="CG920" s="26"/>
      <c r="CH920" s="26"/>
      <c r="CI920" s="26"/>
      <c r="CJ920" s="26"/>
      <c r="CK920" s="26"/>
      <c r="CL920" s="26"/>
      <c r="CM920" s="26"/>
      <c r="CN920" s="26"/>
      <c r="CO920" s="26"/>
      <c r="CP920" s="26"/>
      <c r="CQ920" s="26"/>
      <c r="CR920" s="26"/>
      <c r="CS920" s="26"/>
      <c r="CT920" s="26"/>
      <c r="CU920" s="26"/>
      <c r="CV920" s="26"/>
      <c r="CW920" s="26"/>
      <c r="CX920" s="26"/>
      <c r="CY920" s="26"/>
      <c r="CZ920" s="26"/>
      <c r="DA920" s="26"/>
      <c r="DB920" s="26"/>
      <c r="DC920" s="26"/>
      <c r="DD920" s="26"/>
      <c r="DE920" s="26"/>
      <c r="DF920" s="26"/>
      <c r="DG920" s="26"/>
      <c r="DH920" s="26"/>
      <c r="DI920" s="26"/>
      <c r="DJ920" s="26"/>
      <c r="DK920" s="26"/>
      <c r="DL920" s="26"/>
      <c r="DM920" s="26"/>
      <c r="DN920" s="26"/>
      <c r="DO920" s="26"/>
      <c r="DP920" s="26"/>
      <c r="DQ920" s="26"/>
      <c r="DR920" s="26"/>
      <c r="DS920" s="26"/>
      <c r="DT920" s="26"/>
      <c r="DU920" s="26"/>
      <c r="DV920" s="26"/>
      <c r="DW920" s="26"/>
      <c r="DX920" s="26"/>
      <c r="DY920" s="26"/>
      <c r="DZ920" s="26"/>
      <c r="EA920" s="26"/>
      <c r="EB920" s="26"/>
      <c r="EC920" s="26"/>
      <c r="ED920" s="26"/>
      <c r="EE920" s="26"/>
      <c r="EF920" s="26"/>
      <c r="EG920" s="26"/>
      <c r="EH920" s="26"/>
      <c r="EI920" s="26"/>
      <c r="EJ920" s="26"/>
      <c r="EK920" s="26"/>
      <c r="EL920" s="26"/>
      <c r="EM920" s="26"/>
      <c r="EN920" s="26"/>
    </row>
    <row r="921" spans="1:144" s="27" customFormat="1" ht="13.5" customHeight="1" x14ac:dyDescent="0.2">
      <c r="A921" s="24"/>
      <c r="B921" s="25"/>
      <c r="C921" s="24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O921" s="26"/>
      <c r="BP921" s="26"/>
      <c r="BQ921" s="26"/>
      <c r="BR921" s="26"/>
      <c r="BS921" s="26"/>
      <c r="BT921" s="26"/>
      <c r="BU921" s="26"/>
      <c r="BV921" s="26"/>
      <c r="BW921" s="26"/>
      <c r="BX921" s="26"/>
      <c r="BY921" s="26"/>
      <c r="BZ921" s="26"/>
      <c r="CA921" s="26"/>
      <c r="CB921" s="26"/>
      <c r="CC921" s="26"/>
      <c r="CD921" s="26"/>
      <c r="CE921" s="26"/>
      <c r="CF921" s="26"/>
      <c r="CG921" s="26"/>
      <c r="CH921" s="26"/>
      <c r="CI921" s="26"/>
      <c r="CJ921" s="26"/>
      <c r="CK921" s="26"/>
      <c r="CL921" s="26"/>
      <c r="CM921" s="26"/>
      <c r="CN921" s="26"/>
      <c r="CO921" s="26"/>
      <c r="CP921" s="26"/>
      <c r="CQ921" s="26"/>
      <c r="CR921" s="26"/>
      <c r="CS921" s="26"/>
      <c r="CT921" s="26"/>
      <c r="CU921" s="26"/>
      <c r="CV921" s="26"/>
      <c r="CW921" s="26"/>
      <c r="CX921" s="26"/>
      <c r="CY921" s="26"/>
      <c r="CZ921" s="26"/>
      <c r="DA921" s="26"/>
      <c r="DB921" s="26"/>
      <c r="DC921" s="26"/>
      <c r="DD921" s="26"/>
      <c r="DE921" s="26"/>
      <c r="DF921" s="26"/>
      <c r="DG921" s="26"/>
      <c r="DH921" s="26"/>
      <c r="DI921" s="26"/>
      <c r="DJ921" s="26"/>
      <c r="DK921" s="26"/>
      <c r="DL921" s="26"/>
      <c r="DM921" s="26"/>
      <c r="DN921" s="26"/>
      <c r="DO921" s="26"/>
      <c r="DP921" s="26"/>
      <c r="DQ921" s="26"/>
      <c r="DR921" s="26"/>
      <c r="DS921" s="26"/>
      <c r="DT921" s="26"/>
      <c r="DU921" s="26"/>
      <c r="DV921" s="26"/>
      <c r="DW921" s="26"/>
      <c r="DX921" s="26"/>
      <c r="DY921" s="26"/>
      <c r="DZ921" s="26"/>
      <c r="EA921" s="26"/>
      <c r="EB921" s="26"/>
      <c r="EC921" s="26"/>
      <c r="ED921" s="26"/>
      <c r="EE921" s="26"/>
      <c r="EF921" s="26"/>
      <c r="EG921" s="26"/>
      <c r="EH921" s="26"/>
      <c r="EI921" s="26"/>
      <c r="EJ921" s="26"/>
      <c r="EK921" s="26"/>
      <c r="EL921" s="26"/>
      <c r="EM921" s="26"/>
      <c r="EN921" s="26"/>
    </row>
    <row r="922" spans="1:144" s="27" customFormat="1" ht="13.5" customHeight="1" x14ac:dyDescent="0.2">
      <c r="A922" s="24"/>
      <c r="B922" s="25"/>
      <c r="C922" s="24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O922" s="26"/>
      <c r="BP922" s="26"/>
      <c r="BQ922" s="26"/>
      <c r="BR922" s="26"/>
      <c r="BS922" s="26"/>
      <c r="BT922" s="26"/>
      <c r="BU922" s="26"/>
      <c r="BV922" s="26"/>
      <c r="BW922" s="26"/>
      <c r="BX922" s="26"/>
      <c r="BY922" s="26"/>
      <c r="BZ922" s="26"/>
      <c r="CA922" s="26"/>
      <c r="CB922" s="26"/>
      <c r="CC922" s="26"/>
      <c r="CD922" s="26"/>
      <c r="CE922" s="26"/>
      <c r="CF922" s="26"/>
      <c r="CG922" s="26"/>
      <c r="CH922" s="26"/>
      <c r="CI922" s="26"/>
      <c r="CJ922" s="26"/>
      <c r="CK922" s="26"/>
      <c r="CL922" s="26"/>
      <c r="CM922" s="26"/>
      <c r="CN922" s="26"/>
      <c r="CO922" s="26"/>
      <c r="CP922" s="26"/>
      <c r="CQ922" s="26"/>
      <c r="CR922" s="26"/>
      <c r="CS922" s="26"/>
      <c r="CT922" s="26"/>
      <c r="CU922" s="26"/>
      <c r="CV922" s="26"/>
      <c r="CW922" s="26"/>
      <c r="CX922" s="26"/>
      <c r="CY922" s="26"/>
      <c r="CZ922" s="26"/>
      <c r="DA922" s="26"/>
      <c r="DB922" s="26"/>
      <c r="DC922" s="26"/>
      <c r="DD922" s="26"/>
      <c r="DE922" s="26"/>
      <c r="DF922" s="26"/>
      <c r="DG922" s="26"/>
      <c r="DH922" s="26"/>
      <c r="DI922" s="26"/>
      <c r="DJ922" s="26"/>
      <c r="DK922" s="26"/>
      <c r="DL922" s="26"/>
      <c r="DM922" s="26"/>
      <c r="DN922" s="26"/>
      <c r="DO922" s="26"/>
      <c r="DP922" s="26"/>
      <c r="DQ922" s="26"/>
      <c r="DR922" s="26"/>
      <c r="DS922" s="26"/>
      <c r="DT922" s="26"/>
      <c r="DU922" s="26"/>
      <c r="DV922" s="26"/>
      <c r="DW922" s="26"/>
      <c r="DX922" s="26"/>
      <c r="DY922" s="26"/>
      <c r="DZ922" s="26"/>
      <c r="EA922" s="26"/>
      <c r="EB922" s="26"/>
      <c r="EC922" s="26"/>
      <c r="ED922" s="26"/>
      <c r="EE922" s="26"/>
      <c r="EF922" s="26"/>
      <c r="EG922" s="26"/>
      <c r="EH922" s="26"/>
      <c r="EI922" s="26"/>
      <c r="EJ922" s="26"/>
      <c r="EK922" s="26"/>
      <c r="EL922" s="26"/>
      <c r="EM922" s="26"/>
      <c r="EN922" s="26"/>
    </row>
    <row r="923" spans="1:144" s="27" customFormat="1" ht="13.5" customHeight="1" x14ac:dyDescent="0.2">
      <c r="A923" s="24"/>
      <c r="B923" s="25"/>
      <c r="C923" s="24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O923" s="26"/>
      <c r="BP923" s="26"/>
      <c r="BQ923" s="26"/>
      <c r="BR923" s="26"/>
      <c r="BS923" s="26"/>
      <c r="BT923" s="26"/>
      <c r="BU923" s="26"/>
      <c r="BV923" s="26"/>
      <c r="BW923" s="26"/>
      <c r="BX923" s="26"/>
      <c r="BY923" s="26"/>
      <c r="BZ923" s="26"/>
      <c r="CA923" s="26"/>
      <c r="CB923" s="26"/>
      <c r="CC923" s="26"/>
      <c r="CD923" s="26"/>
      <c r="CE923" s="26"/>
      <c r="CF923" s="26"/>
      <c r="CG923" s="26"/>
      <c r="CH923" s="26"/>
      <c r="CI923" s="26"/>
      <c r="CJ923" s="26"/>
      <c r="CK923" s="26"/>
      <c r="CL923" s="26"/>
      <c r="CM923" s="26"/>
      <c r="CN923" s="26"/>
      <c r="CO923" s="26"/>
      <c r="CP923" s="26"/>
      <c r="CQ923" s="26"/>
      <c r="CR923" s="26"/>
      <c r="CS923" s="26"/>
      <c r="CT923" s="26"/>
      <c r="CU923" s="26"/>
      <c r="CV923" s="26"/>
      <c r="CW923" s="26"/>
      <c r="CX923" s="26"/>
      <c r="CY923" s="26"/>
      <c r="CZ923" s="26"/>
      <c r="DA923" s="26"/>
      <c r="DB923" s="26"/>
      <c r="DC923" s="26"/>
      <c r="DD923" s="26"/>
      <c r="DE923" s="26"/>
      <c r="DF923" s="26"/>
      <c r="DG923" s="26"/>
      <c r="DH923" s="26"/>
      <c r="DI923" s="26"/>
      <c r="DJ923" s="26"/>
      <c r="DK923" s="26"/>
      <c r="DL923" s="26"/>
      <c r="DM923" s="26"/>
      <c r="DN923" s="26"/>
      <c r="DO923" s="26"/>
      <c r="DP923" s="26"/>
      <c r="DQ923" s="26"/>
      <c r="DR923" s="26"/>
      <c r="DS923" s="26"/>
      <c r="DT923" s="26"/>
      <c r="DU923" s="26"/>
      <c r="DV923" s="26"/>
      <c r="DW923" s="26"/>
      <c r="DX923" s="26"/>
      <c r="DY923" s="26"/>
      <c r="DZ923" s="26"/>
      <c r="EA923" s="26"/>
      <c r="EB923" s="26"/>
      <c r="EC923" s="26"/>
      <c r="ED923" s="26"/>
      <c r="EE923" s="26"/>
      <c r="EF923" s="26"/>
      <c r="EG923" s="26"/>
      <c r="EH923" s="26"/>
      <c r="EI923" s="26"/>
      <c r="EJ923" s="26"/>
      <c r="EK923" s="26"/>
      <c r="EL923" s="26"/>
      <c r="EM923" s="26"/>
      <c r="EN923" s="26"/>
    </row>
    <row r="924" spans="1:144" s="27" customFormat="1" ht="13.5" customHeight="1" x14ac:dyDescent="0.2">
      <c r="A924" s="24"/>
      <c r="B924" s="25"/>
      <c r="C924" s="24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O924" s="26"/>
      <c r="BP924" s="26"/>
      <c r="BQ924" s="26"/>
      <c r="BR924" s="26"/>
      <c r="BS924" s="26"/>
      <c r="BT924" s="26"/>
      <c r="BU924" s="26"/>
      <c r="BV924" s="26"/>
      <c r="BW924" s="26"/>
      <c r="BX924" s="26"/>
      <c r="BY924" s="26"/>
      <c r="BZ924" s="26"/>
      <c r="CA924" s="26"/>
      <c r="CB924" s="26"/>
      <c r="CC924" s="26"/>
      <c r="CD924" s="26"/>
      <c r="CE924" s="26"/>
      <c r="CF924" s="26"/>
      <c r="CG924" s="26"/>
      <c r="CH924" s="26"/>
      <c r="CI924" s="26"/>
      <c r="CJ924" s="26"/>
      <c r="CK924" s="26"/>
      <c r="CL924" s="26"/>
      <c r="CM924" s="26"/>
      <c r="CN924" s="26"/>
      <c r="CO924" s="26"/>
      <c r="CP924" s="26"/>
      <c r="CQ924" s="26"/>
      <c r="CR924" s="26"/>
      <c r="CS924" s="26"/>
      <c r="CT924" s="26"/>
      <c r="CU924" s="26"/>
      <c r="CV924" s="26"/>
      <c r="CW924" s="26"/>
      <c r="CX924" s="26"/>
      <c r="CY924" s="26"/>
      <c r="CZ924" s="26"/>
      <c r="DA924" s="26"/>
      <c r="DB924" s="26"/>
      <c r="DC924" s="26"/>
      <c r="DD924" s="26"/>
      <c r="DE924" s="26"/>
      <c r="DF924" s="26"/>
      <c r="DG924" s="26"/>
      <c r="DH924" s="26"/>
      <c r="DI924" s="26"/>
      <c r="DJ924" s="26"/>
      <c r="DK924" s="26"/>
      <c r="DL924" s="26"/>
      <c r="DM924" s="26"/>
      <c r="DN924" s="26"/>
      <c r="DO924" s="26"/>
      <c r="DP924" s="26"/>
      <c r="DQ924" s="26"/>
      <c r="DR924" s="26"/>
      <c r="DS924" s="26"/>
      <c r="DT924" s="26"/>
      <c r="DU924" s="26"/>
      <c r="DV924" s="26"/>
      <c r="DW924" s="26"/>
      <c r="DX924" s="26"/>
      <c r="DY924" s="26"/>
      <c r="DZ924" s="26"/>
      <c r="EA924" s="26"/>
      <c r="EB924" s="26"/>
      <c r="EC924" s="26"/>
      <c r="ED924" s="26"/>
      <c r="EE924" s="26"/>
      <c r="EF924" s="26"/>
      <c r="EG924" s="26"/>
      <c r="EH924" s="26"/>
      <c r="EI924" s="26"/>
      <c r="EJ924" s="26"/>
      <c r="EK924" s="26"/>
      <c r="EL924" s="26"/>
      <c r="EM924" s="26"/>
      <c r="EN924" s="26"/>
    </row>
    <row r="925" spans="1:144" s="27" customFormat="1" ht="13.5" customHeight="1" x14ac:dyDescent="0.2">
      <c r="A925" s="24"/>
      <c r="B925" s="25"/>
      <c r="C925" s="24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O925" s="26"/>
      <c r="BP925" s="26"/>
      <c r="BQ925" s="26"/>
      <c r="BR925" s="26"/>
      <c r="BS925" s="26"/>
      <c r="BT925" s="26"/>
      <c r="BU925" s="26"/>
      <c r="BV925" s="26"/>
      <c r="BW925" s="26"/>
      <c r="BX925" s="26"/>
      <c r="BY925" s="26"/>
      <c r="BZ925" s="26"/>
      <c r="CA925" s="26"/>
      <c r="CB925" s="26"/>
      <c r="CC925" s="26"/>
      <c r="CD925" s="26"/>
      <c r="CE925" s="26"/>
      <c r="CF925" s="26"/>
      <c r="CG925" s="26"/>
      <c r="CH925" s="26"/>
      <c r="CI925" s="26"/>
      <c r="CJ925" s="26"/>
      <c r="CK925" s="26"/>
      <c r="CL925" s="26"/>
      <c r="CM925" s="26"/>
      <c r="CN925" s="26"/>
      <c r="CO925" s="26"/>
      <c r="CP925" s="26"/>
      <c r="CQ925" s="26"/>
      <c r="CR925" s="26"/>
      <c r="CS925" s="26"/>
      <c r="CT925" s="26"/>
      <c r="CU925" s="26"/>
      <c r="CV925" s="26"/>
      <c r="CW925" s="26"/>
      <c r="CX925" s="26"/>
      <c r="CY925" s="26"/>
      <c r="CZ925" s="26"/>
      <c r="DA925" s="26"/>
      <c r="DB925" s="26"/>
      <c r="DC925" s="26"/>
      <c r="DD925" s="26"/>
      <c r="DE925" s="26"/>
      <c r="DF925" s="26"/>
      <c r="DG925" s="26"/>
      <c r="DH925" s="26"/>
      <c r="DI925" s="26"/>
      <c r="DJ925" s="26"/>
      <c r="DK925" s="26"/>
      <c r="DL925" s="26"/>
      <c r="DM925" s="26"/>
      <c r="DN925" s="26"/>
      <c r="DO925" s="26"/>
      <c r="DP925" s="26"/>
      <c r="DQ925" s="26"/>
      <c r="DR925" s="26"/>
      <c r="DS925" s="26"/>
      <c r="DT925" s="26"/>
      <c r="DU925" s="26"/>
      <c r="DV925" s="26"/>
      <c r="DW925" s="26"/>
      <c r="DX925" s="26"/>
      <c r="DY925" s="26"/>
      <c r="DZ925" s="26"/>
      <c r="EA925" s="26"/>
      <c r="EB925" s="26"/>
      <c r="EC925" s="26"/>
      <c r="ED925" s="26"/>
      <c r="EE925" s="26"/>
      <c r="EF925" s="26"/>
      <c r="EG925" s="26"/>
      <c r="EH925" s="26"/>
      <c r="EI925" s="26"/>
      <c r="EJ925" s="26"/>
      <c r="EK925" s="26"/>
      <c r="EL925" s="26"/>
      <c r="EM925" s="26"/>
      <c r="EN925" s="26"/>
    </row>
    <row r="926" spans="1:144" s="27" customFormat="1" ht="13.5" customHeight="1" x14ac:dyDescent="0.2">
      <c r="A926" s="24"/>
      <c r="B926" s="25"/>
      <c r="C926" s="24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O926" s="26"/>
      <c r="BP926" s="26"/>
      <c r="BQ926" s="26"/>
      <c r="BR926" s="26"/>
      <c r="BS926" s="26"/>
      <c r="BT926" s="26"/>
      <c r="BU926" s="26"/>
      <c r="BV926" s="26"/>
      <c r="BW926" s="26"/>
      <c r="BX926" s="26"/>
      <c r="BY926" s="26"/>
      <c r="BZ926" s="26"/>
      <c r="CA926" s="26"/>
      <c r="CB926" s="26"/>
      <c r="CC926" s="26"/>
      <c r="CD926" s="26"/>
      <c r="CE926" s="26"/>
      <c r="CF926" s="26"/>
      <c r="CG926" s="26"/>
      <c r="CH926" s="26"/>
      <c r="CI926" s="26"/>
      <c r="CJ926" s="26"/>
      <c r="CK926" s="26"/>
      <c r="CL926" s="26"/>
      <c r="CM926" s="26"/>
      <c r="CN926" s="26"/>
      <c r="CO926" s="26"/>
      <c r="CP926" s="26"/>
      <c r="CQ926" s="26"/>
      <c r="CR926" s="26"/>
      <c r="CS926" s="26"/>
      <c r="CT926" s="26"/>
      <c r="CU926" s="26"/>
      <c r="CV926" s="26"/>
      <c r="CW926" s="26"/>
      <c r="CX926" s="26"/>
      <c r="CY926" s="26"/>
      <c r="CZ926" s="26"/>
      <c r="DA926" s="26"/>
      <c r="DB926" s="26"/>
      <c r="DC926" s="26"/>
      <c r="DD926" s="26"/>
      <c r="DE926" s="26"/>
      <c r="DF926" s="26"/>
      <c r="DG926" s="26"/>
      <c r="DH926" s="26"/>
      <c r="DI926" s="26"/>
      <c r="DJ926" s="26"/>
      <c r="DK926" s="26"/>
      <c r="DL926" s="26"/>
      <c r="DM926" s="26"/>
      <c r="DN926" s="26"/>
      <c r="DO926" s="26"/>
      <c r="DP926" s="26"/>
      <c r="DQ926" s="26"/>
      <c r="DR926" s="26"/>
      <c r="DS926" s="26"/>
      <c r="DT926" s="26"/>
      <c r="DU926" s="26"/>
      <c r="DV926" s="26"/>
      <c r="DW926" s="26"/>
      <c r="DX926" s="26"/>
      <c r="DY926" s="26"/>
      <c r="DZ926" s="26"/>
      <c r="EA926" s="26"/>
      <c r="EB926" s="26"/>
      <c r="EC926" s="26"/>
      <c r="ED926" s="26"/>
      <c r="EE926" s="26"/>
      <c r="EF926" s="26"/>
      <c r="EG926" s="26"/>
      <c r="EH926" s="26"/>
      <c r="EI926" s="26"/>
      <c r="EJ926" s="26"/>
      <c r="EK926" s="26"/>
      <c r="EL926" s="26"/>
      <c r="EM926" s="26"/>
      <c r="EN926" s="26"/>
    </row>
    <row r="927" spans="1:144" s="27" customFormat="1" ht="13.5" customHeight="1" x14ac:dyDescent="0.2">
      <c r="A927" s="24"/>
      <c r="B927" s="25"/>
      <c r="C927" s="24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O927" s="26"/>
      <c r="BP927" s="26"/>
      <c r="BQ927" s="26"/>
      <c r="BR927" s="26"/>
      <c r="BS927" s="26"/>
      <c r="BT927" s="26"/>
      <c r="BU927" s="26"/>
      <c r="BV927" s="26"/>
      <c r="BW927" s="26"/>
      <c r="BX927" s="26"/>
      <c r="BY927" s="26"/>
      <c r="BZ927" s="26"/>
      <c r="CA927" s="26"/>
      <c r="CB927" s="26"/>
      <c r="CC927" s="26"/>
      <c r="CD927" s="26"/>
      <c r="CE927" s="26"/>
      <c r="CF927" s="26"/>
      <c r="CG927" s="26"/>
      <c r="CH927" s="26"/>
      <c r="CI927" s="26"/>
      <c r="CJ927" s="26"/>
      <c r="CK927" s="26"/>
      <c r="CL927" s="26"/>
      <c r="CM927" s="26"/>
      <c r="CN927" s="26"/>
      <c r="CO927" s="26"/>
      <c r="CP927" s="26"/>
      <c r="CQ927" s="26"/>
      <c r="CR927" s="26"/>
      <c r="CS927" s="26"/>
      <c r="CT927" s="26"/>
      <c r="CU927" s="26"/>
      <c r="CV927" s="26"/>
      <c r="CW927" s="26"/>
      <c r="CX927" s="26"/>
      <c r="CY927" s="26"/>
      <c r="CZ927" s="26"/>
      <c r="DA927" s="26"/>
      <c r="DB927" s="26"/>
      <c r="DC927" s="26"/>
      <c r="DD927" s="26"/>
      <c r="DE927" s="26"/>
      <c r="DF927" s="26"/>
      <c r="DG927" s="26"/>
      <c r="DH927" s="26"/>
      <c r="DI927" s="26"/>
      <c r="DJ927" s="26"/>
      <c r="DK927" s="26"/>
      <c r="DL927" s="26"/>
      <c r="DM927" s="26"/>
      <c r="DN927" s="26"/>
      <c r="DO927" s="26"/>
      <c r="DP927" s="26"/>
      <c r="DQ927" s="26"/>
      <c r="DR927" s="26"/>
      <c r="DS927" s="26"/>
      <c r="DT927" s="26"/>
      <c r="DU927" s="26"/>
      <c r="DV927" s="26"/>
      <c r="DW927" s="26"/>
      <c r="DX927" s="26"/>
      <c r="DY927" s="26"/>
      <c r="DZ927" s="26"/>
      <c r="EA927" s="26"/>
      <c r="EB927" s="26"/>
      <c r="EC927" s="26"/>
      <c r="ED927" s="26"/>
      <c r="EE927" s="26"/>
      <c r="EF927" s="26"/>
      <c r="EG927" s="26"/>
      <c r="EH927" s="26"/>
      <c r="EI927" s="26"/>
      <c r="EJ927" s="26"/>
      <c r="EK927" s="26"/>
      <c r="EL927" s="26"/>
      <c r="EM927" s="26"/>
      <c r="EN927" s="26"/>
    </row>
    <row r="928" spans="1:144" s="27" customFormat="1" ht="13.5" customHeight="1" x14ac:dyDescent="0.2">
      <c r="A928" s="24"/>
      <c r="B928" s="25"/>
      <c r="C928" s="24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O928" s="26"/>
      <c r="BP928" s="26"/>
      <c r="BQ928" s="26"/>
      <c r="BR928" s="26"/>
      <c r="BS928" s="26"/>
      <c r="BT928" s="26"/>
      <c r="BU928" s="26"/>
      <c r="BV928" s="26"/>
      <c r="BW928" s="26"/>
      <c r="BX928" s="26"/>
      <c r="BY928" s="26"/>
      <c r="BZ928" s="26"/>
      <c r="CA928" s="26"/>
      <c r="CB928" s="26"/>
      <c r="CC928" s="26"/>
      <c r="CD928" s="26"/>
      <c r="CE928" s="26"/>
      <c r="CF928" s="26"/>
      <c r="CG928" s="26"/>
      <c r="CH928" s="26"/>
      <c r="CI928" s="26"/>
      <c r="CJ928" s="26"/>
      <c r="CK928" s="26"/>
      <c r="CL928" s="26"/>
      <c r="CM928" s="26"/>
      <c r="CN928" s="26"/>
      <c r="CO928" s="26"/>
      <c r="CP928" s="26"/>
      <c r="CQ928" s="26"/>
      <c r="CR928" s="26"/>
      <c r="CS928" s="26"/>
      <c r="CT928" s="26"/>
      <c r="CU928" s="26"/>
      <c r="CV928" s="26"/>
      <c r="CW928" s="26"/>
      <c r="CX928" s="26"/>
      <c r="CY928" s="26"/>
      <c r="CZ928" s="26"/>
      <c r="DA928" s="26"/>
      <c r="DB928" s="26"/>
      <c r="DC928" s="26"/>
      <c r="DD928" s="26"/>
      <c r="DE928" s="26"/>
      <c r="DF928" s="26"/>
      <c r="DG928" s="26"/>
      <c r="DH928" s="26"/>
      <c r="DI928" s="26"/>
      <c r="DJ928" s="26"/>
      <c r="DK928" s="26"/>
      <c r="DL928" s="26"/>
      <c r="DM928" s="26"/>
      <c r="DN928" s="26"/>
      <c r="DO928" s="26"/>
      <c r="DP928" s="26"/>
      <c r="DQ928" s="26"/>
      <c r="DR928" s="26"/>
      <c r="DS928" s="26"/>
      <c r="DT928" s="26"/>
      <c r="DU928" s="26"/>
      <c r="DV928" s="26"/>
      <c r="DW928" s="26"/>
      <c r="DX928" s="26"/>
      <c r="DY928" s="26"/>
      <c r="DZ928" s="26"/>
      <c r="EA928" s="26"/>
      <c r="EB928" s="26"/>
      <c r="EC928" s="26"/>
      <c r="ED928" s="26"/>
      <c r="EE928" s="26"/>
      <c r="EF928" s="26"/>
      <c r="EG928" s="26"/>
      <c r="EH928" s="26"/>
      <c r="EI928" s="26"/>
      <c r="EJ928" s="26"/>
      <c r="EK928" s="26"/>
      <c r="EL928" s="26"/>
      <c r="EM928" s="26"/>
      <c r="EN928" s="26"/>
    </row>
    <row r="929" spans="1:144" s="27" customFormat="1" ht="13.5" customHeight="1" x14ac:dyDescent="0.2">
      <c r="A929" s="24"/>
      <c r="B929" s="25"/>
      <c r="C929" s="24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O929" s="26"/>
      <c r="BP929" s="26"/>
      <c r="BQ929" s="26"/>
      <c r="BR929" s="26"/>
      <c r="BS929" s="26"/>
      <c r="BT929" s="26"/>
      <c r="BU929" s="26"/>
      <c r="BV929" s="26"/>
      <c r="BW929" s="26"/>
      <c r="BX929" s="26"/>
      <c r="BY929" s="26"/>
      <c r="BZ929" s="26"/>
      <c r="CA929" s="26"/>
      <c r="CB929" s="26"/>
      <c r="CC929" s="26"/>
      <c r="CD929" s="26"/>
      <c r="CE929" s="26"/>
      <c r="CF929" s="26"/>
      <c r="CG929" s="26"/>
      <c r="CH929" s="26"/>
      <c r="CI929" s="26"/>
      <c r="CJ929" s="26"/>
      <c r="CK929" s="26"/>
      <c r="CL929" s="26"/>
      <c r="CM929" s="26"/>
      <c r="CN929" s="26"/>
      <c r="CO929" s="26"/>
      <c r="CP929" s="26"/>
      <c r="CQ929" s="26"/>
      <c r="CR929" s="26"/>
      <c r="CS929" s="26"/>
      <c r="CT929" s="26"/>
      <c r="CU929" s="26"/>
      <c r="CV929" s="26"/>
      <c r="CW929" s="26"/>
      <c r="CX929" s="26"/>
      <c r="CY929" s="26"/>
      <c r="CZ929" s="26"/>
      <c r="DA929" s="26"/>
      <c r="DB929" s="26"/>
      <c r="DC929" s="26"/>
      <c r="DD929" s="26"/>
      <c r="DE929" s="26"/>
      <c r="DF929" s="26"/>
      <c r="DG929" s="26"/>
      <c r="DH929" s="26"/>
      <c r="DI929" s="26"/>
      <c r="DJ929" s="26"/>
      <c r="DK929" s="26"/>
      <c r="DL929" s="26"/>
      <c r="DM929" s="26"/>
      <c r="DN929" s="26"/>
      <c r="DO929" s="26"/>
      <c r="DP929" s="26"/>
      <c r="DQ929" s="26"/>
      <c r="DR929" s="26"/>
      <c r="DS929" s="26"/>
      <c r="DT929" s="26"/>
      <c r="DU929" s="26"/>
      <c r="DV929" s="26"/>
      <c r="DW929" s="26"/>
      <c r="DX929" s="26"/>
      <c r="DY929" s="26"/>
      <c r="DZ929" s="26"/>
      <c r="EA929" s="26"/>
      <c r="EB929" s="26"/>
      <c r="EC929" s="26"/>
      <c r="ED929" s="26"/>
      <c r="EE929" s="26"/>
      <c r="EF929" s="26"/>
      <c r="EG929" s="26"/>
      <c r="EH929" s="26"/>
      <c r="EI929" s="26"/>
      <c r="EJ929" s="26"/>
      <c r="EK929" s="26"/>
      <c r="EL929" s="26"/>
      <c r="EM929" s="26"/>
      <c r="EN929" s="26"/>
    </row>
    <row r="930" spans="1:144" s="27" customFormat="1" ht="13.5" customHeight="1" x14ac:dyDescent="0.2">
      <c r="A930" s="24"/>
      <c r="B930" s="25"/>
      <c r="C930" s="24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O930" s="26"/>
      <c r="BP930" s="26"/>
      <c r="BQ930" s="26"/>
      <c r="BR930" s="26"/>
      <c r="BS930" s="26"/>
      <c r="BT930" s="26"/>
      <c r="BU930" s="26"/>
      <c r="BV930" s="26"/>
      <c r="BW930" s="26"/>
      <c r="BX930" s="26"/>
      <c r="BY930" s="26"/>
      <c r="BZ930" s="26"/>
      <c r="CA930" s="26"/>
      <c r="CB930" s="26"/>
      <c r="CC930" s="26"/>
      <c r="CD930" s="26"/>
      <c r="CE930" s="26"/>
      <c r="CF930" s="26"/>
      <c r="CG930" s="26"/>
      <c r="CH930" s="26"/>
      <c r="CI930" s="26"/>
      <c r="CJ930" s="26"/>
      <c r="CK930" s="26"/>
      <c r="CL930" s="26"/>
      <c r="CM930" s="26"/>
      <c r="CN930" s="26"/>
      <c r="CO930" s="26"/>
      <c r="CP930" s="26"/>
      <c r="CQ930" s="26"/>
      <c r="CR930" s="26"/>
      <c r="CS930" s="26"/>
      <c r="CT930" s="26"/>
      <c r="CU930" s="26"/>
      <c r="CV930" s="26"/>
      <c r="CW930" s="26"/>
      <c r="CX930" s="26"/>
      <c r="CY930" s="26"/>
      <c r="CZ930" s="26"/>
      <c r="DA930" s="26"/>
      <c r="DB930" s="26"/>
      <c r="DC930" s="26"/>
      <c r="DD930" s="26"/>
      <c r="DE930" s="26"/>
      <c r="DF930" s="26"/>
      <c r="DG930" s="26"/>
      <c r="DH930" s="26"/>
      <c r="DI930" s="26"/>
      <c r="DJ930" s="26"/>
      <c r="DK930" s="26"/>
      <c r="DL930" s="26"/>
      <c r="DM930" s="26"/>
      <c r="DN930" s="26"/>
      <c r="DO930" s="26"/>
      <c r="DP930" s="26"/>
      <c r="DQ930" s="26"/>
      <c r="DR930" s="26"/>
      <c r="DS930" s="26"/>
      <c r="DT930" s="26"/>
      <c r="DU930" s="26"/>
      <c r="DV930" s="26"/>
      <c r="DW930" s="26"/>
      <c r="DX930" s="26"/>
      <c r="DY930" s="26"/>
      <c r="DZ930" s="26"/>
      <c r="EA930" s="26"/>
      <c r="EB930" s="26"/>
      <c r="EC930" s="26"/>
      <c r="ED930" s="26"/>
      <c r="EE930" s="26"/>
      <c r="EF930" s="26"/>
      <c r="EG930" s="26"/>
      <c r="EH930" s="26"/>
      <c r="EI930" s="26"/>
      <c r="EJ930" s="26"/>
      <c r="EK930" s="26"/>
      <c r="EL930" s="26"/>
      <c r="EM930" s="26"/>
      <c r="EN930" s="26"/>
    </row>
    <row r="931" spans="1:144" s="27" customFormat="1" ht="13.5" customHeight="1" x14ac:dyDescent="0.2">
      <c r="A931" s="24"/>
      <c r="B931" s="25"/>
      <c r="C931" s="24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O931" s="26"/>
      <c r="BP931" s="26"/>
      <c r="BQ931" s="26"/>
      <c r="BR931" s="26"/>
      <c r="BS931" s="26"/>
      <c r="BT931" s="26"/>
      <c r="BU931" s="26"/>
      <c r="BV931" s="26"/>
      <c r="BW931" s="26"/>
      <c r="BX931" s="26"/>
      <c r="BY931" s="26"/>
      <c r="BZ931" s="26"/>
      <c r="CA931" s="26"/>
      <c r="CB931" s="26"/>
      <c r="CC931" s="26"/>
      <c r="CD931" s="26"/>
      <c r="CE931" s="26"/>
      <c r="CF931" s="26"/>
      <c r="CG931" s="26"/>
      <c r="CH931" s="26"/>
      <c r="CI931" s="26"/>
      <c r="CJ931" s="26"/>
      <c r="CK931" s="26"/>
      <c r="CL931" s="26"/>
      <c r="CM931" s="26"/>
      <c r="CN931" s="26"/>
      <c r="CO931" s="26"/>
      <c r="CP931" s="26"/>
      <c r="CQ931" s="26"/>
      <c r="CR931" s="26"/>
      <c r="CS931" s="26"/>
      <c r="CT931" s="26"/>
      <c r="CU931" s="26"/>
      <c r="CV931" s="26"/>
      <c r="CW931" s="26"/>
      <c r="CX931" s="26"/>
      <c r="CY931" s="26"/>
      <c r="CZ931" s="26"/>
      <c r="DA931" s="26"/>
      <c r="DB931" s="26"/>
      <c r="DC931" s="26"/>
      <c r="DD931" s="26"/>
      <c r="DE931" s="26"/>
      <c r="DF931" s="26"/>
      <c r="DG931" s="26"/>
      <c r="DH931" s="26"/>
      <c r="DI931" s="26"/>
      <c r="DJ931" s="26"/>
      <c r="DK931" s="26"/>
      <c r="DL931" s="26"/>
      <c r="DM931" s="26"/>
      <c r="DN931" s="26"/>
      <c r="DO931" s="26"/>
      <c r="DP931" s="26"/>
      <c r="DQ931" s="26"/>
      <c r="DR931" s="26"/>
      <c r="DS931" s="26"/>
      <c r="DT931" s="26"/>
      <c r="DU931" s="26"/>
      <c r="DV931" s="26"/>
      <c r="DW931" s="26"/>
      <c r="DX931" s="26"/>
      <c r="DY931" s="26"/>
      <c r="DZ931" s="26"/>
      <c r="EA931" s="26"/>
      <c r="EB931" s="26"/>
      <c r="EC931" s="26"/>
      <c r="ED931" s="26"/>
      <c r="EE931" s="26"/>
      <c r="EF931" s="26"/>
      <c r="EG931" s="26"/>
      <c r="EH931" s="26"/>
      <c r="EI931" s="26"/>
      <c r="EJ931" s="26"/>
      <c r="EK931" s="26"/>
      <c r="EL931" s="26"/>
      <c r="EM931" s="26"/>
      <c r="EN931" s="26"/>
    </row>
    <row r="932" spans="1:144" s="27" customFormat="1" ht="13.5" customHeight="1" x14ac:dyDescent="0.2">
      <c r="A932" s="24"/>
      <c r="B932" s="25"/>
      <c r="C932" s="24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O932" s="26"/>
      <c r="BP932" s="26"/>
      <c r="BQ932" s="26"/>
      <c r="BR932" s="26"/>
      <c r="BS932" s="26"/>
      <c r="BT932" s="26"/>
      <c r="BU932" s="26"/>
      <c r="BV932" s="26"/>
      <c r="BW932" s="26"/>
      <c r="BX932" s="26"/>
      <c r="BY932" s="26"/>
      <c r="BZ932" s="26"/>
      <c r="CA932" s="26"/>
      <c r="CB932" s="26"/>
      <c r="CC932" s="26"/>
      <c r="CD932" s="26"/>
      <c r="CE932" s="26"/>
      <c r="CF932" s="26"/>
      <c r="CG932" s="26"/>
      <c r="CH932" s="26"/>
      <c r="CI932" s="26"/>
      <c r="CJ932" s="26"/>
      <c r="CK932" s="26"/>
      <c r="CL932" s="26"/>
      <c r="CM932" s="26"/>
      <c r="CN932" s="26"/>
      <c r="CO932" s="26"/>
      <c r="CP932" s="26"/>
      <c r="CQ932" s="26"/>
      <c r="CR932" s="26"/>
      <c r="CS932" s="26"/>
      <c r="CT932" s="26"/>
      <c r="CU932" s="26"/>
      <c r="CV932" s="26"/>
      <c r="CW932" s="26"/>
      <c r="CX932" s="26"/>
      <c r="CY932" s="26"/>
      <c r="CZ932" s="26"/>
      <c r="DA932" s="26"/>
      <c r="DB932" s="26"/>
      <c r="DC932" s="26"/>
      <c r="DD932" s="26"/>
      <c r="DE932" s="26"/>
      <c r="DF932" s="26"/>
      <c r="DG932" s="26"/>
      <c r="DH932" s="26"/>
      <c r="DI932" s="26"/>
      <c r="DJ932" s="26"/>
      <c r="DK932" s="26"/>
      <c r="DL932" s="26"/>
      <c r="DM932" s="26"/>
      <c r="DN932" s="26"/>
      <c r="DO932" s="26"/>
      <c r="DP932" s="26"/>
      <c r="DQ932" s="26"/>
      <c r="DR932" s="26"/>
      <c r="DS932" s="26"/>
      <c r="DT932" s="26"/>
      <c r="DU932" s="26"/>
      <c r="DV932" s="26"/>
      <c r="DW932" s="26"/>
      <c r="DX932" s="26"/>
      <c r="DY932" s="26"/>
      <c r="DZ932" s="26"/>
      <c r="EA932" s="26"/>
      <c r="EB932" s="26"/>
      <c r="EC932" s="26"/>
      <c r="ED932" s="26"/>
      <c r="EE932" s="26"/>
      <c r="EF932" s="26"/>
      <c r="EG932" s="26"/>
      <c r="EH932" s="26"/>
      <c r="EI932" s="26"/>
      <c r="EJ932" s="26"/>
      <c r="EK932" s="26"/>
      <c r="EL932" s="26"/>
      <c r="EM932" s="26"/>
      <c r="EN932" s="26"/>
    </row>
    <row r="933" spans="1:144" s="27" customFormat="1" ht="13.5" customHeight="1" x14ac:dyDescent="0.2">
      <c r="A933" s="24"/>
      <c r="B933" s="25"/>
      <c r="C933" s="24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O933" s="26"/>
      <c r="BP933" s="26"/>
      <c r="BQ933" s="26"/>
      <c r="BR933" s="26"/>
      <c r="BS933" s="26"/>
      <c r="BT933" s="26"/>
      <c r="BU933" s="26"/>
      <c r="BV933" s="26"/>
      <c r="BW933" s="26"/>
      <c r="BX933" s="26"/>
      <c r="BY933" s="26"/>
      <c r="BZ933" s="26"/>
      <c r="CA933" s="26"/>
      <c r="CB933" s="26"/>
      <c r="CC933" s="26"/>
      <c r="CD933" s="26"/>
      <c r="CE933" s="26"/>
      <c r="CF933" s="26"/>
      <c r="CG933" s="26"/>
      <c r="CH933" s="26"/>
      <c r="CI933" s="26"/>
      <c r="CJ933" s="26"/>
      <c r="CK933" s="26"/>
      <c r="CL933" s="26"/>
      <c r="CM933" s="26"/>
      <c r="CN933" s="26"/>
      <c r="CO933" s="26"/>
      <c r="CP933" s="26"/>
      <c r="CQ933" s="26"/>
      <c r="CR933" s="26"/>
      <c r="CS933" s="26"/>
      <c r="CT933" s="26"/>
      <c r="CU933" s="26"/>
      <c r="CV933" s="26"/>
      <c r="CW933" s="26"/>
      <c r="CX933" s="26"/>
      <c r="CY933" s="26"/>
      <c r="CZ933" s="26"/>
      <c r="DA933" s="26"/>
      <c r="DB933" s="26"/>
      <c r="DC933" s="26"/>
      <c r="DD933" s="26"/>
      <c r="DE933" s="26"/>
      <c r="DF933" s="26"/>
      <c r="DG933" s="26"/>
      <c r="DH933" s="26"/>
      <c r="DI933" s="26"/>
      <c r="DJ933" s="26"/>
      <c r="DK933" s="26"/>
      <c r="DL933" s="26"/>
      <c r="DM933" s="26"/>
      <c r="DN933" s="26"/>
      <c r="DO933" s="26"/>
      <c r="DP933" s="26"/>
      <c r="DQ933" s="26"/>
      <c r="DR933" s="26"/>
      <c r="DS933" s="26"/>
      <c r="DT933" s="26"/>
      <c r="DU933" s="26"/>
      <c r="DV933" s="26"/>
      <c r="DW933" s="26"/>
      <c r="DX933" s="26"/>
      <c r="DY933" s="26"/>
      <c r="DZ933" s="26"/>
      <c r="EA933" s="26"/>
      <c r="EB933" s="26"/>
      <c r="EC933" s="26"/>
      <c r="ED933" s="26"/>
      <c r="EE933" s="26"/>
      <c r="EF933" s="26"/>
      <c r="EG933" s="26"/>
      <c r="EH933" s="26"/>
      <c r="EI933" s="26"/>
      <c r="EJ933" s="26"/>
      <c r="EK933" s="26"/>
      <c r="EL933" s="26"/>
      <c r="EM933" s="26"/>
      <c r="EN933" s="26"/>
    </row>
    <row r="934" spans="1:144" s="27" customFormat="1" ht="13.5" customHeight="1" x14ac:dyDescent="0.2">
      <c r="A934" s="24"/>
      <c r="B934" s="25"/>
      <c r="C934" s="24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O934" s="26"/>
      <c r="BP934" s="26"/>
      <c r="BQ934" s="26"/>
      <c r="BR934" s="26"/>
      <c r="BS934" s="26"/>
      <c r="BT934" s="26"/>
      <c r="BU934" s="26"/>
      <c r="BV934" s="26"/>
      <c r="BW934" s="26"/>
      <c r="BX934" s="26"/>
      <c r="BY934" s="26"/>
      <c r="BZ934" s="26"/>
      <c r="CA934" s="26"/>
      <c r="CB934" s="26"/>
      <c r="CC934" s="26"/>
      <c r="CD934" s="26"/>
      <c r="CE934" s="26"/>
      <c r="CF934" s="26"/>
      <c r="CG934" s="26"/>
      <c r="CH934" s="26"/>
      <c r="CI934" s="26"/>
      <c r="CJ934" s="26"/>
      <c r="CK934" s="26"/>
      <c r="CL934" s="26"/>
      <c r="CM934" s="26"/>
      <c r="CN934" s="26"/>
      <c r="CO934" s="26"/>
      <c r="CP934" s="26"/>
      <c r="CQ934" s="26"/>
      <c r="CR934" s="26"/>
      <c r="CS934" s="26"/>
      <c r="CT934" s="26"/>
      <c r="CU934" s="26"/>
      <c r="CV934" s="26"/>
      <c r="CW934" s="26"/>
      <c r="CX934" s="26"/>
      <c r="CY934" s="26"/>
      <c r="CZ934" s="26"/>
      <c r="DA934" s="26"/>
      <c r="DB934" s="26"/>
      <c r="DC934" s="26"/>
      <c r="DD934" s="26"/>
      <c r="DE934" s="26"/>
      <c r="DF934" s="26"/>
      <c r="DG934" s="26"/>
      <c r="DH934" s="26"/>
      <c r="DI934" s="26"/>
      <c r="DJ934" s="26"/>
      <c r="DK934" s="26"/>
      <c r="DL934" s="26"/>
      <c r="DM934" s="26"/>
      <c r="DN934" s="26"/>
      <c r="DO934" s="26"/>
      <c r="DP934" s="26"/>
      <c r="DQ934" s="26"/>
      <c r="DR934" s="26"/>
      <c r="DS934" s="26"/>
      <c r="DT934" s="26"/>
      <c r="DU934" s="26"/>
      <c r="DV934" s="26"/>
      <c r="DW934" s="26"/>
      <c r="DX934" s="26"/>
      <c r="DY934" s="26"/>
      <c r="DZ934" s="26"/>
      <c r="EA934" s="26"/>
      <c r="EB934" s="26"/>
      <c r="EC934" s="26"/>
      <c r="ED934" s="26"/>
      <c r="EE934" s="26"/>
      <c r="EF934" s="26"/>
      <c r="EG934" s="26"/>
      <c r="EH934" s="26"/>
      <c r="EI934" s="26"/>
      <c r="EJ934" s="26"/>
      <c r="EK934" s="26"/>
      <c r="EL934" s="26"/>
      <c r="EM934" s="26"/>
      <c r="EN934" s="26"/>
    </row>
    <row r="935" spans="1:144" s="27" customFormat="1" ht="13.5" customHeight="1" x14ac:dyDescent="0.2">
      <c r="A935" s="24"/>
      <c r="B935" s="25"/>
      <c r="C935" s="24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O935" s="26"/>
      <c r="BP935" s="26"/>
      <c r="BQ935" s="26"/>
      <c r="BR935" s="26"/>
      <c r="BS935" s="26"/>
      <c r="BT935" s="26"/>
      <c r="BU935" s="26"/>
      <c r="BV935" s="26"/>
      <c r="BW935" s="26"/>
      <c r="BX935" s="26"/>
      <c r="BY935" s="26"/>
      <c r="BZ935" s="26"/>
      <c r="CA935" s="26"/>
      <c r="CB935" s="26"/>
      <c r="CC935" s="26"/>
      <c r="CD935" s="26"/>
      <c r="CE935" s="26"/>
      <c r="CF935" s="26"/>
      <c r="CG935" s="26"/>
      <c r="CH935" s="26"/>
      <c r="CI935" s="26"/>
      <c r="CJ935" s="26"/>
      <c r="CK935" s="26"/>
      <c r="CL935" s="26"/>
      <c r="CM935" s="26"/>
      <c r="CN935" s="26"/>
      <c r="CO935" s="26"/>
      <c r="CP935" s="26"/>
      <c r="CQ935" s="26"/>
      <c r="CR935" s="26"/>
      <c r="CS935" s="26"/>
      <c r="CT935" s="26"/>
      <c r="CU935" s="26"/>
      <c r="CV935" s="26"/>
      <c r="CW935" s="26"/>
      <c r="CX935" s="26"/>
      <c r="CY935" s="26"/>
      <c r="CZ935" s="26"/>
      <c r="DA935" s="26"/>
      <c r="DB935" s="26"/>
      <c r="DC935" s="26"/>
      <c r="DD935" s="26"/>
      <c r="DE935" s="26"/>
      <c r="DF935" s="26"/>
      <c r="DG935" s="26"/>
      <c r="DH935" s="26"/>
      <c r="DI935" s="26"/>
      <c r="DJ935" s="26"/>
      <c r="DK935" s="26"/>
      <c r="DL935" s="26"/>
      <c r="DM935" s="26"/>
      <c r="DN935" s="26"/>
      <c r="DO935" s="26"/>
      <c r="DP935" s="26"/>
      <c r="DQ935" s="26"/>
      <c r="DR935" s="26"/>
      <c r="DS935" s="26"/>
      <c r="DT935" s="26"/>
      <c r="DU935" s="26"/>
      <c r="DV935" s="26"/>
      <c r="DW935" s="26"/>
      <c r="DX935" s="26"/>
      <c r="DY935" s="26"/>
      <c r="DZ935" s="26"/>
      <c r="EA935" s="26"/>
      <c r="EB935" s="26"/>
      <c r="EC935" s="26"/>
      <c r="ED935" s="26"/>
      <c r="EE935" s="26"/>
      <c r="EF935" s="26"/>
      <c r="EG935" s="26"/>
      <c r="EH935" s="26"/>
      <c r="EI935" s="26"/>
      <c r="EJ935" s="26"/>
      <c r="EK935" s="26"/>
      <c r="EL935" s="26"/>
      <c r="EM935" s="26"/>
      <c r="EN935" s="26"/>
    </row>
    <row r="936" spans="1:144" s="27" customFormat="1" ht="13.5" customHeight="1" x14ac:dyDescent="0.2">
      <c r="A936" s="24"/>
      <c r="B936" s="25"/>
      <c r="C936" s="24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O936" s="26"/>
      <c r="BP936" s="26"/>
      <c r="BQ936" s="26"/>
      <c r="BR936" s="26"/>
      <c r="BS936" s="26"/>
      <c r="BT936" s="26"/>
      <c r="BU936" s="26"/>
      <c r="BV936" s="26"/>
      <c r="BW936" s="26"/>
      <c r="BX936" s="26"/>
      <c r="BY936" s="26"/>
      <c r="BZ936" s="26"/>
      <c r="CA936" s="26"/>
      <c r="CB936" s="26"/>
      <c r="CC936" s="26"/>
      <c r="CD936" s="26"/>
      <c r="CE936" s="26"/>
      <c r="CF936" s="26"/>
      <c r="CG936" s="26"/>
      <c r="CH936" s="26"/>
      <c r="CI936" s="26"/>
      <c r="CJ936" s="26"/>
      <c r="CK936" s="26"/>
      <c r="CL936" s="26"/>
      <c r="CM936" s="26"/>
      <c r="CN936" s="26"/>
      <c r="CO936" s="26"/>
      <c r="CP936" s="26"/>
      <c r="CQ936" s="26"/>
      <c r="CR936" s="26"/>
      <c r="CS936" s="26"/>
      <c r="CT936" s="26"/>
      <c r="CU936" s="26"/>
      <c r="CV936" s="26"/>
      <c r="CW936" s="26"/>
      <c r="CX936" s="26"/>
      <c r="CY936" s="26"/>
      <c r="CZ936" s="26"/>
      <c r="DA936" s="26"/>
      <c r="DB936" s="26"/>
      <c r="DC936" s="26"/>
      <c r="DD936" s="26"/>
      <c r="DE936" s="26"/>
      <c r="DF936" s="26"/>
      <c r="DG936" s="26"/>
      <c r="DH936" s="26"/>
      <c r="DI936" s="26"/>
      <c r="DJ936" s="26"/>
      <c r="DK936" s="26"/>
      <c r="DL936" s="26"/>
      <c r="DM936" s="26"/>
      <c r="DN936" s="26"/>
      <c r="DO936" s="26"/>
      <c r="DP936" s="26"/>
      <c r="DQ936" s="26"/>
      <c r="DR936" s="26"/>
      <c r="DS936" s="26"/>
      <c r="DT936" s="26"/>
      <c r="DU936" s="26"/>
      <c r="DV936" s="26"/>
      <c r="DW936" s="26"/>
      <c r="DX936" s="26"/>
      <c r="DY936" s="26"/>
      <c r="DZ936" s="26"/>
      <c r="EA936" s="26"/>
      <c r="EB936" s="26"/>
      <c r="EC936" s="26"/>
      <c r="ED936" s="26"/>
      <c r="EE936" s="26"/>
      <c r="EF936" s="26"/>
      <c r="EG936" s="26"/>
      <c r="EH936" s="26"/>
      <c r="EI936" s="26"/>
      <c r="EJ936" s="26"/>
      <c r="EK936" s="26"/>
      <c r="EL936" s="26"/>
      <c r="EM936" s="26"/>
      <c r="EN936" s="26"/>
    </row>
    <row r="937" spans="1:144" s="27" customFormat="1" ht="13.5" customHeight="1" x14ac:dyDescent="0.2">
      <c r="A937" s="24"/>
      <c r="B937" s="25"/>
      <c r="C937" s="24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  <c r="CP937" s="26"/>
      <c r="CQ937" s="26"/>
      <c r="CR937" s="26"/>
      <c r="CS937" s="26"/>
      <c r="CT937" s="26"/>
      <c r="CU937" s="26"/>
      <c r="CV937" s="26"/>
      <c r="CW937" s="26"/>
      <c r="CX937" s="26"/>
      <c r="CY937" s="26"/>
      <c r="CZ937" s="26"/>
      <c r="DA937" s="26"/>
      <c r="DB937" s="26"/>
      <c r="DC937" s="26"/>
      <c r="DD937" s="26"/>
      <c r="DE937" s="26"/>
      <c r="DF937" s="26"/>
      <c r="DG937" s="26"/>
      <c r="DH937" s="26"/>
      <c r="DI937" s="26"/>
      <c r="DJ937" s="26"/>
      <c r="DK937" s="26"/>
      <c r="DL937" s="26"/>
      <c r="DM937" s="26"/>
      <c r="DN937" s="26"/>
      <c r="DO937" s="26"/>
      <c r="DP937" s="26"/>
      <c r="DQ937" s="26"/>
      <c r="DR937" s="26"/>
      <c r="DS937" s="26"/>
      <c r="DT937" s="26"/>
      <c r="DU937" s="26"/>
      <c r="DV937" s="26"/>
      <c r="DW937" s="26"/>
      <c r="DX937" s="26"/>
      <c r="DY937" s="26"/>
      <c r="DZ937" s="26"/>
      <c r="EA937" s="26"/>
      <c r="EB937" s="26"/>
      <c r="EC937" s="26"/>
      <c r="ED937" s="26"/>
      <c r="EE937" s="26"/>
      <c r="EF937" s="26"/>
      <c r="EG937" s="26"/>
      <c r="EH937" s="26"/>
      <c r="EI937" s="26"/>
      <c r="EJ937" s="26"/>
      <c r="EK937" s="26"/>
      <c r="EL937" s="26"/>
      <c r="EM937" s="26"/>
      <c r="EN937" s="26"/>
    </row>
    <row r="938" spans="1:144" s="27" customFormat="1" ht="13.5" customHeight="1" x14ac:dyDescent="0.2">
      <c r="A938" s="24"/>
      <c r="B938" s="25"/>
      <c r="C938" s="24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O938" s="26"/>
      <c r="BP938" s="26"/>
      <c r="BQ938" s="26"/>
      <c r="BR938" s="26"/>
      <c r="BS938" s="26"/>
      <c r="BT938" s="26"/>
      <c r="BU938" s="26"/>
      <c r="BV938" s="26"/>
      <c r="BW938" s="26"/>
      <c r="BX938" s="26"/>
      <c r="BY938" s="26"/>
      <c r="BZ938" s="26"/>
      <c r="CA938" s="26"/>
      <c r="CB938" s="26"/>
      <c r="CC938" s="26"/>
      <c r="CD938" s="26"/>
      <c r="CE938" s="26"/>
      <c r="CF938" s="26"/>
      <c r="CG938" s="26"/>
      <c r="CH938" s="26"/>
      <c r="CI938" s="26"/>
      <c r="CJ938" s="26"/>
      <c r="CK938" s="26"/>
      <c r="CL938" s="26"/>
      <c r="CM938" s="26"/>
      <c r="CN938" s="26"/>
      <c r="CO938" s="26"/>
      <c r="CP938" s="26"/>
      <c r="CQ938" s="26"/>
      <c r="CR938" s="26"/>
      <c r="CS938" s="26"/>
      <c r="CT938" s="26"/>
      <c r="CU938" s="26"/>
      <c r="CV938" s="26"/>
      <c r="CW938" s="26"/>
      <c r="CX938" s="26"/>
      <c r="CY938" s="26"/>
      <c r="CZ938" s="26"/>
      <c r="DA938" s="26"/>
      <c r="DB938" s="26"/>
      <c r="DC938" s="26"/>
      <c r="DD938" s="26"/>
      <c r="DE938" s="26"/>
      <c r="DF938" s="26"/>
      <c r="DG938" s="26"/>
      <c r="DH938" s="26"/>
      <c r="DI938" s="26"/>
      <c r="DJ938" s="26"/>
      <c r="DK938" s="26"/>
      <c r="DL938" s="26"/>
      <c r="DM938" s="26"/>
      <c r="DN938" s="26"/>
      <c r="DO938" s="26"/>
      <c r="DP938" s="26"/>
      <c r="DQ938" s="26"/>
      <c r="DR938" s="26"/>
      <c r="DS938" s="26"/>
      <c r="DT938" s="26"/>
      <c r="DU938" s="26"/>
      <c r="DV938" s="26"/>
      <c r="DW938" s="26"/>
      <c r="DX938" s="26"/>
      <c r="DY938" s="26"/>
      <c r="DZ938" s="26"/>
      <c r="EA938" s="26"/>
      <c r="EB938" s="26"/>
      <c r="EC938" s="26"/>
      <c r="ED938" s="26"/>
      <c r="EE938" s="26"/>
      <c r="EF938" s="26"/>
      <c r="EG938" s="26"/>
      <c r="EH938" s="26"/>
      <c r="EI938" s="26"/>
      <c r="EJ938" s="26"/>
      <c r="EK938" s="26"/>
      <c r="EL938" s="26"/>
      <c r="EM938" s="26"/>
      <c r="EN938" s="26"/>
    </row>
    <row r="939" spans="1:144" s="27" customFormat="1" ht="13.5" customHeight="1" x14ac:dyDescent="0.2">
      <c r="A939" s="24"/>
      <c r="B939" s="25"/>
      <c r="C939" s="24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O939" s="26"/>
      <c r="BP939" s="26"/>
      <c r="BQ939" s="26"/>
      <c r="BR939" s="26"/>
      <c r="BS939" s="26"/>
      <c r="BT939" s="26"/>
      <c r="BU939" s="26"/>
      <c r="BV939" s="26"/>
      <c r="BW939" s="26"/>
      <c r="BX939" s="26"/>
      <c r="BY939" s="26"/>
      <c r="BZ939" s="26"/>
      <c r="CA939" s="26"/>
      <c r="CB939" s="26"/>
      <c r="CC939" s="26"/>
      <c r="CD939" s="26"/>
      <c r="CE939" s="26"/>
      <c r="CF939" s="26"/>
      <c r="CG939" s="26"/>
      <c r="CH939" s="26"/>
      <c r="CI939" s="26"/>
      <c r="CJ939" s="26"/>
      <c r="CK939" s="26"/>
      <c r="CL939" s="26"/>
      <c r="CM939" s="26"/>
      <c r="CN939" s="26"/>
      <c r="CO939" s="26"/>
      <c r="CP939" s="26"/>
      <c r="CQ939" s="26"/>
      <c r="CR939" s="26"/>
      <c r="CS939" s="26"/>
      <c r="CT939" s="26"/>
      <c r="CU939" s="26"/>
      <c r="CV939" s="26"/>
      <c r="CW939" s="26"/>
      <c r="CX939" s="26"/>
      <c r="CY939" s="26"/>
      <c r="CZ939" s="26"/>
      <c r="DA939" s="26"/>
      <c r="DB939" s="26"/>
      <c r="DC939" s="26"/>
      <c r="DD939" s="26"/>
      <c r="DE939" s="26"/>
      <c r="DF939" s="26"/>
      <c r="DG939" s="26"/>
      <c r="DH939" s="26"/>
      <c r="DI939" s="26"/>
      <c r="DJ939" s="26"/>
      <c r="DK939" s="26"/>
      <c r="DL939" s="26"/>
      <c r="DM939" s="26"/>
      <c r="DN939" s="26"/>
      <c r="DO939" s="26"/>
      <c r="DP939" s="26"/>
      <c r="DQ939" s="26"/>
      <c r="DR939" s="26"/>
      <c r="DS939" s="26"/>
      <c r="DT939" s="26"/>
      <c r="DU939" s="26"/>
      <c r="DV939" s="26"/>
      <c r="DW939" s="26"/>
      <c r="DX939" s="26"/>
      <c r="DY939" s="26"/>
      <c r="DZ939" s="26"/>
      <c r="EA939" s="26"/>
      <c r="EB939" s="26"/>
      <c r="EC939" s="26"/>
      <c r="ED939" s="26"/>
      <c r="EE939" s="26"/>
      <c r="EF939" s="26"/>
      <c r="EG939" s="26"/>
      <c r="EH939" s="26"/>
      <c r="EI939" s="26"/>
      <c r="EJ939" s="26"/>
      <c r="EK939" s="26"/>
      <c r="EL939" s="26"/>
      <c r="EM939" s="26"/>
      <c r="EN939" s="26"/>
    </row>
    <row r="940" spans="1:144" s="27" customFormat="1" ht="13.5" customHeight="1" x14ac:dyDescent="0.2">
      <c r="A940" s="24"/>
      <c r="B940" s="25"/>
      <c r="C940" s="24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O940" s="26"/>
      <c r="BP940" s="26"/>
      <c r="BQ940" s="26"/>
      <c r="BR940" s="26"/>
      <c r="BS940" s="26"/>
      <c r="BT940" s="26"/>
      <c r="BU940" s="26"/>
      <c r="BV940" s="26"/>
      <c r="BW940" s="26"/>
      <c r="BX940" s="26"/>
      <c r="BY940" s="26"/>
      <c r="BZ940" s="26"/>
      <c r="CA940" s="26"/>
      <c r="CB940" s="26"/>
      <c r="CC940" s="26"/>
      <c r="CD940" s="26"/>
      <c r="CE940" s="26"/>
      <c r="CF940" s="26"/>
      <c r="CG940" s="26"/>
      <c r="CH940" s="26"/>
      <c r="CI940" s="26"/>
      <c r="CJ940" s="26"/>
      <c r="CK940" s="26"/>
      <c r="CL940" s="26"/>
      <c r="CM940" s="26"/>
      <c r="CN940" s="26"/>
      <c r="CO940" s="26"/>
      <c r="CP940" s="26"/>
      <c r="CQ940" s="26"/>
      <c r="CR940" s="26"/>
      <c r="CS940" s="26"/>
      <c r="CT940" s="26"/>
      <c r="CU940" s="26"/>
      <c r="CV940" s="26"/>
      <c r="CW940" s="26"/>
      <c r="CX940" s="26"/>
      <c r="CY940" s="26"/>
      <c r="CZ940" s="26"/>
      <c r="DA940" s="26"/>
      <c r="DB940" s="26"/>
      <c r="DC940" s="26"/>
      <c r="DD940" s="26"/>
      <c r="DE940" s="26"/>
      <c r="DF940" s="26"/>
      <c r="DG940" s="26"/>
      <c r="DH940" s="26"/>
      <c r="DI940" s="26"/>
      <c r="DJ940" s="26"/>
      <c r="DK940" s="26"/>
      <c r="DL940" s="26"/>
      <c r="DM940" s="26"/>
      <c r="DN940" s="26"/>
      <c r="DO940" s="26"/>
      <c r="DP940" s="26"/>
      <c r="DQ940" s="26"/>
      <c r="DR940" s="26"/>
      <c r="DS940" s="26"/>
      <c r="DT940" s="26"/>
      <c r="DU940" s="26"/>
      <c r="DV940" s="26"/>
      <c r="DW940" s="26"/>
      <c r="DX940" s="26"/>
      <c r="DY940" s="26"/>
      <c r="DZ940" s="26"/>
      <c r="EA940" s="26"/>
      <c r="EB940" s="26"/>
      <c r="EC940" s="26"/>
      <c r="ED940" s="26"/>
      <c r="EE940" s="26"/>
      <c r="EF940" s="26"/>
      <c r="EG940" s="26"/>
      <c r="EH940" s="26"/>
      <c r="EI940" s="26"/>
      <c r="EJ940" s="26"/>
      <c r="EK940" s="26"/>
      <c r="EL940" s="26"/>
      <c r="EM940" s="26"/>
      <c r="EN940" s="26"/>
    </row>
    <row r="941" spans="1:144" s="27" customFormat="1" ht="13.5" customHeight="1" x14ac:dyDescent="0.2">
      <c r="A941" s="24"/>
      <c r="B941" s="25"/>
      <c r="C941" s="24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O941" s="26"/>
      <c r="BP941" s="26"/>
      <c r="BQ941" s="26"/>
      <c r="BR941" s="26"/>
      <c r="BS941" s="26"/>
      <c r="BT941" s="26"/>
      <c r="BU941" s="26"/>
      <c r="BV941" s="26"/>
      <c r="BW941" s="26"/>
      <c r="BX941" s="26"/>
      <c r="BY941" s="26"/>
      <c r="BZ941" s="26"/>
      <c r="CA941" s="26"/>
      <c r="CB941" s="26"/>
      <c r="CC941" s="26"/>
      <c r="CD941" s="26"/>
      <c r="CE941" s="26"/>
      <c r="CF941" s="26"/>
      <c r="CG941" s="26"/>
      <c r="CH941" s="26"/>
      <c r="CI941" s="26"/>
      <c r="CJ941" s="26"/>
      <c r="CK941" s="26"/>
      <c r="CL941" s="26"/>
      <c r="CM941" s="26"/>
      <c r="CN941" s="26"/>
      <c r="CO941" s="26"/>
      <c r="CP941" s="26"/>
      <c r="CQ941" s="26"/>
      <c r="CR941" s="26"/>
      <c r="CS941" s="26"/>
      <c r="CT941" s="26"/>
      <c r="CU941" s="26"/>
      <c r="CV941" s="26"/>
      <c r="CW941" s="26"/>
      <c r="CX941" s="26"/>
      <c r="CY941" s="26"/>
      <c r="CZ941" s="26"/>
      <c r="DA941" s="26"/>
      <c r="DB941" s="26"/>
      <c r="DC941" s="26"/>
      <c r="DD941" s="26"/>
      <c r="DE941" s="26"/>
      <c r="DF941" s="26"/>
      <c r="DG941" s="26"/>
      <c r="DH941" s="26"/>
      <c r="DI941" s="26"/>
      <c r="DJ941" s="26"/>
      <c r="DK941" s="26"/>
      <c r="DL941" s="26"/>
      <c r="DM941" s="26"/>
      <c r="DN941" s="26"/>
      <c r="DO941" s="26"/>
      <c r="DP941" s="26"/>
      <c r="DQ941" s="26"/>
      <c r="DR941" s="26"/>
      <c r="DS941" s="26"/>
      <c r="DT941" s="26"/>
      <c r="DU941" s="26"/>
      <c r="DV941" s="26"/>
      <c r="DW941" s="26"/>
      <c r="DX941" s="26"/>
      <c r="DY941" s="26"/>
      <c r="DZ941" s="26"/>
      <c r="EA941" s="26"/>
      <c r="EB941" s="26"/>
      <c r="EC941" s="26"/>
      <c r="ED941" s="26"/>
      <c r="EE941" s="26"/>
      <c r="EF941" s="26"/>
      <c r="EG941" s="26"/>
      <c r="EH941" s="26"/>
      <c r="EI941" s="26"/>
      <c r="EJ941" s="26"/>
      <c r="EK941" s="26"/>
      <c r="EL941" s="26"/>
      <c r="EM941" s="26"/>
      <c r="EN941" s="26"/>
    </row>
    <row r="942" spans="1:144" s="27" customFormat="1" ht="13.5" customHeight="1" x14ac:dyDescent="0.2">
      <c r="A942" s="24"/>
      <c r="B942" s="25"/>
      <c r="C942" s="24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O942" s="26"/>
      <c r="BP942" s="26"/>
      <c r="BQ942" s="26"/>
      <c r="BR942" s="26"/>
      <c r="BS942" s="26"/>
      <c r="BT942" s="26"/>
      <c r="BU942" s="26"/>
      <c r="BV942" s="26"/>
      <c r="BW942" s="26"/>
      <c r="BX942" s="26"/>
      <c r="BY942" s="26"/>
      <c r="BZ942" s="26"/>
      <c r="CA942" s="26"/>
      <c r="CB942" s="26"/>
      <c r="CC942" s="26"/>
      <c r="CD942" s="26"/>
      <c r="CE942" s="26"/>
      <c r="CF942" s="26"/>
      <c r="CG942" s="26"/>
      <c r="CH942" s="26"/>
      <c r="CI942" s="26"/>
      <c r="CJ942" s="26"/>
      <c r="CK942" s="26"/>
      <c r="CL942" s="26"/>
      <c r="CM942" s="26"/>
      <c r="CN942" s="26"/>
      <c r="CO942" s="26"/>
      <c r="CP942" s="26"/>
      <c r="CQ942" s="26"/>
      <c r="CR942" s="26"/>
      <c r="CS942" s="26"/>
      <c r="CT942" s="26"/>
      <c r="CU942" s="26"/>
      <c r="CV942" s="26"/>
      <c r="CW942" s="26"/>
      <c r="CX942" s="26"/>
      <c r="CY942" s="26"/>
      <c r="CZ942" s="26"/>
      <c r="DA942" s="26"/>
      <c r="DB942" s="26"/>
      <c r="DC942" s="26"/>
      <c r="DD942" s="26"/>
      <c r="DE942" s="26"/>
      <c r="DF942" s="26"/>
      <c r="DG942" s="26"/>
      <c r="DH942" s="26"/>
      <c r="DI942" s="26"/>
      <c r="DJ942" s="26"/>
      <c r="DK942" s="26"/>
      <c r="DL942" s="26"/>
      <c r="DM942" s="26"/>
      <c r="DN942" s="26"/>
      <c r="DO942" s="26"/>
      <c r="DP942" s="26"/>
      <c r="DQ942" s="26"/>
      <c r="DR942" s="26"/>
      <c r="DS942" s="26"/>
      <c r="DT942" s="26"/>
      <c r="DU942" s="26"/>
      <c r="DV942" s="26"/>
      <c r="DW942" s="26"/>
      <c r="DX942" s="26"/>
      <c r="DY942" s="26"/>
      <c r="DZ942" s="26"/>
      <c r="EA942" s="26"/>
      <c r="EB942" s="26"/>
      <c r="EC942" s="26"/>
      <c r="ED942" s="26"/>
      <c r="EE942" s="26"/>
      <c r="EF942" s="26"/>
      <c r="EG942" s="26"/>
      <c r="EH942" s="26"/>
      <c r="EI942" s="26"/>
      <c r="EJ942" s="26"/>
      <c r="EK942" s="26"/>
      <c r="EL942" s="26"/>
      <c r="EM942" s="26"/>
      <c r="EN942" s="26"/>
    </row>
    <row r="943" spans="1:144" s="27" customFormat="1" ht="13.5" customHeight="1" x14ac:dyDescent="0.2">
      <c r="A943" s="24"/>
      <c r="B943" s="25"/>
      <c r="C943" s="24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O943" s="26"/>
      <c r="BP943" s="26"/>
      <c r="BQ943" s="26"/>
      <c r="BR943" s="26"/>
      <c r="BS943" s="26"/>
      <c r="BT943" s="26"/>
      <c r="BU943" s="26"/>
      <c r="BV943" s="26"/>
      <c r="BW943" s="26"/>
      <c r="BX943" s="26"/>
      <c r="BY943" s="26"/>
      <c r="BZ943" s="26"/>
      <c r="CA943" s="26"/>
      <c r="CB943" s="26"/>
      <c r="CC943" s="26"/>
      <c r="CD943" s="26"/>
      <c r="CE943" s="26"/>
      <c r="CF943" s="26"/>
      <c r="CG943" s="26"/>
      <c r="CH943" s="26"/>
      <c r="CI943" s="26"/>
      <c r="CJ943" s="26"/>
      <c r="CK943" s="26"/>
      <c r="CL943" s="26"/>
      <c r="CM943" s="26"/>
      <c r="CN943" s="26"/>
      <c r="CO943" s="26"/>
      <c r="CP943" s="26"/>
      <c r="CQ943" s="26"/>
      <c r="CR943" s="26"/>
      <c r="CS943" s="26"/>
      <c r="CT943" s="26"/>
      <c r="CU943" s="26"/>
      <c r="CV943" s="26"/>
      <c r="CW943" s="26"/>
      <c r="CX943" s="26"/>
      <c r="CY943" s="26"/>
      <c r="CZ943" s="26"/>
      <c r="DA943" s="26"/>
      <c r="DB943" s="26"/>
      <c r="DC943" s="26"/>
      <c r="DD943" s="26"/>
      <c r="DE943" s="26"/>
      <c r="DF943" s="26"/>
      <c r="DG943" s="26"/>
      <c r="DH943" s="26"/>
      <c r="DI943" s="26"/>
      <c r="DJ943" s="26"/>
      <c r="DK943" s="26"/>
      <c r="DL943" s="26"/>
      <c r="DM943" s="26"/>
      <c r="DN943" s="26"/>
      <c r="DO943" s="26"/>
      <c r="DP943" s="26"/>
      <c r="DQ943" s="26"/>
      <c r="DR943" s="26"/>
      <c r="DS943" s="26"/>
      <c r="DT943" s="26"/>
      <c r="DU943" s="26"/>
      <c r="DV943" s="26"/>
      <c r="DW943" s="26"/>
      <c r="DX943" s="26"/>
      <c r="DY943" s="26"/>
      <c r="DZ943" s="26"/>
      <c r="EA943" s="26"/>
      <c r="EB943" s="26"/>
      <c r="EC943" s="26"/>
      <c r="ED943" s="26"/>
      <c r="EE943" s="26"/>
      <c r="EF943" s="26"/>
      <c r="EG943" s="26"/>
      <c r="EH943" s="26"/>
      <c r="EI943" s="26"/>
      <c r="EJ943" s="26"/>
      <c r="EK943" s="26"/>
      <c r="EL943" s="26"/>
      <c r="EM943" s="26"/>
      <c r="EN943" s="26"/>
    </row>
    <row r="944" spans="1:144" s="27" customFormat="1" ht="13.5" customHeight="1" x14ac:dyDescent="0.2">
      <c r="A944" s="24"/>
      <c r="B944" s="25"/>
      <c r="C944" s="24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O944" s="26"/>
      <c r="BP944" s="26"/>
      <c r="BQ944" s="26"/>
      <c r="BR944" s="26"/>
      <c r="BS944" s="26"/>
      <c r="BT944" s="26"/>
      <c r="BU944" s="26"/>
      <c r="BV944" s="26"/>
      <c r="BW944" s="26"/>
      <c r="BX944" s="26"/>
      <c r="BY944" s="26"/>
      <c r="BZ944" s="26"/>
      <c r="CA944" s="26"/>
      <c r="CB944" s="26"/>
      <c r="CC944" s="26"/>
      <c r="CD944" s="26"/>
      <c r="CE944" s="26"/>
      <c r="CF944" s="26"/>
      <c r="CG944" s="26"/>
      <c r="CH944" s="26"/>
      <c r="CI944" s="26"/>
      <c r="CJ944" s="26"/>
      <c r="CK944" s="26"/>
      <c r="CL944" s="26"/>
      <c r="CM944" s="26"/>
      <c r="CN944" s="26"/>
      <c r="CO944" s="26"/>
      <c r="CP944" s="26"/>
      <c r="CQ944" s="26"/>
      <c r="CR944" s="26"/>
      <c r="CS944" s="26"/>
      <c r="CT944" s="26"/>
      <c r="CU944" s="26"/>
      <c r="CV944" s="26"/>
      <c r="CW944" s="26"/>
      <c r="CX944" s="26"/>
      <c r="CY944" s="26"/>
      <c r="CZ944" s="26"/>
      <c r="DA944" s="26"/>
      <c r="DB944" s="26"/>
      <c r="DC944" s="26"/>
      <c r="DD944" s="26"/>
      <c r="DE944" s="26"/>
      <c r="DF944" s="26"/>
      <c r="DG944" s="26"/>
      <c r="DH944" s="26"/>
      <c r="DI944" s="26"/>
      <c r="DJ944" s="26"/>
      <c r="DK944" s="26"/>
      <c r="DL944" s="26"/>
      <c r="DM944" s="26"/>
      <c r="DN944" s="26"/>
      <c r="DO944" s="26"/>
      <c r="DP944" s="26"/>
      <c r="DQ944" s="26"/>
      <c r="DR944" s="26"/>
      <c r="DS944" s="26"/>
      <c r="DT944" s="26"/>
      <c r="DU944" s="26"/>
      <c r="DV944" s="26"/>
      <c r="DW944" s="26"/>
      <c r="DX944" s="26"/>
      <c r="DY944" s="26"/>
      <c r="DZ944" s="26"/>
      <c r="EA944" s="26"/>
      <c r="EB944" s="26"/>
      <c r="EC944" s="26"/>
      <c r="ED944" s="26"/>
      <c r="EE944" s="26"/>
      <c r="EF944" s="26"/>
      <c r="EG944" s="26"/>
      <c r="EH944" s="26"/>
      <c r="EI944" s="26"/>
      <c r="EJ944" s="26"/>
      <c r="EK944" s="26"/>
      <c r="EL944" s="26"/>
      <c r="EM944" s="26"/>
      <c r="EN944" s="26"/>
    </row>
    <row r="945" spans="1:144" s="27" customFormat="1" ht="13.5" customHeight="1" x14ac:dyDescent="0.2">
      <c r="A945" s="24"/>
      <c r="B945" s="25"/>
      <c r="C945" s="24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O945" s="26"/>
      <c r="BP945" s="26"/>
      <c r="BQ945" s="26"/>
      <c r="BR945" s="26"/>
      <c r="BS945" s="26"/>
      <c r="BT945" s="26"/>
      <c r="BU945" s="26"/>
      <c r="BV945" s="26"/>
      <c r="BW945" s="26"/>
      <c r="BX945" s="26"/>
      <c r="BY945" s="26"/>
      <c r="BZ945" s="26"/>
      <c r="CA945" s="26"/>
      <c r="CB945" s="26"/>
      <c r="CC945" s="26"/>
      <c r="CD945" s="26"/>
      <c r="CE945" s="26"/>
      <c r="CF945" s="26"/>
      <c r="CG945" s="26"/>
      <c r="CH945" s="26"/>
      <c r="CI945" s="26"/>
      <c r="CJ945" s="26"/>
      <c r="CK945" s="26"/>
      <c r="CL945" s="26"/>
      <c r="CM945" s="26"/>
      <c r="CN945" s="26"/>
      <c r="CO945" s="26"/>
      <c r="CP945" s="26"/>
      <c r="CQ945" s="26"/>
      <c r="CR945" s="26"/>
      <c r="CS945" s="26"/>
      <c r="CT945" s="26"/>
      <c r="CU945" s="26"/>
      <c r="CV945" s="26"/>
      <c r="CW945" s="26"/>
      <c r="CX945" s="26"/>
      <c r="CY945" s="26"/>
      <c r="CZ945" s="26"/>
      <c r="DA945" s="26"/>
      <c r="DB945" s="26"/>
      <c r="DC945" s="26"/>
      <c r="DD945" s="26"/>
      <c r="DE945" s="26"/>
      <c r="DF945" s="26"/>
      <c r="DG945" s="26"/>
      <c r="DH945" s="26"/>
      <c r="DI945" s="26"/>
      <c r="DJ945" s="26"/>
      <c r="DK945" s="26"/>
      <c r="DL945" s="26"/>
      <c r="DM945" s="26"/>
      <c r="DN945" s="26"/>
      <c r="DO945" s="26"/>
      <c r="DP945" s="26"/>
      <c r="DQ945" s="26"/>
      <c r="DR945" s="26"/>
      <c r="DS945" s="26"/>
      <c r="DT945" s="26"/>
      <c r="DU945" s="26"/>
      <c r="DV945" s="26"/>
      <c r="DW945" s="26"/>
      <c r="DX945" s="26"/>
      <c r="DY945" s="26"/>
      <c r="DZ945" s="26"/>
      <c r="EA945" s="26"/>
      <c r="EB945" s="26"/>
      <c r="EC945" s="26"/>
      <c r="ED945" s="26"/>
      <c r="EE945" s="26"/>
      <c r="EF945" s="26"/>
      <c r="EG945" s="26"/>
      <c r="EH945" s="26"/>
      <c r="EI945" s="26"/>
      <c r="EJ945" s="26"/>
      <c r="EK945" s="26"/>
      <c r="EL945" s="26"/>
      <c r="EM945" s="26"/>
      <c r="EN945" s="26"/>
    </row>
    <row r="946" spans="1:144" s="27" customFormat="1" ht="13.5" customHeight="1" x14ac:dyDescent="0.2">
      <c r="A946" s="24"/>
      <c r="B946" s="25"/>
      <c r="C946" s="24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O946" s="26"/>
      <c r="BP946" s="26"/>
      <c r="BQ946" s="26"/>
      <c r="BR946" s="26"/>
      <c r="BS946" s="26"/>
      <c r="BT946" s="26"/>
      <c r="BU946" s="26"/>
      <c r="BV946" s="26"/>
      <c r="BW946" s="26"/>
      <c r="BX946" s="26"/>
      <c r="BY946" s="26"/>
      <c r="BZ946" s="26"/>
      <c r="CA946" s="26"/>
      <c r="CB946" s="26"/>
      <c r="CC946" s="26"/>
      <c r="CD946" s="26"/>
      <c r="CE946" s="26"/>
      <c r="CF946" s="26"/>
      <c r="CG946" s="26"/>
      <c r="CH946" s="26"/>
      <c r="CI946" s="26"/>
      <c r="CJ946" s="26"/>
      <c r="CK946" s="26"/>
      <c r="CL946" s="26"/>
      <c r="CM946" s="26"/>
      <c r="CN946" s="26"/>
      <c r="CO946" s="26"/>
      <c r="CP946" s="26"/>
      <c r="CQ946" s="26"/>
      <c r="CR946" s="26"/>
      <c r="CS946" s="26"/>
      <c r="CT946" s="26"/>
      <c r="CU946" s="26"/>
      <c r="CV946" s="26"/>
      <c r="CW946" s="26"/>
      <c r="CX946" s="26"/>
      <c r="CY946" s="26"/>
      <c r="CZ946" s="26"/>
      <c r="DA946" s="26"/>
      <c r="DB946" s="26"/>
      <c r="DC946" s="26"/>
      <c r="DD946" s="26"/>
      <c r="DE946" s="26"/>
      <c r="DF946" s="26"/>
      <c r="DG946" s="26"/>
      <c r="DH946" s="26"/>
      <c r="DI946" s="26"/>
      <c r="DJ946" s="26"/>
      <c r="DK946" s="26"/>
      <c r="DL946" s="26"/>
      <c r="DM946" s="26"/>
      <c r="DN946" s="26"/>
      <c r="DO946" s="26"/>
      <c r="DP946" s="26"/>
      <c r="DQ946" s="26"/>
      <c r="DR946" s="26"/>
      <c r="DS946" s="26"/>
      <c r="DT946" s="26"/>
      <c r="DU946" s="26"/>
      <c r="DV946" s="26"/>
      <c r="DW946" s="26"/>
      <c r="DX946" s="26"/>
      <c r="DY946" s="26"/>
      <c r="DZ946" s="26"/>
      <c r="EA946" s="26"/>
      <c r="EB946" s="26"/>
      <c r="EC946" s="26"/>
      <c r="ED946" s="26"/>
      <c r="EE946" s="26"/>
      <c r="EF946" s="26"/>
      <c r="EG946" s="26"/>
      <c r="EH946" s="26"/>
      <c r="EI946" s="26"/>
      <c r="EJ946" s="26"/>
      <c r="EK946" s="26"/>
      <c r="EL946" s="26"/>
      <c r="EM946" s="26"/>
      <c r="EN946" s="26"/>
    </row>
    <row r="947" spans="1:144" s="27" customFormat="1" ht="13.5" customHeight="1" x14ac:dyDescent="0.2">
      <c r="A947" s="24"/>
      <c r="B947" s="25"/>
      <c r="C947" s="24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O947" s="26"/>
      <c r="BP947" s="26"/>
      <c r="BQ947" s="26"/>
      <c r="BR947" s="26"/>
      <c r="BS947" s="26"/>
      <c r="BT947" s="26"/>
      <c r="BU947" s="26"/>
      <c r="BV947" s="26"/>
      <c r="BW947" s="26"/>
      <c r="BX947" s="26"/>
      <c r="BY947" s="26"/>
      <c r="BZ947" s="26"/>
      <c r="CA947" s="26"/>
      <c r="CB947" s="26"/>
      <c r="CC947" s="26"/>
      <c r="CD947" s="26"/>
      <c r="CE947" s="26"/>
      <c r="CF947" s="26"/>
      <c r="CG947" s="26"/>
      <c r="CH947" s="26"/>
      <c r="CI947" s="26"/>
      <c r="CJ947" s="26"/>
      <c r="CK947" s="26"/>
      <c r="CL947" s="26"/>
      <c r="CM947" s="26"/>
      <c r="CN947" s="26"/>
      <c r="CO947" s="26"/>
      <c r="CP947" s="26"/>
      <c r="CQ947" s="26"/>
      <c r="CR947" s="26"/>
      <c r="CS947" s="26"/>
      <c r="CT947" s="26"/>
      <c r="CU947" s="26"/>
      <c r="CV947" s="26"/>
      <c r="CW947" s="26"/>
      <c r="CX947" s="26"/>
      <c r="CY947" s="26"/>
      <c r="CZ947" s="26"/>
      <c r="DA947" s="26"/>
      <c r="DB947" s="26"/>
      <c r="DC947" s="26"/>
      <c r="DD947" s="26"/>
      <c r="DE947" s="26"/>
      <c r="DF947" s="26"/>
      <c r="DG947" s="26"/>
      <c r="DH947" s="26"/>
      <c r="DI947" s="26"/>
      <c r="DJ947" s="26"/>
      <c r="DK947" s="26"/>
      <c r="DL947" s="26"/>
      <c r="DM947" s="26"/>
      <c r="DN947" s="26"/>
      <c r="DO947" s="26"/>
      <c r="DP947" s="26"/>
      <c r="DQ947" s="26"/>
      <c r="DR947" s="26"/>
      <c r="DS947" s="26"/>
      <c r="DT947" s="26"/>
      <c r="DU947" s="26"/>
      <c r="DV947" s="26"/>
      <c r="DW947" s="26"/>
      <c r="DX947" s="26"/>
      <c r="DY947" s="26"/>
      <c r="DZ947" s="26"/>
      <c r="EA947" s="26"/>
      <c r="EB947" s="26"/>
      <c r="EC947" s="26"/>
      <c r="ED947" s="26"/>
      <c r="EE947" s="26"/>
      <c r="EF947" s="26"/>
      <c r="EG947" s="26"/>
      <c r="EH947" s="26"/>
      <c r="EI947" s="26"/>
      <c r="EJ947" s="26"/>
      <c r="EK947" s="26"/>
      <c r="EL947" s="26"/>
      <c r="EM947" s="26"/>
      <c r="EN947" s="26"/>
    </row>
    <row r="948" spans="1:144" s="27" customFormat="1" ht="13.5" customHeight="1" x14ac:dyDescent="0.2">
      <c r="A948" s="24"/>
      <c r="B948" s="25"/>
      <c r="C948" s="24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O948" s="26"/>
      <c r="BP948" s="26"/>
      <c r="BQ948" s="26"/>
      <c r="BR948" s="26"/>
      <c r="BS948" s="26"/>
      <c r="BT948" s="26"/>
      <c r="BU948" s="26"/>
      <c r="BV948" s="26"/>
      <c r="BW948" s="26"/>
      <c r="BX948" s="26"/>
      <c r="BY948" s="26"/>
      <c r="BZ948" s="26"/>
      <c r="CA948" s="26"/>
      <c r="CB948" s="26"/>
      <c r="CC948" s="26"/>
      <c r="CD948" s="26"/>
      <c r="CE948" s="26"/>
      <c r="CF948" s="26"/>
      <c r="CG948" s="26"/>
      <c r="CH948" s="26"/>
      <c r="CI948" s="26"/>
      <c r="CJ948" s="26"/>
      <c r="CK948" s="26"/>
      <c r="CL948" s="26"/>
      <c r="CM948" s="26"/>
      <c r="CN948" s="26"/>
      <c r="CO948" s="26"/>
      <c r="CP948" s="26"/>
      <c r="CQ948" s="26"/>
      <c r="CR948" s="26"/>
      <c r="CS948" s="26"/>
      <c r="CT948" s="26"/>
      <c r="CU948" s="26"/>
      <c r="CV948" s="26"/>
      <c r="CW948" s="26"/>
      <c r="CX948" s="26"/>
      <c r="CY948" s="26"/>
      <c r="CZ948" s="26"/>
      <c r="DA948" s="26"/>
      <c r="DB948" s="26"/>
      <c r="DC948" s="26"/>
      <c r="DD948" s="26"/>
      <c r="DE948" s="26"/>
      <c r="DF948" s="26"/>
      <c r="DG948" s="26"/>
      <c r="DH948" s="26"/>
      <c r="DI948" s="26"/>
      <c r="DJ948" s="26"/>
      <c r="DK948" s="26"/>
      <c r="DL948" s="26"/>
      <c r="DM948" s="26"/>
      <c r="DN948" s="26"/>
      <c r="DO948" s="26"/>
      <c r="DP948" s="26"/>
      <c r="DQ948" s="26"/>
      <c r="DR948" s="26"/>
      <c r="DS948" s="26"/>
      <c r="DT948" s="26"/>
      <c r="DU948" s="26"/>
      <c r="DV948" s="26"/>
      <c r="DW948" s="26"/>
      <c r="DX948" s="26"/>
      <c r="DY948" s="26"/>
      <c r="DZ948" s="26"/>
      <c r="EA948" s="26"/>
      <c r="EB948" s="26"/>
      <c r="EC948" s="26"/>
      <c r="ED948" s="26"/>
      <c r="EE948" s="26"/>
      <c r="EF948" s="26"/>
      <c r="EG948" s="26"/>
      <c r="EH948" s="26"/>
      <c r="EI948" s="26"/>
      <c r="EJ948" s="26"/>
      <c r="EK948" s="26"/>
      <c r="EL948" s="26"/>
      <c r="EM948" s="26"/>
      <c r="EN948" s="26"/>
    </row>
    <row r="949" spans="1:144" s="27" customFormat="1" ht="13.5" customHeight="1" x14ac:dyDescent="0.2">
      <c r="A949" s="24"/>
      <c r="B949" s="25"/>
      <c r="C949" s="24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O949" s="26"/>
      <c r="BP949" s="26"/>
      <c r="BQ949" s="26"/>
      <c r="BR949" s="26"/>
      <c r="BS949" s="26"/>
      <c r="BT949" s="26"/>
      <c r="BU949" s="26"/>
      <c r="BV949" s="26"/>
      <c r="BW949" s="26"/>
      <c r="BX949" s="26"/>
      <c r="BY949" s="26"/>
      <c r="BZ949" s="26"/>
      <c r="CA949" s="26"/>
      <c r="CB949" s="26"/>
      <c r="CC949" s="26"/>
      <c r="CD949" s="26"/>
      <c r="CE949" s="26"/>
      <c r="CF949" s="26"/>
      <c r="CG949" s="26"/>
      <c r="CH949" s="26"/>
      <c r="CI949" s="26"/>
      <c r="CJ949" s="26"/>
      <c r="CK949" s="26"/>
      <c r="CL949" s="26"/>
      <c r="CM949" s="26"/>
      <c r="CN949" s="26"/>
      <c r="CO949" s="26"/>
      <c r="CP949" s="26"/>
      <c r="CQ949" s="26"/>
      <c r="CR949" s="26"/>
      <c r="CS949" s="26"/>
      <c r="CT949" s="26"/>
      <c r="CU949" s="26"/>
      <c r="CV949" s="26"/>
      <c r="CW949" s="26"/>
      <c r="CX949" s="26"/>
      <c r="CY949" s="26"/>
      <c r="CZ949" s="26"/>
      <c r="DA949" s="26"/>
      <c r="DB949" s="26"/>
      <c r="DC949" s="26"/>
      <c r="DD949" s="26"/>
      <c r="DE949" s="26"/>
      <c r="DF949" s="26"/>
      <c r="DG949" s="26"/>
      <c r="DH949" s="26"/>
      <c r="DI949" s="26"/>
      <c r="DJ949" s="26"/>
      <c r="DK949" s="26"/>
      <c r="DL949" s="26"/>
      <c r="DM949" s="26"/>
      <c r="DN949" s="26"/>
      <c r="DO949" s="26"/>
      <c r="DP949" s="26"/>
      <c r="DQ949" s="26"/>
      <c r="DR949" s="26"/>
      <c r="DS949" s="26"/>
      <c r="DT949" s="26"/>
      <c r="DU949" s="26"/>
      <c r="DV949" s="26"/>
      <c r="DW949" s="26"/>
      <c r="DX949" s="26"/>
      <c r="DY949" s="26"/>
      <c r="DZ949" s="26"/>
      <c r="EA949" s="26"/>
      <c r="EB949" s="26"/>
      <c r="EC949" s="26"/>
      <c r="ED949" s="26"/>
      <c r="EE949" s="26"/>
      <c r="EF949" s="26"/>
      <c r="EG949" s="26"/>
      <c r="EH949" s="26"/>
      <c r="EI949" s="26"/>
      <c r="EJ949" s="26"/>
      <c r="EK949" s="26"/>
      <c r="EL949" s="26"/>
      <c r="EM949" s="26"/>
      <c r="EN949" s="26"/>
    </row>
    <row r="950" spans="1:144" s="27" customFormat="1" ht="13.5" customHeight="1" x14ac:dyDescent="0.2">
      <c r="A950" s="24"/>
      <c r="B950" s="25"/>
      <c r="C950" s="24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O950" s="26"/>
      <c r="BP950" s="26"/>
      <c r="BQ950" s="26"/>
      <c r="BR950" s="26"/>
      <c r="BS950" s="26"/>
      <c r="BT950" s="26"/>
      <c r="BU950" s="26"/>
      <c r="BV950" s="26"/>
      <c r="BW950" s="26"/>
      <c r="BX950" s="26"/>
      <c r="BY950" s="26"/>
      <c r="BZ950" s="26"/>
      <c r="CA950" s="26"/>
      <c r="CB950" s="26"/>
      <c r="CC950" s="26"/>
      <c r="CD950" s="26"/>
      <c r="CE950" s="26"/>
      <c r="CF950" s="26"/>
      <c r="CG950" s="26"/>
      <c r="CH950" s="26"/>
      <c r="CI950" s="26"/>
      <c r="CJ950" s="26"/>
      <c r="CK950" s="26"/>
      <c r="CL950" s="26"/>
      <c r="CM950" s="26"/>
      <c r="CN950" s="26"/>
      <c r="CO950" s="26"/>
      <c r="CP950" s="26"/>
      <c r="CQ950" s="26"/>
      <c r="CR950" s="26"/>
      <c r="CS950" s="26"/>
      <c r="CT950" s="26"/>
      <c r="CU950" s="26"/>
      <c r="CV950" s="26"/>
      <c r="CW950" s="26"/>
      <c r="CX950" s="26"/>
      <c r="CY950" s="26"/>
      <c r="CZ950" s="26"/>
      <c r="DA950" s="26"/>
      <c r="DB950" s="26"/>
      <c r="DC950" s="26"/>
      <c r="DD950" s="26"/>
      <c r="DE950" s="26"/>
      <c r="DF950" s="26"/>
      <c r="DG950" s="26"/>
      <c r="DH950" s="26"/>
      <c r="DI950" s="26"/>
      <c r="DJ950" s="26"/>
      <c r="DK950" s="26"/>
      <c r="DL950" s="26"/>
      <c r="DM950" s="26"/>
      <c r="DN950" s="26"/>
      <c r="DO950" s="26"/>
      <c r="DP950" s="26"/>
      <c r="DQ950" s="26"/>
      <c r="DR950" s="26"/>
      <c r="DS950" s="26"/>
      <c r="DT950" s="26"/>
      <c r="DU950" s="26"/>
      <c r="DV950" s="26"/>
      <c r="DW950" s="26"/>
      <c r="DX950" s="26"/>
      <c r="DY950" s="26"/>
      <c r="DZ950" s="26"/>
      <c r="EA950" s="26"/>
      <c r="EB950" s="26"/>
      <c r="EC950" s="26"/>
      <c r="ED950" s="26"/>
      <c r="EE950" s="26"/>
      <c r="EF950" s="26"/>
      <c r="EG950" s="26"/>
      <c r="EH950" s="26"/>
      <c r="EI950" s="26"/>
      <c r="EJ950" s="26"/>
      <c r="EK950" s="26"/>
      <c r="EL950" s="26"/>
      <c r="EM950" s="26"/>
      <c r="EN950" s="26"/>
    </row>
    <row r="951" spans="1:144" s="27" customFormat="1" ht="13.5" customHeight="1" x14ac:dyDescent="0.2">
      <c r="A951" s="24"/>
      <c r="B951" s="25"/>
      <c r="C951" s="24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O951" s="26"/>
      <c r="BP951" s="26"/>
      <c r="BQ951" s="26"/>
      <c r="BR951" s="26"/>
      <c r="BS951" s="26"/>
      <c r="BT951" s="26"/>
      <c r="BU951" s="26"/>
      <c r="BV951" s="26"/>
      <c r="BW951" s="26"/>
      <c r="BX951" s="26"/>
      <c r="BY951" s="26"/>
      <c r="BZ951" s="26"/>
      <c r="CA951" s="26"/>
      <c r="CB951" s="26"/>
      <c r="CC951" s="26"/>
      <c r="CD951" s="26"/>
      <c r="CE951" s="26"/>
      <c r="CF951" s="26"/>
      <c r="CG951" s="26"/>
      <c r="CH951" s="26"/>
      <c r="CI951" s="26"/>
      <c r="CJ951" s="26"/>
      <c r="CK951" s="26"/>
      <c r="CL951" s="26"/>
      <c r="CM951" s="26"/>
      <c r="CN951" s="26"/>
      <c r="CO951" s="26"/>
      <c r="CP951" s="26"/>
      <c r="CQ951" s="26"/>
      <c r="CR951" s="26"/>
      <c r="CS951" s="26"/>
      <c r="CT951" s="26"/>
      <c r="CU951" s="26"/>
      <c r="CV951" s="26"/>
      <c r="CW951" s="26"/>
      <c r="CX951" s="26"/>
      <c r="CY951" s="26"/>
      <c r="CZ951" s="26"/>
      <c r="DA951" s="26"/>
      <c r="DB951" s="26"/>
      <c r="DC951" s="26"/>
      <c r="DD951" s="26"/>
      <c r="DE951" s="26"/>
      <c r="DF951" s="26"/>
      <c r="DG951" s="26"/>
      <c r="DH951" s="26"/>
      <c r="DI951" s="26"/>
      <c r="DJ951" s="26"/>
      <c r="DK951" s="26"/>
      <c r="DL951" s="26"/>
      <c r="DM951" s="26"/>
      <c r="DN951" s="26"/>
      <c r="DO951" s="26"/>
      <c r="DP951" s="26"/>
      <c r="DQ951" s="26"/>
      <c r="DR951" s="26"/>
      <c r="DS951" s="26"/>
      <c r="DT951" s="26"/>
      <c r="DU951" s="26"/>
      <c r="DV951" s="26"/>
      <c r="DW951" s="26"/>
      <c r="DX951" s="26"/>
      <c r="DY951" s="26"/>
      <c r="DZ951" s="26"/>
      <c r="EA951" s="26"/>
      <c r="EB951" s="26"/>
      <c r="EC951" s="26"/>
      <c r="ED951" s="26"/>
      <c r="EE951" s="26"/>
      <c r="EF951" s="26"/>
      <c r="EG951" s="26"/>
      <c r="EH951" s="26"/>
      <c r="EI951" s="26"/>
      <c r="EJ951" s="26"/>
      <c r="EK951" s="26"/>
      <c r="EL951" s="26"/>
      <c r="EM951" s="26"/>
      <c r="EN951" s="26"/>
    </row>
    <row r="952" spans="1:144" s="27" customFormat="1" ht="13.5" customHeight="1" x14ac:dyDescent="0.2">
      <c r="A952" s="24"/>
      <c r="B952" s="25"/>
      <c r="C952" s="24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O952" s="26"/>
      <c r="BP952" s="26"/>
      <c r="BQ952" s="26"/>
      <c r="BR952" s="26"/>
      <c r="BS952" s="26"/>
      <c r="BT952" s="26"/>
      <c r="BU952" s="26"/>
      <c r="BV952" s="26"/>
      <c r="BW952" s="26"/>
      <c r="BX952" s="26"/>
      <c r="BY952" s="26"/>
      <c r="BZ952" s="26"/>
      <c r="CA952" s="26"/>
      <c r="CB952" s="26"/>
      <c r="CC952" s="26"/>
      <c r="CD952" s="26"/>
      <c r="CE952" s="26"/>
      <c r="CF952" s="26"/>
      <c r="CG952" s="26"/>
      <c r="CH952" s="26"/>
      <c r="CI952" s="26"/>
      <c r="CJ952" s="26"/>
      <c r="CK952" s="26"/>
      <c r="CL952" s="26"/>
      <c r="CM952" s="26"/>
      <c r="CN952" s="26"/>
      <c r="CO952" s="26"/>
      <c r="CP952" s="26"/>
      <c r="CQ952" s="26"/>
      <c r="CR952" s="26"/>
      <c r="CS952" s="26"/>
      <c r="CT952" s="26"/>
      <c r="CU952" s="26"/>
      <c r="CV952" s="26"/>
      <c r="CW952" s="26"/>
      <c r="CX952" s="26"/>
      <c r="CY952" s="26"/>
      <c r="CZ952" s="26"/>
      <c r="DA952" s="26"/>
      <c r="DB952" s="26"/>
      <c r="DC952" s="26"/>
      <c r="DD952" s="26"/>
      <c r="DE952" s="26"/>
      <c r="DF952" s="26"/>
      <c r="DG952" s="26"/>
      <c r="DH952" s="26"/>
      <c r="DI952" s="26"/>
      <c r="DJ952" s="26"/>
      <c r="DK952" s="26"/>
      <c r="DL952" s="26"/>
      <c r="DM952" s="26"/>
      <c r="DN952" s="26"/>
      <c r="DO952" s="26"/>
      <c r="DP952" s="26"/>
      <c r="DQ952" s="26"/>
      <c r="DR952" s="26"/>
      <c r="DS952" s="26"/>
      <c r="DT952" s="26"/>
      <c r="DU952" s="26"/>
      <c r="DV952" s="26"/>
      <c r="DW952" s="26"/>
      <c r="DX952" s="26"/>
      <c r="DY952" s="26"/>
      <c r="DZ952" s="26"/>
      <c r="EA952" s="26"/>
      <c r="EB952" s="26"/>
      <c r="EC952" s="26"/>
      <c r="ED952" s="26"/>
      <c r="EE952" s="26"/>
      <c r="EF952" s="26"/>
      <c r="EG952" s="26"/>
      <c r="EH952" s="26"/>
      <c r="EI952" s="26"/>
      <c r="EJ952" s="26"/>
      <c r="EK952" s="26"/>
      <c r="EL952" s="26"/>
      <c r="EM952" s="26"/>
      <c r="EN952" s="26"/>
    </row>
    <row r="953" spans="1:144" s="27" customFormat="1" ht="13.5" customHeight="1" x14ac:dyDescent="0.2">
      <c r="A953" s="24"/>
      <c r="B953" s="25"/>
      <c r="C953" s="24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O953" s="26"/>
      <c r="BP953" s="26"/>
      <c r="BQ953" s="26"/>
      <c r="BR953" s="26"/>
      <c r="BS953" s="26"/>
      <c r="BT953" s="26"/>
      <c r="BU953" s="26"/>
      <c r="BV953" s="26"/>
      <c r="BW953" s="26"/>
      <c r="BX953" s="26"/>
      <c r="BY953" s="26"/>
      <c r="BZ953" s="26"/>
      <c r="CA953" s="26"/>
      <c r="CB953" s="26"/>
      <c r="CC953" s="26"/>
      <c r="CD953" s="26"/>
      <c r="CE953" s="26"/>
      <c r="CF953" s="26"/>
      <c r="CG953" s="26"/>
      <c r="CH953" s="26"/>
      <c r="CI953" s="26"/>
      <c r="CJ953" s="26"/>
      <c r="CK953" s="26"/>
      <c r="CL953" s="26"/>
      <c r="CM953" s="26"/>
      <c r="CN953" s="26"/>
      <c r="CO953" s="26"/>
      <c r="CP953" s="26"/>
      <c r="CQ953" s="26"/>
      <c r="CR953" s="26"/>
      <c r="CS953" s="26"/>
      <c r="CT953" s="26"/>
      <c r="CU953" s="26"/>
      <c r="CV953" s="26"/>
      <c r="CW953" s="26"/>
      <c r="CX953" s="26"/>
      <c r="CY953" s="26"/>
      <c r="CZ953" s="26"/>
      <c r="DA953" s="26"/>
      <c r="DB953" s="26"/>
      <c r="DC953" s="26"/>
      <c r="DD953" s="26"/>
      <c r="DE953" s="26"/>
      <c r="DF953" s="26"/>
      <c r="DG953" s="26"/>
      <c r="DH953" s="26"/>
      <c r="DI953" s="26"/>
      <c r="DJ953" s="26"/>
      <c r="DK953" s="26"/>
      <c r="DL953" s="26"/>
      <c r="DM953" s="26"/>
      <c r="DN953" s="26"/>
      <c r="DO953" s="26"/>
      <c r="DP953" s="26"/>
      <c r="DQ953" s="26"/>
      <c r="DR953" s="26"/>
      <c r="DS953" s="26"/>
      <c r="DT953" s="26"/>
      <c r="DU953" s="26"/>
      <c r="DV953" s="26"/>
      <c r="DW953" s="26"/>
      <c r="DX953" s="26"/>
      <c r="DY953" s="26"/>
      <c r="DZ953" s="26"/>
      <c r="EA953" s="26"/>
      <c r="EB953" s="26"/>
      <c r="EC953" s="26"/>
      <c r="ED953" s="26"/>
      <c r="EE953" s="26"/>
      <c r="EF953" s="26"/>
      <c r="EG953" s="26"/>
      <c r="EH953" s="26"/>
      <c r="EI953" s="26"/>
      <c r="EJ953" s="26"/>
      <c r="EK953" s="26"/>
      <c r="EL953" s="26"/>
      <c r="EM953" s="26"/>
      <c r="EN953" s="26"/>
    </row>
    <row r="954" spans="1:144" s="27" customFormat="1" ht="13.5" customHeight="1" x14ac:dyDescent="0.2">
      <c r="A954" s="24"/>
      <c r="B954" s="25"/>
      <c r="C954" s="24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O954" s="26"/>
      <c r="BP954" s="26"/>
      <c r="BQ954" s="26"/>
      <c r="BR954" s="26"/>
      <c r="BS954" s="26"/>
      <c r="BT954" s="26"/>
      <c r="BU954" s="26"/>
      <c r="BV954" s="26"/>
      <c r="BW954" s="26"/>
      <c r="BX954" s="26"/>
      <c r="BY954" s="26"/>
      <c r="BZ954" s="26"/>
      <c r="CA954" s="26"/>
      <c r="CB954" s="26"/>
      <c r="CC954" s="26"/>
      <c r="CD954" s="26"/>
      <c r="CE954" s="26"/>
      <c r="CF954" s="26"/>
      <c r="CG954" s="26"/>
      <c r="CH954" s="26"/>
      <c r="CI954" s="26"/>
      <c r="CJ954" s="26"/>
      <c r="CK954" s="26"/>
      <c r="CL954" s="26"/>
      <c r="CM954" s="26"/>
      <c r="CN954" s="26"/>
      <c r="CO954" s="26"/>
      <c r="CP954" s="26"/>
      <c r="CQ954" s="26"/>
      <c r="CR954" s="26"/>
      <c r="CS954" s="26"/>
      <c r="CT954" s="26"/>
      <c r="CU954" s="26"/>
      <c r="CV954" s="26"/>
      <c r="CW954" s="26"/>
      <c r="CX954" s="26"/>
      <c r="CY954" s="26"/>
      <c r="CZ954" s="26"/>
      <c r="DA954" s="26"/>
      <c r="DB954" s="26"/>
      <c r="DC954" s="26"/>
      <c r="DD954" s="26"/>
      <c r="DE954" s="26"/>
      <c r="DF954" s="26"/>
      <c r="DG954" s="26"/>
      <c r="DH954" s="26"/>
      <c r="DI954" s="26"/>
      <c r="DJ954" s="26"/>
      <c r="DK954" s="26"/>
      <c r="DL954" s="26"/>
      <c r="DM954" s="26"/>
      <c r="DN954" s="26"/>
      <c r="DO954" s="26"/>
      <c r="DP954" s="26"/>
      <c r="DQ954" s="26"/>
      <c r="DR954" s="26"/>
      <c r="DS954" s="26"/>
      <c r="DT954" s="26"/>
      <c r="DU954" s="26"/>
      <c r="DV954" s="26"/>
      <c r="DW954" s="26"/>
      <c r="DX954" s="26"/>
      <c r="DY954" s="26"/>
      <c r="DZ954" s="26"/>
      <c r="EA954" s="26"/>
      <c r="EB954" s="26"/>
      <c r="EC954" s="26"/>
      <c r="ED954" s="26"/>
      <c r="EE954" s="26"/>
      <c r="EF954" s="26"/>
      <c r="EG954" s="26"/>
      <c r="EH954" s="26"/>
      <c r="EI954" s="26"/>
      <c r="EJ954" s="26"/>
      <c r="EK954" s="26"/>
      <c r="EL954" s="26"/>
      <c r="EM954" s="26"/>
      <c r="EN954" s="26"/>
    </row>
    <row r="955" spans="1:144" s="27" customFormat="1" ht="13.5" customHeight="1" x14ac:dyDescent="0.2">
      <c r="A955" s="24"/>
      <c r="B955" s="25"/>
      <c r="C955" s="24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O955" s="26"/>
      <c r="BP955" s="26"/>
      <c r="BQ955" s="26"/>
      <c r="BR955" s="26"/>
      <c r="BS955" s="26"/>
      <c r="BT955" s="26"/>
      <c r="BU955" s="26"/>
      <c r="BV955" s="26"/>
      <c r="BW955" s="26"/>
      <c r="BX955" s="26"/>
      <c r="BY955" s="26"/>
      <c r="BZ955" s="26"/>
      <c r="CA955" s="26"/>
      <c r="CB955" s="26"/>
      <c r="CC955" s="26"/>
      <c r="CD955" s="26"/>
      <c r="CE955" s="26"/>
      <c r="CF955" s="26"/>
      <c r="CG955" s="26"/>
      <c r="CH955" s="26"/>
      <c r="CI955" s="26"/>
      <c r="CJ955" s="26"/>
      <c r="CK955" s="26"/>
      <c r="CL955" s="26"/>
      <c r="CM955" s="26"/>
      <c r="CN955" s="26"/>
      <c r="CO955" s="26"/>
      <c r="CP955" s="26"/>
      <c r="CQ955" s="26"/>
      <c r="CR955" s="26"/>
      <c r="CS955" s="26"/>
      <c r="CT955" s="26"/>
      <c r="CU955" s="26"/>
      <c r="CV955" s="26"/>
      <c r="CW955" s="26"/>
      <c r="CX955" s="26"/>
      <c r="CY955" s="26"/>
      <c r="CZ955" s="26"/>
      <c r="DA955" s="26"/>
      <c r="DB955" s="26"/>
      <c r="DC955" s="26"/>
      <c r="DD955" s="26"/>
      <c r="DE955" s="26"/>
      <c r="DF955" s="26"/>
      <c r="DG955" s="26"/>
      <c r="DH955" s="26"/>
      <c r="DI955" s="26"/>
      <c r="DJ955" s="26"/>
      <c r="DK955" s="26"/>
      <c r="DL955" s="26"/>
      <c r="DM955" s="26"/>
      <c r="DN955" s="26"/>
      <c r="DO955" s="26"/>
      <c r="DP955" s="26"/>
      <c r="DQ955" s="26"/>
      <c r="DR955" s="26"/>
      <c r="DS955" s="26"/>
      <c r="DT955" s="26"/>
      <c r="DU955" s="26"/>
      <c r="DV955" s="26"/>
      <c r="DW955" s="26"/>
      <c r="DX955" s="26"/>
      <c r="DY955" s="26"/>
      <c r="DZ955" s="26"/>
      <c r="EA955" s="26"/>
      <c r="EB955" s="26"/>
      <c r="EC955" s="26"/>
      <c r="ED955" s="26"/>
      <c r="EE955" s="26"/>
      <c r="EF955" s="26"/>
      <c r="EG955" s="26"/>
      <c r="EH955" s="26"/>
      <c r="EI955" s="26"/>
      <c r="EJ955" s="26"/>
      <c r="EK955" s="26"/>
      <c r="EL955" s="26"/>
      <c r="EM955" s="26"/>
      <c r="EN955" s="26"/>
    </row>
    <row r="956" spans="1:144" s="27" customFormat="1" ht="13.5" customHeight="1" x14ac:dyDescent="0.2">
      <c r="A956" s="24"/>
      <c r="B956" s="25"/>
      <c r="C956" s="24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O956" s="26"/>
      <c r="BP956" s="26"/>
      <c r="BQ956" s="26"/>
      <c r="BR956" s="26"/>
      <c r="BS956" s="26"/>
      <c r="BT956" s="26"/>
      <c r="BU956" s="26"/>
      <c r="BV956" s="26"/>
      <c r="BW956" s="26"/>
      <c r="BX956" s="26"/>
      <c r="BY956" s="26"/>
      <c r="BZ956" s="26"/>
      <c r="CA956" s="26"/>
      <c r="CB956" s="26"/>
      <c r="CC956" s="26"/>
      <c r="CD956" s="26"/>
      <c r="CE956" s="26"/>
      <c r="CF956" s="26"/>
      <c r="CG956" s="26"/>
      <c r="CH956" s="26"/>
      <c r="CI956" s="26"/>
      <c r="CJ956" s="26"/>
      <c r="CK956" s="26"/>
      <c r="CL956" s="26"/>
      <c r="CM956" s="26"/>
      <c r="CN956" s="26"/>
      <c r="CO956" s="26"/>
      <c r="CP956" s="26"/>
      <c r="CQ956" s="26"/>
      <c r="CR956" s="26"/>
      <c r="CS956" s="26"/>
      <c r="CT956" s="26"/>
      <c r="CU956" s="26"/>
      <c r="CV956" s="26"/>
      <c r="CW956" s="26"/>
      <c r="CX956" s="26"/>
      <c r="CY956" s="26"/>
      <c r="CZ956" s="26"/>
      <c r="DA956" s="26"/>
      <c r="DB956" s="26"/>
      <c r="DC956" s="26"/>
      <c r="DD956" s="26"/>
      <c r="DE956" s="26"/>
      <c r="DF956" s="26"/>
      <c r="DG956" s="26"/>
      <c r="DH956" s="26"/>
      <c r="DI956" s="26"/>
      <c r="DJ956" s="26"/>
      <c r="DK956" s="26"/>
      <c r="DL956" s="26"/>
      <c r="DM956" s="26"/>
      <c r="DN956" s="26"/>
      <c r="DO956" s="26"/>
      <c r="DP956" s="26"/>
      <c r="DQ956" s="26"/>
      <c r="DR956" s="26"/>
      <c r="DS956" s="26"/>
      <c r="DT956" s="26"/>
      <c r="DU956" s="26"/>
      <c r="DV956" s="26"/>
      <c r="DW956" s="26"/>
      <c r="DX956" s="26"/>
      <c r="DY956" s="26"/>
      <c r="DZ956" s="26"/>
      <c r="EA956" s="26"/>
      <c r="EB956" s="26"/>
      <c r="EC956" s="26"/>
      <c r="ED956" s="26"/>
      <c r="EE956" s="26"/>
      <c r="EF956" s="26"/>
      <c r="EG956" s="26"/>
      <c r="EH956" s="26"/>
      <c r="EI956" s="26"/>
      <c r="EJ956" s="26"/>
      <c r="EK956" s="26"/>
      <c r="EL956" s="26"/>
      <c r="EM956" s="26"/>
      <c r="EN956" s="26"/>
    </row>
    <row r="957" spans="1:144" s="27" customFormat="1" ht="13.5" customHeight="1" x14ac:dyDescent="0.2">
      <c r="A957" s="24"/>
      <c r="B957" s="25"/>
      <c r="C957" s="24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O957" s="26"/>
      <c r="BP957" s="26"/>
      <c r="BQ957" s="26"/>
      <c r="BR957" s="26"/>
      <c r="BS957" s="26"/>
      <c r="BT957" s="26"/>
      <c r="BU957" s="26"/>
      <c r="BV957" s="26"/>
      <c r="BW957" s="26"/>
      <c r="BX957" s="26"/>
      <c r="BY957" s="26"/>
      <c r="BZ957" s="26"/>
      <c r="CA957" s="26"/>
      <c r="CB957" s="26"/>
      <c r="CC957" s="26"/>
      <c r="CD957" s="26"/>
      <c r="CE957" s="26"/>
      <c r="CF957" s="26"/>
      <c r="CG957" s="26"/>
      <c r="CH957" s="26"/>
      <c r="CI957" s="26"/>
      <c r="CJ957" s="26"/>
      <c r="CK957" s="26"/>
      <c r="CL957" s="26"/>
      <c r="CM957" s="26"/>
      <c r="CN957" s="26"/>
      <c r="CO957" s="26"/>
      <c r="CP957" s="26"/>
      <c r="CQ957" s="26"/>
      <c r="CR957" s="26"/>
      <c r="CS957" s="26"/>
      <c r="CT957" s="26"/>
      <c r="CU957" s="26"/>
      <c r="CV957" s="26"/>
      <c r="CW957" s="26"/>
      <c r="CX957" s="26"/>
      <c r="CY957" s="26"/>
      <c r="CZ957" s="26"/>
      <c r="DA957" s="26"/>
      <c r="DB957" s="26"/>
      <c r="DC957" s="26"/>
      <c r="DD957" s="26"/>
      <c r="DE957" s="26"/>
      <c r="DF957" s="26"/>
      <c r="DG957" s="26"/>
      <c r="DH957" s="26"/>
      <c r="DI957" s="26"/>
      <c r="DJ957" s="26"/>
      <c r="DK957" s="26"/>
      <c r="DL957" s="26"/>
      <c r="DM957" s="26"/>
      <c r="DN957" s="26"/>
      <c r="DO957" s="26"/>
      <c r="DP957" s="26"/>
      <c r="DQ957" s="26"/>
      <c r="DR957" s="26"/>
      <c r="DS957" s="26"/>
      <c r="DT957" s="26"/>
      <c r="DU957" s="26"/>
      <c r="DV957" s="26"/>
      <c r="DW957" s="26"/>
      <c r="DX957" s="26"/>
      <c r="DY957" s="26"/>
      <c r="DZ957" s="26"/>
      <c r="EA957" s="26"/>
      <c r="EB957" s="26"/>
      <c r="EC957" s="26"/>
      <c r="ED957" s="26"/>
      <c r="EE957" s="26"/>
      <c r="EF957" s="26"/>
      <c r="EG957" s="26"/>
      <c r="EH957" s="26"/>
      <c r="EI957" s="26"/>
      <c r="EJ957" s="26"/>
      <c r="EK957" s="26"/>
      <c r="EL957" s="26"/>
      <c r="EM957" s="26"/>
      <c r="EN957" s="26"/>
    </row>
    <row r="958" spans="1:144" s="27" customFormat="1" ht="13.5" customHeight="1" x14ac:dyDescent="0.2">
      <c r="A958" s="24"/>
      <c r="B958" s="25"/>
      <c r="C958" s="24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O958" s="26"/>
      <c r="BP958" s="26"/>
      <c r="BQ958" s="26"/>
      <c r="BR958" s="26"/>
      <c r="BS958" s="26"/>
      <c r="BT958" s="26"/>
      <c r="BU958" s="26"/>
      <c r="BV958" s="26"/>
      <c r="BW958" s="26"/>
      <c r="BX958" s="26"/>
      <c r="BY958" s="26"/>
      <c r="BZ958" s="26"/>
      <c r="CA958" s="26"/>
      <c r="CB958" s="26"/>
      <c r="CC958" s="26"/>
      <c r="CD958" s="26"/>
      <c r="CE958" s="26"/>
      <c r="CF958" s="26"/>
      <c r="CG958" s="26"/>
      <c r="CH958" s="26"/>
      <c r="CI958" s="26"/>
      <c r="CJ958" s="26"/>
      <c r="CK958" s="26"/>
      <c r="CL958" s="26"/>
      <c r="CM958" s="26"/>
      <c r="CN958" s="26"/>
      <c r="CO958" s="26"/>
      <c r="CP958" s="26"/>
      <c r="CQ958" s="26"/>
      <c r="CR958" s="26"/>
      <c r="CS958" s="26"/>
      <c r="CT958" s="26"/>
      <c r="CU958" s="26"/>
      <c r="CV958" s="26"/>
      <c r="CW958" s="26"/>
      <c r="CX958" s="26"/>
      <c r="CY958" s="26"/>
      <c r="CZ958" s="26"/>
      <c r="DA958" s="26"/>
      <c r="DB958" s="26"/>
      <c r="DC958" s="26"/>
      <c r="DD958" s="26"/>
      <c r="DE958" s="26"/>
      <c r="DF958" s="26"/>
      <c r="DG958" s="26"/>
      <c r="DH958" s="26"/>
      <c r="DI958" s="26"/>
      <c r="DJ958" s="26"/>
      <c r="DK958" s="26"/>
      <c r="DL958" s="26"/>
      <c r="DM958" s="26"/>
      <c r="DN958" s="26"/>
      <c r="DO958" s="26"/>
      <c r="DP958" s="26"/>
      <c r="DQ958" s="26"/>
      <c r="DR958" s="26"/>
      <c r="DS958" s="26"/>
      <c r="DT958" s="26"/>
      <c r="DU958" s="26"/>
      <c r="DV958" s="26"/>
      <c r="DW958" s="26"/>
      <c r="DX958" s="26"/>
      <c r="DY958" s="26"/>
      <c r="DZ958" s="26"/>
      <c r="EA958" s="26"/>
      <c r="EB958" s="26"/>
      <c r="EC958" s="26"/>
      <c r="ED958" s="26"/>
      <c r="EE958" s="26"/>
      <c r="EF958" s="26"/>
      <c r="EG958" s="26"/>
      <c r="EH958" s="26"/>
      <c r="EI958" s="26"/>
      <c r="EJ958" s="26"/>
      <c r="EK958" s="26"/>
      <c r="EL958" s="26"/>
      <c r="EM958" s="26"/>
      <c r="EN958" s="26"/>
    </row>
    <row r="959" spans="1:144" s="27" customFormat="1" ht="13.5" customHeight="1" x14ac:dyDescent="0.2">
      <c r="A959" s="24"/>
      <c r="B959" s="25"/>
      <c r="C959" s="24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O959" s="26"/>
      <c r="BP959" s="26"/>
      <c r="BQ959" s="26"/>
      <c r="BR959" s="26"/>
      <c r="BS959" s="26"/>
      <c r="BT959" s="26"/>
      <c r="BU959" s="26"/>
      <c r="BV959" s="26"/>
      <c r="BW959" s="26"/>
      <c r="BX959" s="26"/>
      <c r="BY959" s="26"/>
      <c r="BZ959" s="26"/>
      <c r="CA959" s="26"/>
      <c r="CB959" s="26"/>
      <c r="CC959" s="26"/>
      <c r="CD959" s="26"/>
      <c r="CE959" s="26"/>
      <c r="CF959" s="26"/>
      <c r="CG959" s="26"/>
      <c r="CH959" s="26"/>
      <c r="CI959" s="26"/>
      <c r="CJ959" s="26"/>
      <c r="CK959" s="26"/>
      <c r="CL959" s="26"/>
      <c r="CM959" s="26"/>
      <c r="CN959" s="26"/>
      <c r="CO959" s="26"/>
      <c r="CP959" s="26"/>
      <c r="CQ959" s="26"/>
      <c r="CR959" s="26"/>
      <c r="CS959" s="26"/>
      <c r="CT959" s="26"/>
      <c r="CU959" s="26"/>
      <c r="CV959" s="26"/>
      <c r="CW959" s="26"/>
      <c r="CX959" s="26"/>
      <c r="CY959" s="26"/>
      <c r="CZ959" s="26"/>
      <c r="DA959" s="26"/>
      <c r="DB959" s="26"/>
      <c r="DC959" s="26"/>
      <c r="DD959" s="26"/>
      <c r="DE959" s="26"/>
      <c r="DF959" s="26"/>
      <c r="DG959" s="26"/>
      <c r="DH959" s="26"/>
      <c r="DI959" s="26"/>
      <c r="DJ959" s="26"/>
      <c r="DK959" s="26"/>
      <c r="DL959" s="26"/>
      <c r="DM959" s="26"/>
      <c r="DN959" s="26"/>
      <c r="DO959" s="26"/>
      <c r="DP959" s="26"/>
      <c r="DQ959" s="26"/>
      <c r="DR959" s="26"/>
      <c r="DS959" s="26"/>
      <c r="DT959" s="26"/>
      <c r="DU959" s="26"/>
      <c r="DV959" s="26"/>
      <c r="DW959" s="26"/>
      <c r="DX959" s="26"/>
      <c r="DY959" s="26"/>
      <c r="DZ959" s="26"/>
      <c r="EA959" s="26"/>
      <c r="EB959" s="26"/>
      <c r="EC959" s="26"/>
      <c r="ED959" s="26"/>
      <c r="EE959" s="26"/>
      <c r="EF959" s="26"/>
      <c r="EG959" s="26"/>
      <c r="EH959" s="26"/>
      <c r="EI959" s="26"/>
      <c r="EJ959" s="26"/>
      <c r="EK959" s="26"/>
      <c r="EL959" s="26"/>
      <c r="EM959" s="26"/>
      <c r="EN959" s="26"/>
    </row>
    <row r="960" spans="1:144" s="27" customFormat="1" ht="13.5" customHeight="1" x14ac:dyDescent="0.2">
      <c r="A960" s="24"/>
      <c r="B960" s="25"/>
      <c r="C960" s="24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O960" s="26"/>
      <c r="BP960" s="26"/>
      <c r="BQ960" s="26"/>
      <c r="BR960" s="26"/>
      <c r="BS960" s="26"/>
      <c r="BT960" s="26"/>
      <c r="BU960" s="26"/>
      <c r="BV960" s="26"/>
      <c r="BW960" s="26"/>
      <c r="BX960" s="26"/>
      <c r="BY960" s="26"/>
      <c r="BZ960" s="26"/>
      <c r="CA960" s="26"/>
      <c r="CB960" s="26"/>
      <c r="CC960" s="26"/>
      <c r="CD960" s="26"/>
      <c r="CE960" s="26"/>
      <c r="CF960" s="26"/>
      <c r="CG960" s="26"/>
      <c r="CH960" s="26"/>
      <c r="CI960" s="26"/>
      <c r="CJ960" s="26"/>
      <c r="CK960" s="26"/>
      <c r="CL960" s="26"/>
      <c r="CM960" s="26"/>
      <c r="CN960" s="26"/>
      <c r="CO960" s="26"/>
      <c r="CP960" s="26"/>
      <c r="CQ960" s="26"/>
      <c r="CR960" s="26"/>
      <c r="CS960" s="26"/>
      <c r="CT960" s="26"/>
      <c r="CU960" s="26"/>
      <c r="CV960" s="26"/>
      <c r="CW960" s="26"/>
      <c r="CX960" s="26"/>
      <c r="CY960" s="26"/>
      <c r="CZ960" s="26"/>
      <c r="DA960" s="26"/>
      <c r="DB960" s="26"/>
      <c r="DC960" s="26"/>
      <c r="DD960" s="26"/>
      <c r="DE960" s="26"/>
      <c r="DF960" s="26"/>
      <c r="DG960" s="26"/>
      <c r="DH960" s="26"/>
      <c r="DI960" s="26"/>
      <c r="DJ960" s="26"/>
      <c r="DK960" s="26"/>
      <c r="DL960" s="26"/>
      <c r="DM960" s="26"/>
      <c r="DN960" s="26"/>
      <c r="DO960" s="26"/>
      <c r="DP960" s="26"/>
      <c r="DQ960" s="26"/>
      <c r="DR960" s="26"/>
      <c r="DS960" s="26"/>
      <c r="DT960" s="26"/>
      <c r="DU960" s="26"/>
      <c r="DV960" s="26"/>
      <c r="DW960" s="26"/>
      <c r="DX960" s="26"/>
      <c r="DY960" s="26"/>
      <c r="DZ960" s="26"/>
      <c r="EA960" s="26"/>
      <c r="EB960" s="26"/>
      <c r="EC960" s="26"/>
      <c r="ED960" s="26"/>
      <c r="EE960" s="26"/>
      <c r="EF960" s="26"/>
      <c r="EG960" s="26"/>
      <c r="EH960" s="26"/>
      <c r="EI960" s="26"/>
      <c r="EJ960" s="26"/>
      <c r="EK960" s="26"/>
      <c r="EL960" s="26"/>
      <c r="EM960" s="26"/>
      <c r="EN960" s="26"/>
    </row>
    <row r="961" spans="1:144" s="27" customFormat="1" ht="13.5" customHeight="1" x14ac:dyDescent="0.2">
      <c r="A961" s="24"/>
      <c r="B961" s="25"/>
      <c r="C961" s="24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O961" s="26"/>
      <c r="BP961" s="26"/>
      <c r="BQ961" s="26"/>
      <c r="BR961" s="26"/>
      <c r="BS961" s="26"/>
      <c r="BT961" s="26"/>
      <c r="BU961" s="26"/>
      <c r="BV961" s="26"/>
      <c r="BW961" s="26"/>
      <c r="BX961" s="26"/>
      <c r="BY961" s="26"/>
      <c r="BZ961" s="26"/>
      <c r="CA961" s="26"/>
      <c r="CB961" s="26"/>
      <c r="CC961" s="26"/>
      <c r="CD961" s="26"/>
      <c r="CE961" s="26"/>
      <c r="CF961" s="26"/>
      <c r="CG961" s="26"/>
      <c r="CH961" s="26"/>
      <c r="CI961" s="26"/>
      <c r="CJ961" s="26"/>
      <c r="CK961" s="26"/>
      <c r="CL961" s="26"/>
      <c r="CM961" s="26"/>
      <c r="CN961" s="26"/>
      <c r="CO961" s="26"/>
      <c r="CP961" s="26"/>
      <c r="CQ961" s="26"/>
      <c r="CR961" s="26"/>
      <c r="CS961" s="26"/>
      <c r="CT961" s="26"/>
      <c r="CU961" s="26"/>
      <c r="CV961" s="26"/>
      <c r="CW961" s="26"/>
      <c r="CX961" s="26"/>
      <c r="CY961" s="26"/>
      <c r="CZ961" s="26"/>
      <c r="DA961" s="26"/>
      <c r="DB961" s="26"/>
      <c r="DC961" s="26"/>
      <c r="DD961" s="26"/>
      <c r="DE961" s="26"/>
      <c r="DF961" s="26"/>
      <c r="DG961" s="26"/>
      <c r="DH961" s="26"/>
      <c r="DI961" s="26"/>
      <c r="DJ961" s="26"/>
      <c r="DK961" s="26"/>
      <c r="DL961" s="26"/>
      <c r="DM961" s="26"/>
      <c r="DN961" s="26"/>
      <c r="DO961" s="26"/>
      <c r="DP961" s="26"/>
      <c r="DQ961" s="26"/>
      <c r="DR961" s="26"/>
      <c r="DS961" s="26"/>
      <c r="DT961" s="26"/>
      <c r="DU961" s="26"/>
      <c r="DV961" s="26"/>
      <c r="DW961" s="26"/>
      <c r="DX961" s="26"/>
      <c r="DY961" s="26"/>
      <c r="DZ961" s="26"/>
      <c r="EA961" s="26"/>
      <c r="EB961" s="26"/>
      <c r="EC961" s="26"/>
      <c r="ED961" s="26"/>
      <c r="EE961" s="26"/>
      <c r="EF961" s="26"/>
      <c r="EG961" s="26"/>
      <c r="EH961" s="26"/>
      <c r="EI961" s="26"/>
      <c r="EJ961" s="26"/>
      <c r="EK961" s="26"/>
      <c r="EL961" s="26"/>
      <c r="EM961" s="26"/>
      <c r="EN961" s="26"/>
    </row>
    <row r="962" spans="1:144" s="27" customFormat="1" ht="13.5" customHeight="1" x14ac:dyDescent="0.2">
      <c r="A962" s="24"/>
      <c r="B962" s="25"/>
      <c r="C962" s="24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O962" s="26"/>
      <c r="BP962" s="26"/>
      <c r="BQ962" s="26"/>
      <c r="BR962" s="26"/>
      <c r="BS962" s="26"/>
      <c r="BT962" s="26"/>
      <c r="BU962" s="26"/>
      <c r="BV962" s="26"/>
      <c r="BW962" s="26"/>
      <c r="BX962" s="26"/>
      <c r="BY962" s="26"/>
      <c r="BZ962" s="26"/>
      <c r="CA962" s="26"/>
      <c r="CB962" s="26"/>
      <c r="CC962" s="26"/>
      <c r="CD962" s="26"/>
      <c r="CE962" s="26"/>
      <c r="CF962" s="26"/>
      <c r="CG962" s="26"/>
      <c r="CH962" s="26"/>
      <c r="CI962" s="26"/>
      <c r="CJ962" s="26"/>
      <c r="CK962" s="26"/>
      <c r="CL962" s="26"/>
      <c r="CM962" s="26"/>
      <c r="CN962" s="26"/>
      <c r="CO962" s="26"/>
      <c r="CP962" s="26"/>
      <c r="CQ962" s="26"/>
      <c r="CR962" s="26"/>
      <c r="CS962" s="26"/>
      <c r="CT962" s="26"/>
      <c r="CU962" s="26"/>
      <c r="CV962" s="26"/>
      <c r="CW962" s="26"/>
      <c r="CX962" s="26"/>
      <c r="CY962" s="26"/>
      <c r="CZ962" s="26"/>
      <c r="DA962" s="26"/>
      <c r="DB962" s="26"/>
      <c r="DC962" s="26"/>
      <c r="DD962" s="26"/>
      <c r="DE962" s="26"/>
      <c r="DF962" s="26"/>
      <c r="DG962" s="26"/>
      <c r="DH962" s="26"/>
      <c r="DI962" s="26"/>
      <c r="DJ962" s="26"/>
      <c r="DK962" s="26"/>
      <c r="DL962" s="26"/>
      <c r="DM962" s="26"/>
      <c r="DN962" s="26"/>
      <c r="DO962" s="26"/>
      <c r="DP962" s="26"/>
      <c r="DQ962" s="26"/>
      <c r="DR962" s="26"/>
      <c r="DS962" s="26"/>
      <c r="DT962" s="26"/>
      <c r="DU962" s="26"/>
      <c r="DV962" s="26"/>
      <c r="DW962" s="26"/>
      <c r="DX962" s="26"/>
      <c r="DY962" s="26"/>
      <c r="DZ962" s="26"/>
      <c r="EA962" s="26"/>
      <c r="EB962" s="26"/>
      <c r="EC962" s="26"/>
      <c r="ED962" s="26"/>
      <c r="EE962" s="26"/>
      <c r="EF962" s="26"/>
      <c r="EG962" s="26"/>
      <c r="EH962" s="26"/>
      <c r="EI962" s="26"/>
      <c r="EJ962" s="26"/>
      <c r="EK962" s="26"/>
      <c r="EL962" s="26"/>
      <c r="EM962" s="26"/>
      <c r="EN962" s="26"/>
    </row>
    <row r="963" spans="1:144" s="27" customFormat="1" ht="13.5" customHeight="1" x14ac:dyDescent="0.2">
      <c r="A963" s="24"/>
      <c r="B963" s="25"/>
      <c r="C963" s="24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O963" s="26"/>
      <c r="BP963" s="26"/>
      <c r="BQ963" s="26"/>
      <c r="BR963" s="26"/>
      <c r="BS963" s="26"/>
      <c r="BT963" s="26"/>
      <c r="BU963" s="26"/>
      <c r="BV963" s="26"/>
      <c r="BW963" s="26"/>
      <c r="BX963" s="26"/>
      <c r="BY963" s="26"/>
      <c r="BZ963" s="26"/>
      <c r="CA963" s="26"/>
      <c r="CB963" s="26"/>
      <c r="CC963" s="26"/>
      <c r="CD963" s="26"/>
      <c r="CE963" s="26"/>
      <c r="CF963" s="26"/>
      <c r="CG963" s="26"/>
      <c r="CH963" s="26"/>
      <c r="CI963" s="26"/>
      <c r="CJ963" s="26"/>
      <c r="CK963" s="26"/>
      <c r="CL963" s="26"/>
      <c r="CM963" s="26"/>
      <c r="CN963" s="26"/>
      <c r="CO963" s="26"/>
      <c r="CP963" s="26"/>
      <c r="CQ963" s="26"/>
      <c r="CR963" s="26"/>
      <c r="CS963" s="26"/>
      <c r="CT963" s="26"/>
      <c r="CU963" s="26"/>
      <c r="CV963" s="26"/>
      <c r="CW963" s="26"/>
      <c r="CX963" s="26"/>
      <c r="CY963" s="26"/>
      <c r="CZ963" s="26"/>
      <c r="DA963" s="26"/>
      <c r="DB963" s="26"/>
      <c r="DC963" s="26"/>
      <c r="DD963" s="26"/>
      <c r="DE963" s="26"/>
      <c r="DF963" s="26"/>
      <c r="DG963" s="26"/>
      <c r="DH963" s="26"/>
      <c r="DI963" s="26"/>
      <c r="DJ963" s="26"/>
      <c r="DK963" s="26"/>
      <c r="DL963" s="26"/>
      <c r="DM963" s="26"/>
      <c r="DN963" s="26"/>
      <c r="DO963" s="26"/>
      <c r="DP963" s="26"/>
      <c r="DQ963" s="26"/>
      <c r="DR963" s="26"/>
      <c r="DS963" s="26"/>
      <c r="DT963" s="26"/>
      <c r="DU963" s="26"/>
      <c r="DV963" s="26"/>
      <c r="DW963" s="26"/>
      <c r="DX963" s="26"/>
      <c r="DY963" s="26"/>
      <c r="DZ963" s="26"/>
      <c r="EA963" s="26"/>
      <c r="EB963" s="26"/>
      <c r="EC963" s="26"/>
      <c r="ED963" s="26"/>
      <c r="EE963" s="26"/>
      <c r="EF963" s="26"/>
      <c r="EG963" s="26"/>
      <c r="EH963" s="26"/>
      <c r="EI963" s="26"/>
      <c r="EJ963" s="26"/>
      <c r="EK963" s="26"/>
      <c r="EL963" s="26"/>
      <c r="EM963" s="26"/>
      <c r="EN963" s="26"/>
    </row>
    <row r="964" spans="1:144" s="27" customFormat="1" ht="13.5" customHeight="1" x14ac:dyDescent="0.2">
      <c r="A964" s="24"/>
      <c r="B964" s="25"/>
      <c r="C964" s="24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O964" s="26"/>
      <c r="BP964" s="26"/>
      <c r="BQ964" s="26"/>
      <c r="BR964" s="26"/>
      <c r="BS964" s="26"/>
      <c r="BT964" s="26"/>
      <c r="BU964" s="26"/>
      <c r="BV964" s="26"/>
      <c r="BW964" s="26"/>
      <c r="BX964" s="26"/>
      <c r="BY964" s="26"/>
      <c r="BZ964" s="26"/>
      <c r="CA964" s="26"/>
      <c r="CB964" s="26"/>
      <c r="CC964" s="26"/>
      <c r="CD964" s="26"/>
      <c r="CE964" s="26"/>
      <c r="CF964" s="26"/>
      <c r="CG964" s="26"/>
      <c r="CH964" s="26"/>
      <c r="CI964" s="26"/>
      <c r="CJ964" s="26"/>
      <c r="CK964" s="26"/>
      <c r="CL964" s="26"/>
      <c r="CM964" s="26"/>
      <c r="CN964" s="26"/>
      <c r="CO964" s="26"/>
      <c r="CP964" s="26"/>
      <c r="CQ964" s="26"/>
      <c r="CR964" s="26"/>
      <c r="CS964" s="26"/>
      <c r="CT964" s="26"/>
      <c r="CU964" s="26"/>
      <c r="CV964" s="26"/>
      <c r="CW964" s="26"/>
      <c r="CX964" s="26"/>
      <c r="CY964" s="26"/>
      <c r="CZ964" s="26"/>
      <c r="DA964" s="26"/>
      <c r="DB964" s="26"/>
      <c r="DC964" s="26"/>
      <c r="DD964" s="26"/>
      <c r="DE964" s="26"/>
      <c r="DF964" s="26"/>
      <c r="DG964" s="26"/>
      <c r="DH964" s="26"/>
      <c r="DI964" s="26"/>
      <c r="DJ964" s="26"/>
      <c r="DK964" s="26"/>
      <c r="DL964" s="26"/>
      <c r="DM964" s="26"/>
      <c r="DN964" s="26"/>
      <c r="DO964" s="26"/>
      <c r="DP964" s="26"/>
      <c r="DQ964" s="26"/>
      <c r="DR964" s="26"/>
      <c r="DS964" s="26"/>
      <c r="DT964" s="26"/>
      <c r="DU964" s="26"/>
      <c r="DV964" s="26"/>
      <c r="DW964" s="26"/>
      <c r="DX964" s="26"/>
      <c r="DY964" s="26"/>
      <c r="DZ964" s="26"/>
      <c r="EA964" s="26"/>
      <c r="EB964" s="26"/>
      <c r="EC964" s="26"/>
      <c r="ED964" s="26"/>
      <c r="EE964" s="26"/>
      <c r="EF964" s="26"/>
      <c r="EG964" s="26"/>
      <c r="EH964" s="26"/>
      <c r="EI964" s="26"/>
      <c r="EJ964" s="26"/>
      <c r="EK964" s="26"/>
      <c r="EL964" s="26"/>
      <c r="EM964" s="26"/>
      <c r="EN964" s="26"/>
    </row>
    <row r="965" spans="1:144" s="27" customFormat="1" ht="13.5" customHeight="1" x14ac:dyDescent="0.2">
      <c r="A965" s="24"/>
      <c r="B965" s="25"/>
      <c r="C965" s="24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O965" s="26"/>
      <c r="BP965" s="26"/>
      <c r="BQ965" s="26"/>
      <c r="BR965" s="26"/>
      <c r="BS965" s="26"/>
      <c r="BT965" s="26"/>
      <c r="BU965" s="26"/>
      <c r="BV965" s="26"/>
      <c r="BW965" s="26"/>
      <c r="BX965" s="26"/>
      <c r="BY965" s="26"/>
      <c r="BZ965" s="26"/>
      <c r="CA965" s="26"/>
      <c r="CB965" s="26"/>
      <c r="CC965" s="26"/>
      <c r="CD965" s="26"/>
      <c r="CE965" s="26"/>
      <c r="CF965" s="26"/>
      <c r="CG965" s="26"/>
      <c r="CH965" s="26"/>
      <c r="CI965" s="26"/>
      <c r="CJ965" s="26"/>
      <c r="CK965" s="26"/>
      <c r="CL965" s="26"/>
      <c r="CM965" s="26"/>
      <c r="CN965" s="26"/>
      <c r="CO965" s="26"/>
      <c r="CP965" s="26"/>
      <c r="CQ965" s="26"/>
      <c r="CR965" s="26"/>
      <c r="CS965" s="26"/>
      <c r="CT965" s="26"/>
      <c r="CU965" s="26"/>
      <c r="CV965" s="26"/>
      <c r="CW965" s="26"/>
      <c r="CX965" s="26"/>
      <c r="CY965" s="26"/>
      <c r="CZ965" s="26"/>
      <c r="DA965" s="26"/>
      <c r="DB965" s="26"/>
      <c r="DC965" s="26"/>
      <c r="DD965" s="26"/>
      <c r="DE965" s="26"/>
      <c r="DF965" s="26"/>
      <c r="DG965" s="26"/>
      <c r="DH965" s="26"/>
      <c r="DI965" s="26"/>
      <c r="DJ965" s="26"/>
      <c r="DK965" s="26"/>
      <c r="DL965" s="26"/>
      <c r="DM965" s="26"/>
      <c r="DN965" s="26"/>
      <c r="DO965" s="26"/>
      <c r="DP965" s="26"/>
      <c r="DQ965" s="26"/>
      <c r="DR965" s="26"/>
      <c r="DS965" s="26"/>
      <c r="DT965" s="26"/>
      <c r="DU965" s="26"/>
      <c r="DV965" s="26"/>
      <c r="DW965" s="26"/>
      <c r="DX965" s="26"/>
      <c r="DY965" s="26"/>
      <c r="DZ965" s="26"/>
      <c r="EA965" s="26"/>
      <c r="EB965" s="26"/>
      <c r="EC965" s="26"/>
      <c r="ED965" s="26"/>
      <c r="EE965" s="26"/>
      <c r="EF965" s="26"/>
      <c r="EG965" s="26"/>
      <c r="EH965" s="26"/>
      <c r="EI965" s="26"/>
      <c r="EJ965" s="26"/>
      <c r="EK965" s="26"/>
      <c r="EL965" s="26"/>
      <c r="EM965" s="26"/>
      <c r="EN965" s="26"/>
    </row>
    <row r="966" spans="1:144" s="27" customFormat="1" ht="13.5" customHeight="1" x14ac:dyDescent="0.2">
      <c r="A966" s="24"/>
      <c r="B966" s="25"/>
      <c r="C966" s="24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O966" s="26"/>
      <c r="BP966" s="26"/>
      <c r="BQ966" s="26"/>
      <c r="BR966" s="26"/>
      <c r="BS966" s="26"/>
      <c r="BT966" s="26"/>
      <c r="BU966" s="26"/>
      <c r="BV966" s="26"/>
      <c r="BW966" s="26"/>
      <c r="BX966" s="26"/>
      <c r="BY966" s="26"/>
      <c r="BZ966" s="26"/>
      <c r="CA966" s="26"/>
      <c r="CB966" s="26"/>
      <c r="CC966" s="26"/>
      <c r="CD966" s="26"/>
      <c r="CE966" s="26"/>
      <c r="CF966" s="26"/>
      <c r="CG966" s="26"/>
      <c r="CH966" s="26"/>
      <c r="CI966" s="26"/>
      <c r="CJ966" s="26"/>
      <c r="CK966" s="26"/>
      <c r="CL966" s="26"/>
      <c r="CM966" s="26"/>
      <c r="CN966" s="26"/>
      <c r="CO966" s="26"/>
      <c r="CP966" s="26"/>
      <c r="CQ966" s="26"/>
      <c r="CR966" s="26"/>
      <c r="CS966" s="26"/>
      <c r="CT966" s="26"/>
      <c r="CU966" s="26"/>
      <c r="CV966" s="26"/>
      <c r="CW966" s="26"/>
      <c r="CX966" s="26"/>
      <c r="CY966" s="26"/>
      <c r="CZ966" s="26"/>
      <c r="DA966" s="26"/>
      <c r="DB966" s="26"/>
      <c r="DC966" s="26"/>
      <c r="DD966" s="26"/>
      <c r="DE966" s="26"/>
      <c r="DF966" s="26"/>
      <c r="DG966" s="26"/>
      <c r="DH966" s="26"/>
      <c r="DI966" s="26"/>
      <c r="DJ966" s="26"/>
      <c r="DK966" s="26"/>
      <c r="DL966" s="26"/>
      <c r="DM966" s="26"/>
      <c r="DN966" s="26"/>
      <c r="DO966" s="26"/>
      <c r="DP966" s="26"/>
      <c r="DQ966" s="26"/>
      <c r="DR966" s="26"/>
      <c r="DS966" s="26"/>
      <c r="DT966" s="26"/>
      <c r="DU966" s="26"/>
      <c r="DV966" s="26"/>
      <c r="DW966" s="26"/>
      <c r="DX966" s="26"/>
      <c r="DY966" s="26"/>
      <c r="DZ966" s="26"/>
      <c r="EA966" s="26"/>
      <c r="EB966" s="26"/>
      <c r="EC966" s="26"/>
      <c r="ED966" s="26"/>
      <c r="EE966" s="26"/>
      <c r="EF966" s="26"/>
      <c r="EG966" s="26"/>
      <c r="EH966" s="26"/>
      <c r="EI966" s="26"/>
      <c r="EJ966" s="26"/>
      <c r="EK966" s="26"/>
      <c r="EL966" s="26"/>
      <c r="EM966" s="26"/>
      <c r="EN966" s="26"/>
    </row>
    <row r="967" spans="1:144" s="27" customFormat="1" ht="13.5" customHeight="1" x14ac:dyDescent="0.2">
      <c r="A967" s="24"/>
      <c r="B967" s="25"/>
      <c r="C967" s="24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O967" s="26"/>
      <c r="BP967" s="26"/>
      <c r="BQ967" s="26"/>
      <c r="BR967" s="26"/>
      <c r="BS967" s="26"/>
      <c r="BT967" s="26"/>
      <c r="BU967" s="26"/>
      <c r="BV967" s="26"/>
      <c r="BW967" s="26"/>
      <c r="BX967" s="26"/>
      <c r="BY967" s="26"/>
      <c r="BZ967" s="26"/>
      <c r="CA967" s="26"/>
      <c r="CB967" s="26"/>
      <c r="CC967" s="26"/>
      <c r="CD967" s="26"/>
      <c r="CE967" s="26"/>
      <c r="CF967" s="26"/>
      <c r="CG967" s="26"/>
      <c r="CH967" s="26"/>
      <c r="CI967" s="26"/>
      <c r="CJ967" s="26"/>
      <c r="CK967" s="26"/>
      <c r="CL967" s="26"/>
      <c r="CM967" s="26"/>
      <c r="CN967" s="26"/>
      <c r="CO967" s="26"/>
      <c r="CP967" s="26"/>
      <c r="CQ967" s="26"/>
      <c r="CR967" s="26"/>
      <c r="CS967" s="26"/>
      <c r="CT967" s="26"/>
      <c r="CU967" s="26"/>
      <c r="CV967" s="26"/>
      <c r="CW967" s="26"/>
      <c r="CX967" s="26"/>
      <c r="CY967" s="26"/>
      <c r="CZ967" s="26"/>
      <c r="DA967" s="26"/>
      <c r="DB967" s="26"/>
      <c r="DC967" s="26"/>
      <c r="DD967" s="26"/>
      <c r="DE967" s="26"/>
      <c r="DF967" s="26"/>
      <c r="DG967" s="26"/>
      <c r="DH967" s="26"/>
      <c r="DI967" s="26"/>
      <c r="DJ967" s="26"/>
      <c r="DK967" s="26"/>
      <c r="DL967" s="26"/>
      <c r="DM967" s="26"/>
      <c r="DN967" s="26"/>
      <c r="DO967" s="26"/>
      <c r="DP967" s="26"/>
      <c r="DQ967" s="26"/>
      <c r="DR967" s="26"/>
      <c r="DS967" s="26"/>
      <c r="DT967" s="26"/>
      <c r="DU967" s="26"/>
      <c r="DV967" s="26"/>
      <c r="DW967" s="26"/>
      <c r="DX967" s="26"/>
      <c r="DY967" s="26"/>
      <c r="DZ967" s="26"/>
      <c r="EA967" s="26"/>
      <c r="EB967" s="26"/>
      <c r="EC967" s="26"/>
      <c r="ED967" s="26"/>
      <c r="EE967" s="26"/>
      <c r="EF967" s="26"/>
      <c r="EG967" s="26"/>
      <c r="EH967" s="26"/>
      <c r="EI967" s="26"/>
      <c r="EJ967" s="26"/>
      <c r="EK967" s="26"/>
      <c r="EL967" s="26"/>
      <c r="EM967" s="26"/>
      <c r="EN967" s="26"/>
    </row>
    <row r="968" spans="1:144" s="27" customFormat="1" ht="13.5" customHeight="1" x14ac:dyDescent="0.2">
      <c r="A968" s="24"/>
      <c r="B968" s="25"/>
      <c r="C968" s="24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O968" s="26"/>
      <c r="BP968" s="26"/>
      <c r="BQ968" s="26"/>
      <c r="BR968" s="26"/>
      <c r="BS968" s="26"/>
      <c r="BT968" s="26"/>
      <c r="BU968" s="26"/>
      <c r="BV968" s="26"/>
      <c r="BW968" s="26"/>
      <c r="BX968" s="26"/>
      <c r="BY968" s="26"/>
      <c r="BZ968" s="26"/>
      <c r="CA968" s="26"/>
      <c r="CB968" s="26"/>
      <c r="CC968" s="26"/>
      <c r="CD968" s="26"/>
      <c r="CE968" s="26"/>
      <c r="CF968" s="26"/>
      <c r="CG968" s="26"/>
      <c r="CH968" s="26"/>
      <c r="CI968" s="26"/>
      <c r="CJ968" s="26"/>
      <c r="CK968" s="26"/>
      <c r="CL968" s="26"/>
      <c r="CM968" s="26"/>
      <c r="CN968" s="26"/>
      <c r="CO968" s="26"/>
      <c r="CP968" s="26"/>
      <c r="CQ968" s="26"/>
      <c r="CR968" s="26"/>
      <c r="CS968" s="26"/>
      <c r="CT968" s="26"/>
      <c r="CU968" s="26"/>
      <c r="CV968" s="26"/>
      <c r="CW968" s="26"/>
      <c r="CX968" s="26"/>
      <c r="CY968" s="26"/>
      <c r="CZ968" s="26"/>
      <c r="DA968" s="26"/>
      <c r="DB968" s="26"/>
      <c r="DC968" s="26"/>
      <c r="DD968" s="26"/>
      <c r="DE968" s="26"/>
      <c r="DF968" s="26"/>
      <c r="DG968" s="26"/>
      <c r="DH968" s="26"/>
      <c r="DI968" s="26"/>
      <c r="DJ968" s="26"/>
      <c r="DK968" s="26"/>
      <c r="DL968" s="26"/>
      <c r="DM968" s="26"/>
      <c r="DN968" s="26"/>
      <c r="DO968" s="26"/>
      <c r="DP968" s="26"/>
      <c r="DQ968" s="26"/>
      <c r="DR968" s="26"/>
      <c r="DS968" s="26"/>
      <c r="DT968" s="26"/>
      <c r="DU968" s="26"/>
      <c r="DV968" s="26"/>
      <c r="DW968" s="26"/>
      <c r="DX968" s="26"/>
      <c r="DY968" s="26"/>
      <c r="DZ968" s="26"/>
      <c r="EA968" s="26"/>
      <c r="EB968" s="26"/>
      <c r="EC968" s="26"/>
      <c r="ED968" s="26"/>
      <c r="EE968" s="26"/>
      <c r="EF968" s="26"/>
      <c r="EG968" s="26"/>
      <c r="EH968" s="26"/>
      <c r="EI968" s="26"/>
      <c r="EJ968" s="26"/>
      <c r="EK968" s="26"/>
      <c r="EL968" s="26"/>
      <c r="EM968" s="26"/>
      <c r="EN968" s="26"/>
    </row>
    <row r="969" spans="1:144" s="27" customFormat="1" ht="13.5" customHeight="1" x14ac:dyDescent="0.2">
      <c r="A969" s="24"/>
      <c r="B969" s="25"/>
      <c r="C969" s="24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O969" s="26"/>
      <c r="BP969" s="26"/>
      <c r="BQ969" s="26"/>
      <c r="BR969" s="26"/>
      <c r="BS969" s="26"/>
      <c r="BT969" s="26"/>
      <c r="BU969" s="26"/>
      <c r="BV969" s="26"/>
      <c r="BW969" s="26"/>
      <c r="BX969" s="26"/>
      <c r="BY969" s="26"/>
      <c r="BZ969" s="26"/>
      <c r="CA969" s="26"/>
      <c r="CB969" s="26"/>
      <c r="CC969" s="26"/>
      <c r="CD969" s="26"/>
      <c r="CE969" s="26"/>
      <c r="CF969" s="26"/>
      <c r="CG969" s="26"/>
      <c r="CH969" s="26"/>
      <c r="CI969" s="26"/>
      <c r="CJ969" s="26"/>
      <c r="CK969" s="26"/>
      <c r="CL969" s="26"/>
      <c r="CM969" s="26"/>
      <c r="CN969" s="26"/>
      <c r="CO969" s="26"/>
      <c r="CP969" s="26"/>
      <c r="CQ969" s="26"/>
      <c r="CR969" s="26"/>
      <c r="CS969" s="26"/>
      <c r="CT969" s="26"/>
      <c r="CU969" s="26"/>
      <c r="CV969" s="26"/>
      <c r="CW969" s="26"/>
      <c r="CX969" s="26"/>
      <c r="CY969" s="26"/>
      <c r="CZ969" s="26"/>
      <c r="DA969" s="26"/>
      <c r="DB969" s="26"/>
      <c r="DC969" s="26"/>
      <c r="DD969" s="26"/>
      <c r="DE969" s="26"/>
      <c r="DF969" s="26"/>
      <c r="DG969" s="26"/>
      <c r="DH969" s="26"/>
      <c r="DI969" s="26"/>
      <c r="DJ969" s="26"/>
      <c r="DK969" s="26"/>
      <c r="DL969" s="26"/>
      <c r="DM969" s="26"/>
      <c r="DN969" s="26"/>
      <c r="DO969" s="26"/>
      <c r="DP969" s="26"/>
      <c r="DQ969" s="26"/>
      <c r="DR969" s="26"/>
      <c r="DS969" s="26"/>
      <c r="DT969" s="26"/>
      <c r="DU969" s="26"/>
      <c r="DV969" s="26"/>
      <c r="DW969" s="26"/>
      <c r="DX969" s="26"/>
      <c r="DY969" s="26"/>
      <c r="DZ969" s="26"/>
      <c r="EA969" s="26"/>
      <c r="EB969" s="26"/>
      <c r="EC969" s="26"/>
      <c r="ED969" s="26"/>
      <c r="EE969" s="26"/>
      <c r="EF969" s="26"/>
      <c r="EG969" s="26"/>
      <c r="EH969" s="26"/>
      <c r="EI969" s="26"/>
      <c r="EJ969" s="26"/>
      <c r="EK969" s="26"/>
      <c r="EL969" s="26"/>
      <c r="EM969" s="26"/>
      <c r="EN969" s="26"/>
    </row>
    <row r="970" spans="1:144" s="27" customFormat="1" ht="13.5" customHeight="1" x14ac:dyDescent="0.2">
      <c r="A970" s="24"/>
      <c r="B970" s="25"/>
      <c r="C970" s="24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O970" s="26"/>
      <c r="BP970" s="26"/>
      <c r="BQ970" s="26"/>
      <c r="BR970" s="26"/>
      <c r="BS970" s="26"/>
      <c r="BT970" s="26"/>
      <c r="BU970" s="26"/>
      <c r="BV970" s="26"/>
      <c r="BW970" s="26"/>
      <c r="BX970" s="26"/>
      <c r="BY970" s="26"/>
      <c r="BZ970" s="26"/>
      <c r="CA970" s="26"/>
      <c r="CB970" s="26"/>
      <c r="CC970" s="26"/>
      <c r="CD970" s="26"/>
      <c r="CE970" s="26"/>
      <c r="CF970" s="26"/>
      <c r="CG970" s="26"/>
      <c r="CH970" s="26"/>
      <c r="CI970" s="26"/>
      <c r="CJ970" s="26"/>
      <c r="CK970" s="26"/>
      <c r="CL970" s="26"/>
      <c r="CM970" s="26"/>
      <c r="CN970" s="26"/>
      <c r="CO970" s="26"/>
      <c r="CP970" s="26"/>
      <c r="CQ970" s="26"/>
      <c r="CR970" s="26"/>
      <c r="CS970" s="26"/>
      <c r="CT970" s="26"/>
      <c r="CU970" s="26"/>
      <c r="CV970" s="26"/>
      <c r="CW970" s="26"/>
      <c r="CX970" s="26"/>
      <c r="CY970" s="26"/>
      <c r="CZ970" s="26"/>
      <c r="DA970" s="26"/>
      <c r="DB970" s="26"/>
      <c r="DC970" s="26"/>
      <c r="DD970" s="26"/>
      <c r="DE970" s="26"/>
      <c r="DF970" s="26"/>
      <c r="DG970" s="26"/>
      <c r="DH970" s="26"/>
      <c r="DI970" s="26"/>
      <c r="DJ970" s="26"/>
      <c r="DK970" s="26"/>
      <c r="DL970" s="26"/>
      <c r="DM970" s="26"/>
      <c r="DN970" s="26"/>
      <c r="DO970" s="26"/>
      <c r="DP970" s="26"/>
      <c r="DQ970" s="26"/>
      <c r="DR970" s="26"/>
      <c r="DS970" s="26"/>
      <c r="DT970" s="26"/>
      <c r="DU970" s="26"/>
      <c r="DV970" s="26"/>
      <c r="DW970" s="26"/>
      <c r="DX970" s="26"/>
      <c r="DY970" s="26"/>
      <c r="DZ970" s="26"/>
      <c r="EA970" s="26"/>
      <c r="EB970" s="26"/>
      <c r="EC970" s="26"/>
      <c r="ED970" s="26"/>
      <c r="EE970" s="26"/>
      <c r="EF970" s="26"/>
      <c r="EG970" s="26"/>
      <c r="EH970" s="26"/>
      <c r="EI970" s="26"/>
      <c r="EJ970" s="26"/>
      <c r="EK970" s="26"/>
      <c r="EL970" s="26"/>
      <c r="EM970" s="26"/>
      <c r="EN970" s="26"/>
    </row>
    <row r="971" spans="1:144" s="27" customFormat="1" ht="13.5" customHeight="1" x14ac:dyDescent="0.2">
      <c r="A971" s="24"/>
      <c r="B971" s="25"/>
      <c r="C971" s="24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O971" s="26"/>
      <c r="BP971" s="26"/>
      <c r="BQ971" s="26"/>
      <c r="BR971" s="26"/>
      <c r="BS971" s="26"/>
      <c r="BT971" s="26"/>
      <c r="BU971" s="26"/>
      <c r="BV971" s="26"/>
      <c r="BW971" s="26"/>
      <c r="BX971" s="26"/>
      <c r="BY971" s="26"/>
      <c r="BZ971" s="26"/>
      <c r="CA971" s="26"/>
      <c r="CB971" s="26"/>
      <c r="CC971" s="26"/>
      <c r="CD971" s="26"/>
      <c r="CE971" s="26"/>
      <c r="CF971" s="26"/>
      <c r="CG971" s="26"/>
      <c r="CH971" s="26"/>
      <c r="CI971" s="26"/>
      <c r="CJ971" s="26"/>
      <c r="CK971" s="26"/>
      <c r="CL971" s="26"/>
      <c r="CM971" s="26"/>
      <c r="CN971" s="26"/>
      <c r="CO971" s="26"/>
      <c r="CP971" s="26"/>
      <c r="CQ971" s="26"/>
      <c r="CR971" s="26"/>
      <c r="CS971" s="26"/>
      <c r="CT971" s="26"/>
      <c r="CU971" s="26"/>
      <c r="CV971" s="26"/>
      <c r="CW971" s="26"/>
      <c r="CX971" s="26"/>
      <c r="CY971" s="26"/>
      <c r="CZ971" s="26"/>
      <c r="DA971" s="26"/>
      <c r="DB971" s="26"/>
      <c r="DC971" s="26"/>
      <c r="DD971" s="26"/>
      <c r="DE971" s="26"/>
      <c r="DF971" s="26"/>
      <c r="DG971" s="26"/>
      <c r="DH971" s="26"/>
      <c r="DI971" s="26"/>
      <c r="DJ971" s="26"/>
      <c r="DK971" s="26"/>
      <c r="DL971" s="26"/>
      <c r="DM971" s="26"/>
      <c r="DN971" s="26"/>
      <c r="DO971" s="26"/>
      <c r="DP971" s="26"/>
      <c r="DQ971" s="26"/>
      <c r="DR971" s="26"/>
      <c r="DS971" s="26"/>
      <c r="DT971" s="26"/>
      <c r="DU971" s="26"/>
      <c r="DV971" s="26"/>
      <c r="DW971" s="26"/>
      <c r="DX971" s="26"/>
      <c r="DY971" s="26"/>
      <c r="DZ971" s="26"/>
      <c r="EA971" s="26"/>
      <c r="EB971" s="26"/>
      <c r="EC971" s="26"/>
      <c r="ED971" s="26"/>
      <c r="EE971" s="26"/>
      <c r="EF971" s="26"/>
      <c r="EG971" s="26"/>
      <c r="EH971" s="26"/>
      <c r="EI971" s="26"/>
      <c r="EJ971" s="26"/>
      <c r="EK971" s="26"/>
      <c r="EL971" s="26"/>
      <c r="EM971" s="26"/>
      <c r="EN971" s="26"/>
    </row>
    <row r="972" spans="1:144" s="27" customFormat="1" ht="13.5" customHeight="1" x14ac:dyDescent="0.2">
      <c r="A972" s="24"/>
      <c r="B972" s="25"/>
      <c r="C972" s="24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O972" s="26"/>
      <c r="BP972" s="26"/>
      <c r="BQ972" s="26"/>
      <c r="BR972" s="26"/>
      <c r="BS972" s="26"/>
      <c r="BT972" s="26"/>
      <c r="BU972" s="26"/>
      <c r="BV972" s="26"/>
      <c r="BW972" s="26"/>
      <c r="BX972" s="26"/>
      <c r="BY972" s="26"/>
      <c r="BZ972" s="26"/>
      <c r="CA972" s="26"/>
      <c r="CB972" s="26"/>
      <c r="CC972" s="26"/>
      <c r="CD972" s="26"/>
      <c r="CE972" s="26"/>
      <c r="CF972" s="26"/>
      <c r="CG972" s="26"/>
      <c r="CH972" s="26"/>
      <c r="CI972" s="26"/>
      <c r="CJ972" s="26"/>
      <c r="CK972" s="26"/>
      <c r="CL972" s="26"/>
      <c r="CM972" s="26"/>
      <c r="CN972" s="26"/>
      <c r="CO972" s="26"/>
      <c r="CP972" s="26"/>
      <c r="CQ972" s="26"/>
      <c r="CR972" s="26"/>
      <c r="CS972" s="26"/>
      <c r="CT972" s="26"/>
      <c r="CU972" s="26"/>
      <c r="CV972" s="26"/>
      <c r="CW972" s="26"/>
      <c r="CX972" s="26"/>
      <c r="CY972" s="26"/>
      <c r="CZ972" s="26"/>
      <c r="DA972" s="26"/>
      <c r="DB972" s="26"/>
      <c r="DC972" s="26"/>
      <c r="DD972" s="26"/>
      <c r="DE972" s="26"/>
      <c r="DF972" s="26"/>
      <c r="DG972" s="26"/>
      <c r="DH972" s="26"/>
      <c r="DI972" s="26"/>
      <c r="DJ972" s="26"/>
      <c r="DK972" s="26"/>
      <c r="DL972" s="26"/>
      <c r="DM972" s="26"/>
      <c r="DN972" s="26"/>
      <c r="DO972" s="26"/>
      <c r="DP972" s="26"/>
      <c r="DQ972" s="26"/>
      <c r="DR972" s="26"/>
      <c r="DS972" s="26"/>
      <c r="DT972" s="26"/>
      <c r="DU972" s="26"/>
      <c r="DV972" s="26"/>
      <c r="DW972" s="26"/>
      <c r="DX972" s="26"/>
      <c r="DY972" s="26"/>
      <c r="DZ972" s="26"/>
      <c r="EA972" s="26"/>
      <c r="EB972" s="26"/>
      <c r="EC972" s="26"/>
      <c r="ED972" s="26"/>
      <c r="EE972" s="26"/>
      <c r="EF972" s="26"/>
      <c r="EG972" s="26"/>
      <c r="EH972" s="26"/>
      <c r="EI972" s="26"/>
      <c r="EJ972" s="26"/>
      <c r="EK972" s="26"/>
      <c r="EL972" s="26"/>
      <c r="EM972" s="26"/>
      <c r="EN972" s="26"/>
    </row>
    <row r="973" spans="1:144" s="27" customFormat="1" ht="13.5" customHeight="1" x14ac:dyDescent="0.2">
      <c r="A973" s="24"/>
      <c r="B973" s="25"/>
      <c r="C973" s="24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O973" s="26"/>
      <c r="BP973" s="26"/>
      <c r="BQ973" s="26"/>
      <c r="BR973" s="26"/>
      <c r="BS973" s="26"/>
      <c r="BT973" s="26"/>
      <c r="BU973" s="26"/>
      <c r="BV973" s="26"/>
      <c r="BW973" s="26"/>
      <c r="BX973" s="26"/>
      <c r="BY973" s="26"/>
      <c r="BZ973" s="26"/>
      <c r="CA973" s="26"/>
      <c r="CB973" s="26"/>
      <c r="CC973" s="26"/>
      <c r="CD973" s="26"/>
      <c r="CE973" s="26"/>
      <c r="CF973" s="26"/>
      <c r="CG973" s="26"/>
      <c r="CH973" s="26"/>
      <c r="CI973" s="26"/>
      <c r="CJ973" s="26"/>
      <c r="CK973" s="26"/>
      <c r="CL973" s="26"/>
      <c r="CM973" s="26"/>
      <c r="CN973" s="26"/>
      <c r="CO973" s="26"/>
      <c r="CP973" s="26"/>
      <c r="CQ973" s="26"/>
      <c r="CR973" s="26"/>
      <c r="CS973" s="26"/>
      <c r="CT973" s="26"/>
      <c r="CU973" s="26"/>
      <c r="CV973" s="26"/>
      <c r="CW973" s="26"/>
      <c r="CX973" s="26"/>
      <c r="CY973" s="26"/>
      <c r="CZ973" s="26"/>
      <c r="DA973" s="26"/>
      <c r="DB973" s="26"/>
      <c r="DC973" s="26"/>
      <c r="DD973" s="26"/>
      <c r="DE973" s="26"/>
      <c r="DF973" s="26"/>
      <c r="DG973" s="26"/>
      <c r="DH973" s="26"/>
      <c r="DI973" s="26"/>
      <c r="DJ973" s="26"/>
      <c r="DK973" s="26"/>
      <c r="DL973" s="26"/>
      <c r="DM973" s="26"/>
      <c r="DN973" s="26"/>
      <c r="DO973" s="26"/>
      <c r="DP973" s="26"/>
      <c r="DQ973" s="26"/>
      <c r="DR973" s="26"/>
      <c r="DS973" s="26"/>
      <c r="DT973" s="26"/>
      <c r="DU973" s="26"/>
      <c r="DV973" s="26"/>
      <c r="DW973" s="26"/>
      <c r="DX973" s="26"/>
      <c r="DY973" s="26"/>
      <c r="DZ973" s="26"/>
      <c r="EA973" s="26"/>
      <c r="EB973" s="26"/>
      <c r="EC973" s="26"/>
      <c r="ED973" s="26"/>
      <c r="EE973" s="26"/>
      <c r="EF973" s="26"/>
      <c r="EG973" s="26"/>
      <c r="EH973" s="26"/>
      <c r="EI973" s="26"/>
      <c r="EJ973" s="26"/>
      <c r="EK973" s="26"/>
      <c r="EL973" s="26"/>
      <c r="EM973" s="26"/>
      <c r="EN973" s="26"/>
    </row>
    <row r="974" spans="1:144" s="27" customFormat="1" ht="13.5" customHeight="1" x14ac:dyDescent="0.2">
      <c r="A974" s="24"/>
      <c r="B974" s="25"/>
      <c r="C974" s="24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O974" s="26"/>
      <c r="BP974" s="26"/>
      <c r="BQ974" s="26"/>
      <c r="BR974" s="26"/>
      <c r="BS974" s="26"/>
      <c r="BT974" s="26"/>
      <c r="BU974" s="26"/>
      <c r="BV974" s="26"/>
      <c r="BW974" s="26"/>
      <c r="BX974" s="26"/>
      <c r="BY974" s="26"/>
      <c r="BZ974" s="26"/>
      <c r="CA974" s="26"/>
      <c r="CB974" s="26"/>
      <c r="CC974" s="26"/>
      <c r="CD974" s="26"/>
      <c r="CE974" s="26"/>
      <c r="CF974" s="26"/>
      <c r="CG974" s="26"/>
      <c r="CH974" s="26"/>
      <c r="CI974" s="26"/>
      <c r="CJ974" s="26"/>
      <c r="CK974" s="26"/>
      <c r="CL974" s="26"/>
      <c r="CM974" s="26"/>
      <c r="CN974" s="26"/>
      <c r="CO974" s="26"/>
      <c r="CP974" s="26"/>
      <c r="CQ974" s="26"/>
      <c r="CR974" s="26"/>
      <c r="CS974" s="26"/>
      <c r="CT974" s="26"/>
      <c r="CU974" s="26"/>
      <c r="CV974" s="26"/>
      <c r="CW974" s="26"/>
      <c r="CX974" s="26"/>
      <c r="CY974" s="26"/>
      <c r="CZ974" s="26"/>
      <c r="DA974" s="26"/>
      <c r="DB974" s="26"/>
      <c r="DC974" s="26"/>
      <c r="DD974" s="26"/>
      <c r="DE974" s="26"/>
      <c r="DF974" s="26"/>
      <c r="DG974" s="26"/>
      <c r="DH974" s="26"/>
      <c r="DI974" s="26"/>
      <c r="DJ974" s="26"/>
      <c r="DK974" s="26"/>
      <c r="DL974" s="26"/>
      <c r="DM974" s="26"/>
      <c r="DN974" s="26"/>
      <c r="DO974" s="26"/>
      <c r="DP974" s="26"/>
      <c r="DQ974" s="26"/>
      <c r="DR974" s="26"/>
      <c r="DS974" s="26"/>
      <c r="DT974" s="26"/>
      <c r="DU974" s="26"/>
      <c r="DV974" s="26"/>
      <c r="DW974" s="26"/>
      <c r="DX974" s="26"/>
      <c r="DY974" s="26"/>
      <c r="DZ974" s="26"/>
      <c r="EA974" s="26"/>
      <c r="EB974" s="26"/>
      <c r="EC974" s="26"/>
      <c r="ED974" s="26"/>
      <c r="EE974" s="26"/>
      <c r="EF974" s="26"/>
      <c r="EG974" s="26"/>
      <c r="EH974" s="26"/>
      <c r="EI974" s="26"/>
      <c r="EJ974" s="26"/>
      <c r="EK974" s="26"/>
      <c r="EL974" s="26"/>
      <c r="EM974" s="26"/>
      <c r="EN974" s="26"/>
    </row>
    <row r="975" spans="1:144" s="27" customFormat="1" ht="13.5" customHeight="1" x14ac:dyDescent="0.2">
      <c r="A975" s="24"/>
      <c r="B975" s="25"/>
      <c r="C975" s="24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O975" s="26"/>
      <c r="BP975" s="26"/>
      <c r="BQ975" s="26"/>
      <c r="BR975" s="26"/>
      <c r="BS975" s="26"/>
      <c r="BT975" s="26"/>
      <c r="BU975" s="26"/>
      <c r="BV975" s="26"/>
      <c r="BW975" s="26"/>
      <c r="BX975" s="26"/>
      <c r="BY975" s="26"/>
      <c r="BZ975" s="26"/>
      <c r="CA975" s="26"/>
      <c r="CB975" s="26"/>
      <c r="CC975" s="26"/>
      <c r="CD975" s="26"/>
      <c r="CE975" s="26"/>
      <c r="CF975" s="26"/>
      <c r="CG975" s="26"/>
      <c r="CH975" s="26"/>
      <c r="CI975" s="26"/>
      <c r="CJ975" s="26"/>
      <c r="CK975" s="26"/>
      <c r="CL975" s="26"/>
      <c r="CM975" s="26"/>
      <c r="CN975" s="26"/>
      <c r="CO975" s="26"/>
      <c r="CP975" s="26"/>
      <c r="CQ975" s="26"/>
      <c r="CR975" s="26"/>
      <c r="CS975" s="26"/>
      <c r="CT975" s="26"/>
      <c r="CU975" s="26"/>
      <c r="CV975" s="26"/>
      <c r="CW975" s="26"/>
      <c r="CX975" s="26"/>
      <c r="CY975" s="26"/>
      <c r="CZ975" s="26"/>
      <c r="DA975" s="26"/>
      <c r="DB975" s="26"/>
      <c r="DC975" s="26"/>
      <c r="DD975" s="26"/>
      <c r="DE975" s="26"/>
      <c r="DF975" s="26"/>
      <c r="DG975" s="26"/>
      <c r="DH975" s="26"/>
      <c r="DI975" s="26"/>
      <c r="DJ975" s="26"/>
      <c r="DK975" s="26"/>
      <c r="DL975" s="26"/>
      <c r="DM975" s="26"/>
      <c r="DN975" s="26"/>
      <c r="DO975" s="26"/>
      <c r="DP975" s="26"/>
      <c r="DQ975" s="26"/>
      <c r="DR975" s="26"/>
      <c r="DS975" s="26"/>
      <c r="DT975" s="26"/>
      <c r="DU975" s="26"/>
      <c r="DV975" s="26"/>
      <c r="DW975" s="26"/>
      <c r="DX975" s="26"/>
      <c r="DY975" s="26"/>
      <c r="DZ975" s="26"/>
      <c r="EA975" s="26"/>
      <c r="EB975" s="26"/>
      <c r="EC975" s="26"/>
      <c r="ED975" s="26"/>
      <c r="EE975" s="26"/>
      <c r="EF975" s="26"/>
      <c r="EG975" s="26"/>
      <c r="EH975" s="26"/>
      <c r="EI975" s="26"/>
      <c r="EJ975" s="26"/>
      <c r="EK975" s="26"/>
      <c r="EL975" s="26"/>
      <c r="EM975" s="26"/>
      <c r="EN975" s="26"/>
    </row>
    <row r="976" spans="1:144" s="27" customFormat="1" ht="13.5" customHeight="1" x14ac:dyDescent="0.2">
      <c r="A976" s="24"/>
      <c r="B976" s="25"/>
      <c r="C976" s="24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O976" s="26"/>
      <c r="BP976" s="26"/>
      <c r="BQ976" s="26"/>
      <c r="BR976" s="26"/>
      <c r="BS976" s="26"/>
      <c r="BT976" s="26"/>
      <c r="BU976" s="26"/>
      <c r="BV976" s="26"/>
      <c r="BW976" s="26"/>
      <c r="BX976" s="26"/>
      <c r="BY976" s="26"/>
      <c r="BZ976" s="26"/>
      <c r="CA976" s="26"/>
      <c r="CB976" s="26"/>
      <c r="CC976" s="26"/>
      <c r="CD976" s="26"/>
      <c r="CE976" s="26"/>
      <c r="CF976" s="26"/>
      <c r="CG976" s="26"/>
      <c r="CH976" s="26"/>
      <c r="CI976" s="26"/>
      <c r="CJ976" s="26"/>
      <c r="CK976" s="26"/>
      <c r="CL976" s="26"/>
      <c r="CM976" s="26"/>
      <c r="CN976" s="26"/>
      <c r="CO976" s="26"/>
      <c r="CP976" s="26"/>
      <c r="CQ976" s="26"/>
      <c r="CR976" s="26"/>
      <c r="CS976" s="26"/>
      <c r="CT976" s="26"/>
      <c r="CU976" s="26"/>
      <c r="CV976" s="26"/>
      <c r="CW976" s="26"/>
      <c r="CX976" s="26"/>
      <c r="CY976" s="26"/>
      <c r="CZ976" s="26"/>
      <c r="DA976" s="26"/>
      <c r="DB976" s="26"/>
      <c r="DC976" s="26"/>
      <c r="DD976" s="26"/>
      <c r="DE976" s="26"/>
      <c r="DF976" s="26"/>
      <c r="DG976" s="26"/>
      <c r="DH976" s="26"/>
      <c r="DI976" s="26"/>
      <c r="DJ976" s="26"/>
      <c r="DK976" s="26"/>
      <c r="DL976" s="26"/>
      <c r="DM976" s="26"/>
      <c r="DN976" s="26"/>
      <c r="DO976" s="26"/>
      <c r="DP976" s="26"/>
      <c r="DQ976" s="26"/>
      <c r="DR976" s="26"/>
      <c r="DS976" s="26"/>
      <c r="DT976" s="26"/>
      <c r="DU976" s="26"/>
      <c r="DV976" s="26"/>
      <c r="DW976" s="26"/>
      <c r="DX976" s="26"/>
      <c r="DY976" s="26"/>
      <c r="DZ976" s="26"/>
      <c r="EA976" s="26"/>
      <c r="EB976" s="26"/>
      <c r="EC976" s="26"/>
      <c r="ED976" s="26"/>
      <c r="EE976" s="26"/>
      <c r="EF976" s="26"/>
      <c r="EG976" s="26"/>
      <c r="EH976" s="26"/>
      <c r="EI976" s="26"/>
      <c r="EJ976" s="26"/>
      <c r="EK976" s="26"/>
      <c r="EL976" s="26"/>
      <c r="EM976" s="26"/>
      <c r="EN976" s="26"/>
    </row>
    <row r="977" spans="1:144" s="27" customFormat="1" ht="13.5" customHeight="1" x14ac:dyDescent="0.2">
      <c r="A977" s="24"/>
      <c r="B977" s="25"/>
      <c r="C977" s="24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O977" s="26"/>
      <c r="BP977" s="26"/>
      <c r="BQ977" s="26"/>
      <c r="BR977" s="26"/>
      <c r="BS977" s="26"/>
      <c r="BT977" s="26"/>
      <c r="BU977" s="26"/>
      <c r="BV977" s="26"/>
      <c r="BW977" s="26"/>
      <c r="BX977" s="26"/>
      <c r="BY977" s="26"/>
      <c r="BZ977" s="26"/>
      <c r="CA977" s="26"/>
      <c r="CB977" s="26"/>
      <c r="CC977" s="26"/>
      <c r="CD977" s="26"/>
      <c r="CE977" s="26"/>
      <c r="CF977" s="26"/>
      <c r="CG977" s="26"/>
      <c r="CH977" s="26"/>
      <c r="CI977" s="26"/>
      <c r="CJ977" s="26"/>
      <c r="CK977" s="26"/>
      <c r="CL977" s="26"/>
      <c r="CM977" s="26"/>
      <c r="CN977" s="26"/>
      <c r="CO977" s="26"/>
      <c r="CP977" s="26"/>
      <c r="CQ977" s="26"/>
      <c r="CR977" s="26"/>
      <c r="CS977" s="26"/>
      <c r="CT977" s="26"/>
      <c r="CU977" s="26"/>
      <c r="CV977" s="26"/>
      <c r="CW977" s="26"/>
      <c r="CX977" s="26"/>
      <c r="CY977" s="26"/>
      <c r="CZ977" s="26"/>
      <c r="DA977" s="26"/>
      <c r="DB977" s="26"/>
      <c r="DC977" s="26"/>
      <c r="DD977" s="26"/>
      <c r="DE977" s="26"/>
      <c r="DF977" s="26"/>
      <c r="DG977" s="26"/>
      <c r="DH977" s="26"/>
      <c r="DI977" s="26"/>
      <c r="DJ977" s="26"/>
      <c r="DK977" s="26"/>
      <c r="DL977" s="26"/>
      <c r="DM977" s="26"/>
      <c r="DN977" s="26"/>
      <c r="DO977" s="26"/>
      <c r="DP977" s="26"/>
      <c r="DQ977" s="26"/>
      <c r="DR977" s="26"/>
      <c r="DS977" s="26"/>
      <c r="DT977" s="26"/>
      <c r="DU977" s="26"/>
      <c r="DV977" s="26"/>
      <c r="DW977" s="26"/>
      <c r="DX977" s="26"/>
      <c r="DY977" s="26"/>
      <c r="DZ977" s="26"/>
      <c r="EA977" s="26"/>
      <c r="EB977" s="26"/>
      <c r="EC977" s="26"/>
      <c r="ED977" s="26"/>
      <c r="EE977" s="26"/>
      <c r="EF977" s="26"/>
      <c r="EG977" s="26"/>
      <c r="EH977" s="26"/>
      <c r="EI977" s="26"/>
      <c r="EJ977" s="26"/>
      <c r="EK977" s="26"/>
      <c r="EL977" s="26"/>
      <c r="EM977" s="26"/>
      <c r="EN977" s="26"/>
    </row>
    <row r="978" spans="1:144" s="27" customFormat="1" ht="13.5" customHeight="1" x14ac:dyDescent="0.2">
      <c r="A978" s="24"/>
      <c r="B978" s="25"/>
      <c r="C978" s="24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O978" s="26"/>
      <c r="BP978" s="26"/>
      <c r="BQ978" s="26"/>
      <c r="BR978" s="26"/>
      <c r="BS978" s="26"/>
      <c r="BT978" s="26"/>
      <c r="BU978" s="26"/>
      <c r="BV978" s="26"/>
      <c r="BW978" s="26"/>
      <c r="BX978" s="26"/>
      <c r="BY978" s="26"/>
      <c r="BZ978" s="26"/>
      <c r="CA978" s="26"/>
      <c r="CB978" s="26"/>
      <c r="CC978" s="26"/>
      <c r="CD978" s="26"/>
      <c r="CE978" s="26"/>
      <c r="CF978" s="26"/>
      <c r="CG978" s="26"/>
      <c r="CH978" s="26"/>
      <c r="CI978" s="26"/>
      <c r="CJ978" s="26"/>
      <c r="CK978" s="26"/>
      <c r="CL978" s="26"/>
      <c r="CM978" s="26"/>
      <c r="CN978" s="26"/>
      <c r="CO978" s="26"/>
      <c r="CP978" s="26"/>
      <c r="CQ978" s="26"/>
      <c r="CR978" s="26"/>
      <c r="CS978" s="26"/>
      <c r="CT978" s="26"/>
      <c r="CU978" s="26"/>
      <c r="CV978" s="26"/>
      <c r="CW978" s="26"/>
      <c r="CX978" s="26"/>
      <c r="CY978" s="26"/>
      <c r="CZ978" s="26"/>
      <c r="DA978" s="26"/>
      <c r="DB978" s="26"/>
      <c r="DC978" s="26"/>
      <c r="DD978" s="26"/>
      <c r="DE978" s="26"/>
      <c r="DF978" s="26"/>
      <c r="DG978" s="26"/>
      <c r="DH978" s="26"/>
      <c r="DI978" s="26"/>
      <c r="DJ978" s="26"/>
      <c r="DK978" s="26"/>
      <c r="DL978" s="26"/>
      <c r="DM978" s="26"/>
      <c r="DN978" s="26"/>
      <c r="DO978" s="26"/>
      <c r="DP978" s="26"/>
      <c r="DQ978" s="26"/>
      <c r="DR978" s="26"/>
      <c r="DS978" s="26"/>
      <c r="DT978" s="26"/>
      <c r="DU978" s="26"/>
      <c r="DV978" s="26"/>
      <c r="DW978" s="26"/>
      <c r="DX978" s="26"/>
      <c r="DY978" s="26"/>
      <c r="DZ978" s="26"/>
      <c r="EA978" s="26"/>
      <c r="EB978" s="26"/>
      <c r="EC978" s="26"/>
      <c r="ED978" s="26"/>
      <c r="EE978" s="26"/>
      <c r="EF978" s="26"/>
      <c r="EG978" s="26"/>
      <c r="EH978" s="26"/>
      <c r="EI978" s="26"/>
      <c r="EJ978" s="26"/>
      <c r="EK978" s="26"/>
      <c r="EL978" s="26"/>
      <c r="EM978" s="26"/>
      <c r="EN978" s="26"/>
    </row>
    <row r="979" spans="1:144" s="27" customFormat="1" ht="13.5" customHeight="1" x14ac:dyDescent="0.2">
      <c r="A979" s="24"/>
      <c r="B979" s="25"/>
      <c r="C979" s="24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O979" s="26"/>
      <c r="BP979" s="26"/>
      <c r="BQ979" s="26"/>
      <c r="BR979" s="26"/>
      <c r="BS979" s="26"/>
      <c r="BT979" s="26"/>
      <c r="BU979" s="26"/>
      <c r="BV979" s="26"/>
      <c r="BW979" s="26"/>
      <c r="BX979" s="26"/>
      <c r="BY979" s="26"/>
      <c r="BZ979" s="26"/>
      <c r="CA979" s="26"/>
      <c r="CB979" s="26"/>
      <c r="CC979" s="26"/>
      <c r="CD979" s="26"/>
      <c r="CE979" s="26"/>
      <c r="CF979" s="26"/>
      <c r="CG979" s="26"/>
      <c r="CH979" s="26"/>
      <c r="CI979" s="26"/>
      <c r="CJ979" s="26"/>
      <c r="CK979" s="26"/>
      <c r="CL979" s="26"/>
      <c r="CM979" s="26"/>
      <c r="CN979" s="26"/>
      <c r="CO979" s="26"/>
      <c r="CP979" s="26"/>
      <c r="CQ979" s="26"/>
      <c r="CR979" s="26"/>
      <c r="CS979" s="26"/>
      <c r="CT979" s="26"/>
      <c r="CU979" s="26"/>
      <c r="CV979" s="26"/>
      <c r="CW979" s="26"/>
      <c r="CX979" s="26"/>
      <c r="CY979" s="26"/>
      <c r="CZ979" s="26"/>
      <c r="DA979" s="26"/>
      <c r="DB979" s="26"/>
      <c r="DC979" s="26"/>
      <c r="DD979" s="26"/>
      <c r="DE979" s="26"/>
      <c r="DF979" s="26"/>
      <c r="DG979" s="26"/>
      <c r="DH979" s="26"/>
      <c r="DI979" s="26"/>
      <c r="DJ979" s="26"/>
      <c r="DK979" s="26"/>
      <c r="DL979" s="26"/>
      <c r="DM979" s="26"/>
      <c r="DN979" s="26"/>
      <c r="DO979" s="26"/>
      <c r="DP979" s="26"/>
      <c r="DQ979" s="26"/>
      <c r="DR979" s="26"/>
      <c r="DS979" s="26"/>
      <c r="DT979" s="26"/>
      <c r="DU979" s="26"/>
      <c r="DV979" s="26"/>
      <c r="DW979" s="26"/>
      <c r="DX979" s="26"/>
      <c r="DY979" s="26"/>
      <c r="DZ979" s="26"/>
      <c r="EA979" s="26"/>
      <c r="EB979" s="26"/>
      <c r="EC979" s="26"/>
      <c r="ED979" s="26"/>
      <c r="EE979" s="26"/>
      <c r="EF979" s="26"/>
      <c r="EG979" s="26"/>
      <c r="EH979" s="26"/>
      <c r="EI979" s="26"/>
      <c r="EJ979" s="26"/>
      <c r="EK979" s="26"/>
      <c r="EL979" s="26"/>
      <c r="EM979" s="26"/>
      <c r="EN979" s="26"/>
    </row>
    <row r="980" spans="1:144" s="27" customFormat="1" ht="13.5" customHeight="1" x14ac:dyDescent="0.2">
      <c r="A980" s="24"/>
      <c r="B980" s="25"/>
      <c r="C980" s="24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O980" s="26"/>
      <c r="BP980" s="26"/>
      <c r="BQ980" s="26"/>
      <c r="BR980" s="26"/>
      <c r="BS980" s="26"/>
      <c r="BT980" s="26"/>
      <c r="BU980" s="26"/>
      <c r="BV980" s="26"/>
      <c r="BW980" s="26"/>
      <c r="BX980" s="26"/>
      <c r="BY980" s="26"/>
      <c r="BZ980" s="26"/>
      <c r="CA980" s="26"/>
      <c r="CB980" s="26"/>
      <c r="CC980" s="26"/>
      <c r="CD980" s="26"/>
      <c r="CE980" s="26"/>
      <c r="CF980" s="26"/>
      <c r="CG980" s="26"/>
      <c r="CH980" s="26"/>
      <c r="CI980" s="26"/>
      <c r="CJ980" s="26"/>
      <c r="CK980" s="26"/>
      <c r="CL980" s="26"/>
      <c r="CM980" s="26"/>
      <c r="CN980" s="26"/>
      <c r="CO980" s="26"/>
      <c r="CP980" s="26"/>
      <c r="CQ980" s="26"/>
      <c r="CR980" s="26"/>
      <c r="CS980" s="26"/>
      <c r="CT980" s="26"/>
      <c r="CU980" s="26"/>
      <c r="CV980" s="26"/>
      <c r="CW980" s="26"/>
      <c r="CX980" s="26"/>
      <c r="CY980" s="26"/>
      <c r="CZ980" s="26"/>
      <c r="DA980" s="26"/>
      <c r="DB980" s="26"/>
      <c r="DC980" s="26"/>
      <c r="DD980" s="26"/>
      <c r="DE980" s="26"/>
      <c r="DF980" s="26"/>
      <c r="DG980" s="26"/>
      <c r="DH980" s="26"/>
      <c r="DI980" s="26"/>
      <c r="DJ980" s="26"/>
      <c r="DK980" s="26"/>
      <c r="DL980" s="26"/>
      <c r="DM980" s="26"/>
      <c r="DN980" s="26"/>
      <c r="DO980" s="26"/>
      <c r="DP980" s="26"/>
      <c r="DQ980" s="26"/>
      <c r="DR980" s="26"/>
      <c r="DS980" s="26"/>
      <c r="DT980" s="26"/>
      <c r="DU980" s="26"/>
      <c r="DV980" s="26"/>
      <c r="DW980" s="26"/>
      <c r="DX980" s="26"/>
      <c r="DY980" s="26"/>
      <c r="DZ980" s="26"/>
      <c r="EA980" s="26"/>
      <c r="EB980" s="26"/>
      <c r="EC980" s="26"/>
      <c r="ED980" s="26"/>
      <c r="EE980" s="26"/>
      <c r="EF980" s="26"/>
      <c r="EG980" s="26"/>
      <c r="EH980" s="26"/>
      <c r="EI980" s="26"/>
      <c r="EJ980" s="26"/>
      <c r="EK980" s="26"/>
      <c r="EL980" s="26"/>
      <c r="EM980" s="26"/>
      <c r="EN980" s="26"/>
    </row>
    <row r="981" spans="1:144" s="27" customFormat="1" ht="13.5" customHeight="1" x14ac:dyDescent="0.2">
      <c r="A981" s="24"/>
      <c r="B981" s="25"/>
      <c r="C981" s="24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O981" s="26"/>
      <c r="BP981" s="26"/>
      <c r="BQ981" s="26"/>
      <c r="BR981" s="26"/>
      <c r="BS981" s="26"/>
      <c r="BT981" s="26"/>
      <c r="BU981" s="26"/>
      <c r="BV981" s="26"/>
      <c r="BW981" s="26"/>
      <c r="BX981" s="26"/>
      <c r="BY981" s="26"/>
      <c r="BZ981" s="26"/>
      <c r="CA981" s="26"/>
      <c r="CB981" s="26"/>
      <c r="CC981" s="26"/>
      <c r="CD981" s="26"/>
      <c r="CE981" s="26"/>
      <c r="CF981" s="26"/>
      <c r="CG981" s="26"/>
      <c r="CH981" s="26"/>
      <c r="CI981" s="26"/>
      <c r="CJ981" s="26"/>
      <c r="CK981" s="26"/>
      <c r="CL981" s="26"/>
      <c r="CM981" s="26"/>
      <c r="CN981" s="26"/>
      <c r="CO981" s="26"/>
      <c r="CP981" s="26"/>
      <c r="CQ981" s="26"/>
      <c r="CR981" s="26"/>
      <c r="CS981" s="26"/>
      <c r="CT981" s="26"/>
      <c r="CU981" s="26"/>
      <c r="CV981" s="26"/>
      <c r="CW981" s="26"/>
      <c r="CX981" s="26"/>
      <c r="CY981" s="26"/>
      <c r="CZ981" s="26"/>
      <c r="DA981" s="26"/>
      <c r="DB981" s="26"/>
      <c r="DC981" s="26"/>
      <c r="DD981" s="26"/>
      <c r="DE981" s="26"/>
      <c r="DF981" s="26"/>
      <c r="DG981" s="26"/>
      <c r="DH981" s="26"/>
      <c r="DI981" s="26"/>
      <c r="DJ981" s="26"/>
      <c r="DK981" s="26"/>
      <c r="DL981" s="26"/>
      <c r="DM981" s="26"/>
      <c r="DN981" s="26"/>
      <c r="DO981" s="26"/>
      <c r="DP981" s="26"/>
      <c r="DQ981" s="26"/>
      <c r="DR981" s="26"/>
      <c r="DS981" s="26"/>
      <c r="DT981" s="26"/>
      <c r="DU981" s="26"/>
      <c r="DV981" s="26"/>
      <c r="DW981" s="26"/>
      <c r="DX981" s="26"/>
      <c r="DY981" s="26"/>
      <c r="DZ981" s="26"/>
      <c r="EA981" s="26"/>
      <c r="EB981" s="26"/>
      <c r="EC981" s="26"/>
      <c r="ED981" s="26"/>
      <c r="EE981" s="26"/>
      <c r="EF981" s="26"/>
      <c r="EG981" s="26"/>
      <c r="EH981" s="26"/>
      <c r="EI981" s="26"/>
      <c r="EJ981" s="26"/>
      <c r="EK981" s="26"/>
      <c r="EL981" s="26"/>
      <c r="EM981" s="26"/>
      <c r="EN981" s="26"/>
    </row>
    <row r="982" spans="1:144" s="27" customFormat="1" ht="13.5" customHeight="1" x14ac:dyDescent="0.2">
      <c r="A982" s="24"/>
      <c r="B982" s="25"/>
      <c r="C982" s="24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O982" s="26"/>
      <c r="BP982" s="26"/>
      <c r="BQ982" s="26"/>
      <c r="BR982" s="26"/>
      <c r="BS982" s="26"/>
      <c r="BT982" s="26"/>
      <c r="BU982" s="26"/>
      <c r="BV982" s="26"/>
      <c r="BW982" s="26"/>
      <c r="BX982" s="26"/>
      <c r="BY982" s="26"/>
      <c r="BZ982" s="26"/>
      <c r="CA982" s="26"/>
      <c r="CB982" s="26"/>
      <c r="CC982" s="26"/>
      <c r="CD982" s="26"/>
      <c r="CE982" s="26"/>
      <c r="CF982" s="26"/>
      <c r="CG982" s="26"/>
      <c r="CH982" s="26"/>
      <c r="CI982" s="26"/>
      <c r="CJ982" s="26"/>
      <c r="CK982" s="26"/>
      <c r="CL982" s="26"/>
      <c r="CM982" s="26"/>
      <c r="CN982" s="26"/>
      <c r="CO982" s="26"/>
      <c r="CP982" s="26"/>
      <c r="CQ982" s="26"/>
      <c r="CR982" s="26"/>
      <c r="CS982" s="26"/>
      <c r="CT982" s="26"/>
      <c r="CU982" s="26"/>
      <c r="CV982" s="26"/>
      <c r="CW982" s="26"/>
      <c r="CX982" s="26"/>
      <c r="CY982" s="26"/>
      <c r="CZ982" s="26"/>
      <c r="DA982" s="26"/>
      <c r="DB982" s="26"/>
      <c r="DC982" s="26"/>
      <c r="DD982" s="26"/>
      <c r="DE982" s="26"/>
      <c r="DF982" s="26"/>
      <c r="DG982" s="26"/>
      <c r="DH982" s="26"/>
      <c r="DI982" s="26"/>
      <c r="DJ982" s="26"/>
      <c r="DK982" s="26"/>
      <c r="DL982" s="26"/>
      <c r="DM982" s="26"/>
      <c r="DN982" s="26"/>
      <c r="DO982" s="26"/>
      <c r="DP982" s="26"/>
      <c r="DQ982" s="26"/>
      <c r="DR982" s="26"/>
      <c r="DS982" s="26"/>
      <c r="DT982" s="26"/>
      <c r="DU982" s="26"/>
      <c r="DV982" s="26"/>
      <c r="DW982" s="26"/>
      <c r="DX982" s="26"/>
      <c r="DY982" s="26"/>
      <c r="DZ982" s="26"/>
      <c r="EA982" s="26"/>
      <c r="EB982" s="26"/>
      <c r="EC982" s="26"/>
      <c r="ED982" s="26"/>
      <c r="EE982" s="26"/>
      <c r="EF982" s="26"/>
      <c r="EG982" s="26"/>
      <c r="EH982" s="26"/>
      <c r="EI982" s="26"/>
      <c r="EJ982" s="26"/>
      <c r="EK982" s="26"/>
      <c r="EL982" s="26"/>
      <c r="EM982" s="26"/>
      <c r="EN982" s="26"/>
    </row>
    <row r="983" spans="1:144" s="27" customFormat="1" ht="13.5" customHeight="1" x14ac:dyDescent="0.2">
      <c r="A983" s="24"/>
      <c r="B983" s="25"/>
      <c r="C983" s="24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O983" s="26"/>
      <c r="BP983" s="26"/>
      <c r="BQ983" s="26"/>
      <c r="BR983" s="26"/>
      <c r="BS983" s="26"/>
      <c r="BT983" s="26"/>
      <c r="BU983" s="26"/>
      <c r="BV983" s="26"/>
      <c r="BW983" s="26"/>
      <c r="BX983" s="26"/>
      <c r="BY983" s="26"/>
      <c r="BZ983" s="26"/>
      <c r="CA983" s="26"/>
      <c r="CB983" s="26"/>
      <c r="CC983" s="26"/>
      <c r="CD983" s="26"/>
      <c r="CE983" s="26"/>
      <c r="CF983" s="26"/>
      <c r="CG983" s="26"/>
      <c r="CH983" s="26"/>
      <c r="CI983" s="26"/>
      <c r="CJ983" s="26"/>
      <c r="CK983" s="26"/>
      <c r="CL983" s="26"/>
      <c r="CM983" s="26"/>
      <c r="CN983" s="26"/>
      <c r="CO983" s="26"/>
      <c r="CP983" s="26"/>
      <c r="CQ983" s="26"/>
      <c r="CR983" s="26"/>
      <c r="CS983" s="26"/>
      <c r="CT983" s="26"/>
      <c r="CU983" s="26"/>
      <c r="CV983" s="26"/>
      <c r="CW983" s="26"/>
      <c r="CX983" s="26"/>
      <c r="CY983" s="26"/>
      <c r="CZ983" s="26"/>
      <c r="DA983" s="26"/>
      <c r="DB983" s="26"/>
      <c r="DC983" s="26"/>
      <c r="DD983" s="26"/>
      <c r="DE983" s="26"/>
      <c r="DF983" s="26"/>
      <c r="DG983" s="26"/>
      <c r="DH983" s="26"/>
      <c r="DI983" s="26"/>
      <c r="DJ983" s="26"/>
      <c r="DK983" s="26"/>
      <c r="DL983" s="26"/>
      <c r="DM983" s="26"/>
      <c r="DN983" s="26"/>
      <c r="DO983" s="26"/>
      <c r="DP983" s="26"/>
      <c r="DQ983" s="26"/>
      <c r="DR983" s="26"/>
      <c r="DS983" s="26"/>
      <c r="DT983" s="26"/>
      <c r="DU983" s="26"/>
      <c r="DV983" s="26"/>
      <c r="DW983" s="26"/>
      <c r="DX983" s="26"/>
      <c r="DY983" s="26"/>
      <c r="DZ983" s="26"/>
      <c r="EA983" s="26"/>
      <c r="EB983" s="26"/>
      <c r="EC983" s="26"/>
      <c r="ED983" s="26"/>
      <c r="EE983" s="26"/>
      <c r="EF983" s="26"/>
      <c r="EG983" s="26"/>
      <c r="EH983" s="26"/>
      <c r="EI983" s="26"/>
      <c r="EJ983" s="26"/>
      <c r="EK983" s="26"/>
      <c r="EL983" s="26"/>
      <c r="EM983" s="26"/>
      <c r="EN983" s="26"/>
    </row>
    <row r="984" spans="1:144" s="27" customFormat="1" ht="13.5" customHeight="1" x14ac:dyDescent="0.2">
      <c r="A984" s="24"/>
      <c r="B984" s="25"/>
      <c r="C984" s="24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O984" s="26"/>
      <c r="BP984" s="26"/>
      <c r="BQ984" s="26"/>
      <c r="BR984" s="26"/>
      <c r="BS984" s="26"/>
      <c r="BT984" s="26"/>
      <c r="BU984" s="26"/>
      <c r="BV984" s="26"/>
      <c r="BW984" s="26"/>
      <c r="BX984" s="26"/>
      <c r="BY984" s="26"/>
      <c r="BZ984" s="26"/>
      <c r="CA984" s="26"/>
      <c r="CB984" s="26"/>
      <c r="CC984" s="26"/>
      <c r="CD984" s="26"/>
      <c r="CE984" s="26"/>
      <c r="CF984" s="26"/>
      <c r="CG984" s="26"/>
      <c r="CH984" s="26"/>
      <c r="CI984" s="26"/>
      <c r="CJ984" s="26"/>
      <c r="CK984" s="26"/>
      <c r="CL984" s="26"/>
      <c r="CM984" s="26"/>
      <c r="CN984" s="26"/>
      <c r="CO984" s="26"/>
      <c r="CP984" s="26"/>
      <c r="CQ984" s="26"/>
      <c r="CR984" s="26"/>
      <c r="CS984" s="26"/>
      <c r="CT984" s="26"/>
      <c r="CU984" s="26"/>
      <c r="CV984" s="26"/>
      <c r="CW984" s="26"/>
      <c r="CX984" s="26"/>
      <c r="CY984" s="26"/>
      <c r="CZ984" s="26"/>
      <c r="DA984" s="26"/>
      <c r="DB984" s="26"/>
      <c r="DC984" s="26"/>
      <c r="DD984" s="26"/>
      <c r="DE984" s="26"/>
      <c r="DF984" s="26"/>
      <c r="DG984" s="26"/>
      <c r="DH984" s="26"/>
      <c r="DI984" s="26"/>
      <c r="DJ984" s="26"/>
      <c r="DK984" s="26"/>
      <c r="DL984" s="26"/>
      <c r="DM984" s="26"/>
      <c r="DN984" s="26"/>
      <c r="DO984" s="26"/>
      <c r="DP984" s="26"/>
      <c r="DQ984" s="26"/>
      <c r="DR984" s="26"/>
      <c r="DS984" s="26"/>
      <c r="DT984" s="26"/>
      <c r="DU984" s="26"/>
      <c r="DV984" s="26"/>
      <c r="DW984" s="26"/>
      <c r="DX984" s="26"/>
      <c r="DY984" s="26"/>
      <c r="DZ984" s="26"/>
      <c r="EA984" s="26"/>
      <c r="EB984" s="26"/>
      <c r="EC984" s="26"/>
      <c r="ED984" s="26"/>
      <c r="EE984" s="26"/>
      <c r="EF984" s="26"/>
      <c r="EG984" s="26"/>
      <c r="EH984" s="26"/>
      <c r="EI984" s="26"/>
      <c r="EJ984" s="26"/>
      <c r="EK984" s="26"/>
      <c r="EL984" s="26"/>
      <c r="EM984" s="26"/>
      <c r="EN984" s="26"/>
    </row>
    <row r="985" spans="1:144" s="27" customFormat="1" ht="13.5" customHeight="1" x14ac:dyDescent="0.2">
      <c r="A985" s="24"/>
      <c r="B985" s="25"/>
      <c r="C985" s="24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O985" s="26"/>
      <c r="BP985" s="26"/>
      <c r="BQ985" s="26"/>
      <c r="BR985" s="26"/>
      <c r="BS985" s="26"/>
      <c r="BT985" s="26"/>
      <c r="BU985" s="26"/>
      <c r="BV985" s="26"/>
      <c r="BW985" s="26"/>
      <c r="BX985" s="26"/>
      <c r="BY985" s="26"/>
      <c r="BZ985" s="26"/>
      <c r="CA985" s="26"/>
      <c r="CB985" s="26"/>
      <c r="CC985" s="26"/>
      <c r="CD985" s="26"/>
      <c r="CE985" s="26"/>
      <c r="CF985" s="26"/>
      <c r="CG985" s="26"/>
      <c r="CH985" s="26"/>
      <c r="CI985" s="26"/>
      <c r="CJ985" s="26"/>
      <c r="CK985" s="26"/>
      <c r="CL985" s="26"/>
      <c r="CM985" s="26"/>
      <c r="CN985" s="26"/>
      <c r="CO985" s="26"/>
      <c r="CP985" s="26"/>
      <c r="CQ985" s="26"/>
      <c r="CR985" s="26"/>
      <c r="CS985" s="26"/>
      <c r="CT985" s="26"/>
      <c r="CU985" s="26"/>
      <c r="CV985" s="26"/>
      <c r="CW985" s="26"/>
      <c r="CX985" s="26"/>
      <c r="CY985" s="26"/>
      <c r="CZ985" s="26"/>
      <c r="DA985" s="26"/>
      <c r="DB985" s="26"/>
      <c r="DC985" s="26"/>
      <c r="DD985" s="26"/>
      <c r="DE985" s="26"/>
      <c r="DF985" s="26"/>
      <c r="DG985" s="26"/>
      <c r="DH985" s="26"/>
      <c r="DI985" s="26"/>
      <c r="DJ985" s="26"/>
      <c r="DK985" s="26"/>
      <c r="DL985" s="26"/>
      <c r="DM985" s="26"/>
      <c r="DN985" s="26"/>
      <c r="DO985" s="26"/>
      <c r="DP985" s="26"/>
      <c r="DQ985" s="26"/>
      <c r="DR985" s="26"/>
      <c r="DS985" s="26"/>
      <c r="DT985" s="26"/>
      <c r="DU985" s="26"/>
      <c r="DV985" s="26"/>
      <c r="DW985" s="26"/>
      <c r="DX985" s="26"/>
      <c r="DY985" s="26"/>
      <c r="DZ985" s="26"/>
      <c r="EA985" s="26"/>
      <c r="EB985" s="26"/>
      <c r="EC985" s="26"/>
      <c r="ED985" s="26"/>
      <c r="EE985" s="26"/>
      <c r="EF985" s="26"/>
      <c r="EG985" s="26"/>
      <c r="EH985" s="26"/>
      <c r="EI985" s="26"/>
      <c r="EJ985" s="26"/>
      <c r="EK985" s="26"/>
      <c r="EL985" s="26"/>
      <c r="EM985" s="26"/>
      <c r="EN985" s="26"/>
    </row>
    <row r="986" spans="1:144" s="27" customFormat="1" ht="13.5" customHeight="1" x14ac:dyDescent="0.2">
      <c r="A986" s="24"/>
      <c r="B986" s="25"/>
      <c r="C986" s="24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O986" s="26"/>
      <c r="BP986" s="26"/>
      <c r="BQ986" s="26"/>
      <c r="BR986" s="26"/>
      <c r="BS986" s="26"/>
      <c r="BT986" s="26"/>
      <c r="BU986" s="26"/>
      <c r="BV986" s="26"/>
      <c r="BW986" s="26"/>
      <c r="BX986" s="26"/>
      <c r="BY986" s="26"/>
      <c r="BZ986" s="26"/>
      <c r="CA986" s="26"/>
      <c r="CB986" s="26"/>
      <c r="CC986" s="26"/>
      <c r="CD986" s="26"/>
      <c r="CE986" s="26"/>
      <c r="CF986" s="26"/>
      <c r="CG986" s="26"/>
      <c r="CH986" s="26"/>
      <c r="CI986" s="26"/>
      <c r="CJ986" s="26"/>
      <c r="CK986" s="26"/>
      <c r="CL986" s="26"/>
      <c r="CM986" s="26"/>
      <c r="CN986" s="26"/>
      <c r="CO986" s="26"/>
      <c r="CP986" s="26"/>
      <c r="CQ986" s="26"/>
      <c r="CR986" s="26"/>
      <c r="CS986" s="26"/>
      <c r="CT986" s="26"/>
      <c r="CU986" s="26"/>
      <c r="CV986" s="26"/>
      <c r="CW986" s="26"/>
      <c r="CX986" s="26"/>
      <c r="CY986" s="26"/>
      <c r="CZ986" s="26"/>
      <c r="DA986" s="26"/>
      <c r="DB986" s="26"/>
      <c r="DC986" s="26"/>
      <c r="DD986" s="26"/>
      <c r="DE986" s="26"/>
      <c r="DF986" s="26"/>
      <c r="DG986" s="26"/>
      <c r="DH986" s="26"/>
      <c r="DI986" s="26"/>
      <c r="DJ986" s="26"/>
      <c r="DK986" s="26"/>
      <c r="DL986" s="26"/>
      <c r="DM986" s="26"/>
      <c r="DN986" s="26"/>
      <c r="DO986" s="26"/>
      <c r="DP986" s="26"/>
      <c r="DQ986" s="26"/>
      <c r="DR986" s="26"/>
      <c r="DS986" s="26"/>
      <c r="DT986" s="26"/>
      <c r="DU986" s="26"/>
      <c r="DV986" s="26"/>
      <c r="DW986" s="26"/>
      <c r="DX986" s="26"/>
      <c r="DY986" s="26"/>
      <c r="DZ986" s="26"/>
      <c r="EA986" s="26"/>
      <c r="EB986" s="26"/>
      <c r="EC986" s="26"/>
      <c r="ED986" s="26"/>
      <c r="EE986" s="26"/>
      <c r="EF986" s="26"/>
      <c r="EG986" s="26"/>
      <c r="EH986" s="26"/>
      <c r="EI986" s="26"/>
      <c r="EJ986" s="26"/>
      <c r="EK986" s="26"/>
      <c r="EL986" s="26"/>
      <c r="EM986" s="26"/>
      <c r="EN986" s="26"/>
    </row>
    <row r="987" spans="1:144" s="27" customFormat="1" ht="13.5" customHeight="1" x14ac:dyDescent="0.2">
      <c r="A987" s="24"/>
      <c r="B987" s="25"/>
      <c r="C987" s="24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O987" s="26"/>
      <c r="BP987" s="26"/>
      <c r="BQ987" s="26"/>
      <c r="BR987" s="26"/>
      <c r="BS987" s="26"/>
      <c r="BT987" s="26"/>
      <c r="BU987" s="26"/>
      <c r="BV987" s="26"/>
      <c r="BW987" s="26"/>
      <c r="BX987" s="26"/>
      <c r="BY987" s="26"/>
      <c r="BZ987" s="26"/>
      <c r="CA987" s="26"/>
      <c r="CB987" s="26"/>
      <c r="CC987" s="26"/>
      <c r="CD987" s="26"/>
      <c r="CE987" s="26"/>
      <c r="CF987" s="26"/>
      <c r="CG987" s="26"/>
      <c r="CH987" s="26"/>
      <c r="CI987" s="26"/>
      <c r="CJ987" s="26"/>
      <c r="CK987" s="26"/>
      <c r="CL987" s="26"/>
      <c r="CM987" s="26"/>
      <c r="CN987" s="26"/>
      <c r="CO987" s="26"/>
      <c r="CP987" s="26"/>
      <c r="CQ987" s="26"/>
      <c r="CR987" s="26"/>
      <c r="CS987" s="26"/>
      <c r="CT987" s="26"/>
      <c r="CU987" s="26"/>
      <c r="CV987" s="26"/>
      <c r="CW987" s="26"/>
      <c r="CX987" s="26"/>
      <c r="CY987" s="26"/>
      <c r="CZ987" s="26"/>
      <c r="DA987" s="26"/>
      <c r="DB987" s="26"/>
      <c r="DC987" s="26"/>
      <c r="DD987" s="26"/>
      <c r="DE987" s="26"/>
      <c r="DF987" s="26"/>
      <c r="DG987" s="26"/>
      <c r="DH987" s="26"/>
      <c r="DI987" s="26"/>
      <c r="DJ987" s="26"/>
      <c r="DK987" s="26"/>
      <c r="DL987" s="26"/>
      <c r="DM987" s="26"/>
      <c r="DN987" s="26"/>
      <c r="DO987" s="26"/>
      <c r="DP987" s="26"/>
      <c r="DQ987" s="26"/>
      <c r="DR987" s="26"/>
      <c r="DS987" s="26"/>
      <c r="DT987" s="26"/>
      <c r="DU987" s="26"/>
      <c r="DV987" s="26"/>
      <c r="DW987" s="26"/>
      <c r="DX987" s="26"/>
      <c r="DY987" s="26"/>
      <c r="DZ987" s="26"/>
      <c r="EA987" s="26"/>
      <c r="EB987" s="26"/>
      <c r="EC987" s="26"/>
      <c r="ED987" s="26"/>
      <c r="EE987" s="26"/>
      <c r="EF987" s="26"/>
      <c r="EG987" s="26"/>
      <c r="EH987" s="26"/>
      <c r="EI987" s="26"/>
      <c r="EJ987" s="26"/>
      <c r="EK987" s="26"/>
      <c r="EL987" s="26"/>
      <c r="EM987" s="26"/>
      <c r="EN987" s="26"/>
    </row>
    <row r="988" spans="1:144" s="27" customFormat="1" ht="13.5" customHeight="1" x14ac:dyDescent="0.2">
      <c r="A988" s="24"/>
      <c r="B988" s="25"/>
      <c r="C988" s="24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O988" s="26"/>
      <c r="BP988" s="26"/>
      <c r="BQ988" s="26"/>
      <c r="BR988" s="26"/>
      <c r="BS988" s="26"/>
      <c r="BT988" s="26"/>
      <c r="BU988" s="26"/>
      <c r="BV988" s="26"/>
      <c r="BW988" s="26"/>
      <c r="BX988" s="26"/>
      <c r="BY988" s="26"/>
      <c r="BZ988" s="26"/>
      <c r="CA988" s="26"/>
      <c r="CB988" s="26"/>
      <c r="CC988" s="26"/>
      <c r="CD988" s="26"/>
      <c r="CE988" s="26"/>
      <c r="CF988" s="26"/>
      <c r="CG988" s="26"/>
      <c r="CH988" s="26"/>
      <c r="CI988" s="26"/>
      <c r="CJ988" s="26"/>
      <c r="CK988" s="26"/>
      <c r="CL988" s="26"/>
      <c r="CM988" s="26"/>
      <c r="CN988" s="26"/>
      <c r="CO988" s="26"/>
      <c r="CP988" s="26"/>
      <c r="CQ988" s="26"/>
      <c r="CR988" s="26"/>
      <c r="CS988" s="26"/>
      <c r="CT988" s="26"/>
      <c r="CU988" s="26"/>
      <c r="CV988" s="26"/>
      <c r="CW988" s="26"/>
      <c r="CX988" s="26"/>
      <c r="CY988" s="26"/>
      <c r="CZ988" s="26"/>
      <c r="DA988" s="26"/>
      <c r="DB988" s="26"/>
      <c r="DC988" s="26"/>
      <c r="DD988" s="26"/>
      <c r="DE988" s="26"/>
      <c r="DF988" s="26"/>
      <c r="DG988" s="26"/>
      <c r="DH988" s="26"/>
      <c r="DI988" s="26"/>
      <c r="DJ988" s="26"/>
      <c r="DK988" s="26"/>
      <c r="DL988" s="26"/>
      <c r="DM988" s="26"/>
      <c r="DN988" s="26"/>
      <c r="DO988" s="26"/>
      <c r="DP988" s="26"/>
      <c r="DQ988" s="26"/>
      <c r="DR988" s="26"/>
      <c r="DS988" s="26"/>
      <c r="DT988" s="26"/>
      <c r="DU988" s="26"/>
      <c r="DV988" s="26"/>
      <c r="DW988" s="26"/>
      <c r="DX988" s="26"/>
      <c r="DY988" s="26"/>
      <c r="DZ988" s="26"/>
      <c r="EA988" s="26"/>
      <c r="EB988" s="26"/>
      <c r="EC988" s="26"/>
      <c r="ED988" s="26"/>
      <c r="EE988" s="26"/>
      <c r="EF988" s="26"/>
      <c r="EG988" s="26"/>
      <c r="EH988" s="26"/>
      <c r="EI988" s="26"/>
      <c r="EJ988" s="26"/>
      <c r="EK988" s="26"/>
      <c r="EL988" s="26"/>
      <c r="EM988" s="26"/>
      <c r="EN988" s="26"/>
    </row>
    <row r="989" spans="1:144" s="27" customFormat="1" ht="13.5" customHeight="1" x14ac:dyDescent="0.2">
      <c r="A989" s="24"/>
      <c r="B989" s="25"/>
      <c r="C989" s="24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O989" s="26"/>
      <c r="BP989" s="26"/>
      <c r="BQ989" s="26"/>
      <c r="BR989" s="26"/>
      <c r="BS989" s="26"/>
      <c r="BT989" s="26"/>
      <c r="BU989" s="26"/>
      <c r="BV989" s="26"/>
      <c r="BW989" s="26"/>
      <c r="BX989" s="26"/>
      <c r="BY989" s="26"/>
      <c r="BZ989" s="26"/>
      <c r="CA989" s="26"/>
      <c r="CB989" s="26"/>
      <c r="CC989" s="26"/>
      <c r="CD989" s="26"/>
      <c r="CE989" s="26"/>
      <c r="CF989" s="26"/>
      <c r="CG989" s="26"/>
      <c r="CH989" s="26"/>
      <c r="CI989" s="26"/>
      <c r="CJ989" s="26"/>
      <c r="CK989" s="26"/>
      <c r="CL989" s="26"/>
      <c r="CM989" s="26"/>
      <c r="CN989" s="26"/>
      <c r="CO989" s="26"/>
      <c r="CP989" s="26"/>
      <c r="CQ989" s="26"/>
      <c r="CR989" s="26"/>
      <c r="CS989" s="26"/>
      <c r="CT989" s="26"/>
      <c r="CU989" s="26"/>
      <c r="CV989" s="26"/>
      <c r="CW989" s="26"/>
      <c r="CX989" s="26"/>
      <c r="CY989" s="26"/>
      <c r="CZ989" s="26"/>
      <c r="DA989" s="26"/>
      <c r="DB989" s="26"/>
      <c r="DC989" s="26"/>
      <c r="DD989" s="26"/>
      <c r="DE989" s="26"/>
      <c r="DF989" s="26"/>
      <c r="DG989" s="26"/>
      <c r="DH989" s="26"/>
      <c r="DI989" s="26"/>
      <c r="DJ989" s="26"/>
      <c r="DK989" s="26"/>
      <c r="DL989" s="26"/>
      <c r="DM989" s="26"/>
      <c r="DN989" s="26"/>
      <c r="DO989" s="26"/>
      <c r="DP989" s="26"/>
      <c r="DQ989" s="26"/>
      <c r="DR989" s="26"/>
      <c r="DS989" s="26"/>
      <c r="DT989" s="26"/>
      <c r="DU989" s="26"/>
      <c r="DV989" s="26"/>
      <c r="DW989" s="26"/>
      <c r="DX989" s="26"/>
      <c r="DY989" s="26"/>
      <c r="DZ989" s="26"/>
      <c r="EA989" s="26"/>
      <c r="EB989" s="26"/>
      <c r="EC989" s="26"/>
      <c r="ED989" s="26"/>
      <c r="EE989" s="26"/>
      <c r="EF989" s="26"/>
      <c r="EG989" s="26"/>
      <c r="EH989" s="26"/>
      <c r="EI989" s="26"/>
      <c r="EJ989" s="26"/>
      <c r="EK989" s="26"/>
      <c r="EL989" s="26"/>
      <c r="EM989" s="26"/>
      <c r="EN989" s="26"/>
    </row>
    <row r="990" spans="1:144" s="27" customFormat="1" ht="13.5" customHeight="1" x14ac:dyDescent="0.2">
      <c r="A990" s="24"/>
      <c r="B990" s="25"/>
      <c r="C990" s="24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O990" s="26"/>
      <c r="BP990" s="26"/>
      <c r="BQ990" s="26"/>
      <c r="BR990" s="26"/>
      <c r="BS990" s="26"/>
      <c r="BT990" s="26"/>
      <c r="BU990" s="26"/>
      <c r="BV990" s="26"/>
      <c r="BW990" s="26"/>
      <c r="BX990" s="26"/>
      <c r="BY990" s="26"/>
      <c r="BZ990" s="26"/>
      <c r="CA990" s="26"/>
      <c r="CB990" s="26"/>
      <c r="CC990" s="26"/>
      <c r="CD990" s="26"/>
      <c r="CE990" s="26"/>
      <c r="CF990" s="26"/>
      <c r="CG990" s="26"/>
      <c r="CH990" s="26"/>
      <c r="CI990" s="26"/>
      <c r="CJ990" s="26"/>
      <c r="CK990" s="26"/>
      <c r="CL990" s="26"/>
      <c r="CM990" s="26"/>
      <c r="CN990" s="26"/>
      <c r="CO990" s="26"/>
      <c r="CP990" s="26"/>
      <c r="CQ990" s="26"/>
      <c r="CR990" s="26"/>
      <c r="CS990" s="26"/>
      <c r="CT990" s="26"/>
      <c r="CU990" s="26"/>
      <c r="CV990" s="26"/>
      <c r="CW990" s="26"/>
      <c r="CX990" s="26"/>
      <c r="CY990" s="26"/>
      <c r="CZ990" s="26"/>
      <c r="DA990" s="26"/>
      <c r="DB990" s="26"/>
      <c r="DC990" s="26"/>
      <c r="DD990" s="26"/>
      <c r="DE990" s="26"/>
      <c r="DF990" s="26"/>
      <c r="DG990" s="26"/>
      <c r="DH990" s="26"/>
      <c r="DI990" s="26"/>
      <c r="DJ990" s="26"/>
      <c r="DK990" s="26"/>
      <c r="DL990" s="26"/>
      <c r="DM990" s="26"/>
      <c r="DN990" s="26"/>
      <c r="DO990" s="26"/>
      <c r="DP990" s="26"/>
      <c r="DQ990" s="26"/>
      <c r="DR990" s="26"/>
      <c r="DS990" s="26"/>
      <c r="DT990" s="26"/>
      <c r="DU990" s="26"/>
      <c r="DV990" s="26"/>
      <c r="DW990" s="26"/>
      <c r="DX990" s="26"/>
      <c r="DY990" s="26"/>
      <c r="DZ990" s="26"/>
      <c r="EA990" s="26"/>
      <c r="EB990" s="26"/>
      <c r="EC990" s="26"/>
      <c r="ED990" s="26"/>
      <c r="EE990" s="26"/>
      <c r="EF990" s="26"/>
      <c r="EG990" s="26"/>
      <c r="EH990" s="26"/>
      <c r="EI990" s="26"/>
      <c r="EJ990" s="26"/>
      <c r="EK990" s="26"/>
      <c r="EL990" s="26"/>
      <c r="EM990" s="26"/>
      <c r="EN990" s="26"/>
    </row>
    <row r="991" spans="1:144" s="27" customFormat="1" ht="13.5" customHeight="1" x14ac:dyDescent="0.2">
      <c r="A991" s="24"/>
      <c r="B991" s="25"/>
      <c r="C991" s="24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O991" s="26"/>
      <c r="BP991" s="26"/>
      <c r="BQ991" s="26"/>
      <c r="BR991" s="26"/>
      <c r="BS991" s="26"/>
      <c r="BT991" s="26"/>
      <c r="BU991" s="26"/>
      <c r="BV991" s="26"/>
      <c r="BW991" s="26"/>
      <c r="BX991" s="26"/>
      <c r="BY991" s="26"/>
      <c r="BZ991" s="26"/>
      <c r="CA991" s="26"/>
      <c r="CB991" s="26"/>
      <c r="CC991" s="26"/>
      <c r="CD991" s="26"/>
      <c r="CE991" s="26"/>
      <c r="CF991" s="26"/>
      <c r="CG991" s="26"/>
      <c r="CH991" s="26"/>
      <c r="CI991" s="26"/>
      <c r="CJ991" s="26"/>
      <c r="CK991" s="26"/>
      <c r="CL991" s="26"/>
      <c r="CM991" s="26"/>
      <c r="CN991" s="26"/>
      <c r="CO991" s="26"/>
      <c r="CP991" s="26"/>
      <c r="CQ991" s="26"/>
      <c r="CR991" s="26"/>
      <c r="CS991" s="26"/>
      <c r="CT991" s="26"/>
      <c r="CU991" s="26"/>
      <c r="CV991" s="26"/>
      <c r="CW991" s="26"/>
      <c r="CX991" s="26"/>
      <c r="CY991" s="26"/>
      <c r="CZ991" s="26"/>
      <c r="DA991" s="26"/>
      <c r="DB991" s="26"/>
      <c r="DC991" s="26"/>
      <c r="DD991" s="26"/>
      <c r="DE991" s="26"/>
      <c r="DF991" s="26"/>
      <c r="DG991" s="26"/>
      <c r="DH991" s="26"/>
      <c r="DI991" s="26"/>
      <c r="DJ991" s="26"/>
      <c r="DK991" s="26"/>
      <c r="DL991" s="26"/>
      <c r="DM991" s="26"/>
      <c r="DN991" s="26"/>
      <c r="DO991" s="26"/>
      <c r="DP991" s="26"/>
      <c r="DQ991" s="26"/>
      <c r="DR991" s="26"/>
      <c r="DS991" s="26"/>
      <c r="DT991" s="26"/>
      <c r="DU991" s="26"/>
      <c r="DV991" s="26"/>
      <c r="DW991" s="26"/>
      <c r="DX991" s="26"/>
      <c r="DY991" s="26"/>
      <c r="DZ991" s="26"/>
      <c r="EA991" s="26"/>
      <c r="EB991" s="26"/>
      <c r="EC991" s="26"/>
      <c r="ED991" s="26"/>
      <c r="EE991" s="26"/>
      <c r="EF991" s="26"/>
      <c r="EG991" s="26"/>
      <c r="EH991" s="26"/>
      <c r="EI991" s="26"/>
      <c r="EJ991" s="26"/>
      <c r="EK991" s="26"/>
      <c r="EL991" s="26"/>
      <c r="EM991" s="26"/>
      <c r="EN991" s="26"/>
    </row>
    <row r="992" spans="1:144" s="27" customFormat="1" ht="13.5" customHeight="1" x14ac:dyDescent="0.2">
      <c r="A992" s="24"/>
      <c r="B992" s="25"/>
      <c r="C992" s="24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O992" s="26"/>
      <c r="BP992" s="26"/>
      <c r="BQ992" s="26"/>
      <c r="BR992" s="26"/>
      <c r="BS992" s="26"/>
      <c r="BT992" s="26"/>
      <c r="BU992" s="26"/>
      <c r="BV992" s="26"/>
      <c r="BW992" s="26"/>
      <c r="BX992" s="26"/>
      <c r="BY992" s="26"/>
      <c r="BZ992" s="26"/>
      <c r="CA992" s="26"/>
      <c r="CB992" s="26"/>
      <c r="CC992" s="26"/>
      <c r="CD992" s="26"/>
      <c r="CE992" s="26"/>
      <c r="CF992" s="26"/>
      <c r="CG992" s="26"/>
      <c r="CH992" s="26"/>
      <c r="CI992" s="26"/>
      <c r="CJ992" s="26"/>
      <c r="CK992" s="26"/>
      <c r="CL992" s="26"/>
      <c r="CM992" s="26"/>
      <c r="CN992" s="26"/>
      <c r="CO992" s="26"/>
      <c r="CP992" s="26"/>
      <c r="CQ992" s="26"/>
      <c r="CR992" s="26"/>
      <c r="CS992" s="26"/>
      <c r="CT992" s="26"/>
      <c r="CU992" s="26"/>
      <c r="CV992" s="26"/>
      <c r="CW992" s="26"/>
      <c r="CX992" s="26"/>
      <c r="CY992" s="26"/>
      <c r="CZ992" s="26"/>
      <c r="DA992" s="26"/>
      <c r="DB992" s="26"/>
      <c r="DC992" s="26"/>
      <c r="DD992" s="26"/>
      <c r="DE992" s="26"/>
      <c r="DF992" s="26"/>
      <c r="DG992" s="26"/>
      <c r="DH992" s="26"/>
      <c r="DI992" s="26"/>
      <c r="DJ992" s="26"/>
      <c r="DK992" s="26"/>
      <c r="DL992" s="26"/>
      <c r="DM992" s="26"/>
      <c r="DN992" s="26"/>
      <c r="DO992" s="26"/>
      <c r="DP992" s="26"/>
      <c r="DQ992" s="26"/>
      <c r="DR992" s="26"/>
      <c r="DS992" s="26"/>
      <c r="DT992" s="26"/>
      <c r="DU992" s="26"/>
      <c r="DV992" s="26"/>
      <c r="DW992" s="26"/>
      <c r="DX992" s="26"/>
      <c r="DY992" s="26"/>
      <c r="DZ992" s="26"/>
      <c r="EA992" s="26"/>
      <c r="EB992" s="26"/>
      <c r="EC992" s="26"/>
      <c r="ED992" s="26"/>
      <c r="EE992" s="26"/>
      <c r="EF992" s="26"/>
      <c r="EG992" s="26"/>
      <c r="EH992" s="26"/>
      <c r="EI992" s="26"/>
      <c r="EJ992" s="26"/>
      <c r="EK992" s="26"/>
      <c r="EL992" s="26"/>
      <c r="EM992" s="26"/>
      <c r="EN992" s="26"/>
    </row>
    <row r="993" spans="1:144" s="27" customFormat="1" ht="13.5" customHeight="1" x14ac:dyDescent="0.2">
      <c r="A993" s="24"/>
      <c r="B993" s="25"/>
      <c r="C993" s="24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O993" s="26"/>
      <c r="BP993" s="26"/>
      <c r="BQ993" s="26"/>
      <c r="BR993" s="26"/>
      <c r="BS993" s="26"/>
      <c r="BT993" s="26"/>
      <c r="BU993" s="26"/>
      <c r="BV993" s="26"/>
      <c r="BW993" s="26"/>
      <c r="BX993" s="26"/>
      <c r="BY993" s="26"/>
      <c r="BZ993" s="26"/>
      <c r="CA993" s="26"/>
      <c r="CB993" s="26"/>
      <c r="CC993" s="26"/>
      <c r="CD993" s="26"/>
      <c r="CE993" s="26"/>
      <c r="CF993" s="26"/>
      <c r="CG993" s="26"/>
      <c r="CH993" s="26"/>
      <c r="CI993" s="26"/>
      <c r="CJ993" s="26"/>
      <c r="CK993" s="26"/>
      <c r="CL993" s="26"/>
      <c r="CM993" s="26"/>
      <c r="CN993" s="26"/>
      <c r="CO993" s="26"/>
      <c r="CP993" s="26"/>
      <c r="CQ993" s="26"/>
      <c r="CR993" s="26"/>
      <c r="CS993" s="26"/>
      <c r="CT993" s="26"/>
      <c r="CU993" s="26"/>
      <c r="CV993" s="26"/>
      <c r="CW993" s="26"/>
      <c r="CX993" s="26"/>
      <c r="CY993" s="26"/>
      <c r="CZ993" s="26"/>
      <c r="DA993" s="26"/>
      <c r="DB993" s="26"/>
      <c r="DC993" s="26"/>
      <c r="DD993" s="26"/>
      <c r="DE993" s="26"/>
      <c r="DF993" s="26"/>
      <c r="DG993" s="26"/>
      <c r="DH993" s="26"/>
      <c r="DI993" s="26"/>
      <c r="DJ993" s="26"/>
      <c r="DK993" s="26"/>
      <c r="DL993" s="26"/>
      <c r="DM993" s="26"/>
      <c r="DN993" s="26"/>
      <c r="DO993" s="26"/>
      <c r="DP993" s="26"/>
      <c r="DQ993" s="26"/>
      <c r="DR993" s="26"/>
      <c r="DS993" s="26"/>
      <c r="DT993" s="26"/>
      <c r="DU993" s="26"/>
      <c r="DV993" s="26"/>
      <c r="DW993" s="26"/>
      <c r="DX993" s="26"/>
      <c r="DY993" s="26"/>
      <c r="DZ993" s="26"/>
      <c r="EA993" s="26"/>
      <c r="EB993" s="26"/>
      <c r="EC993" s="26"/>
      <c r="ED993" s="26"/>
      <c r="EE993" s="26"/>
      <c r="EF993" s="26"/>
      <c r="EG993" s="26"/>
      <c r="EH993" s="26"/>
      <c r="EI993" s="26"/>
      <c r="EJ993" s="26"/>
      <c r="EK993" s="26"/>
      <c r="EL993" s="26"/>
      <c r="EM993" s="26"/>
      <c r="EN993" s="26"/>
    </row>
    <row r="994" spans="1:144" s="27" customFormat="1" ht="13.5" customHeight="1" x14ac:dyDescent="0.2">
      <c r="A994" s="24"/>
      <c r="B994" s="25"/>
      <c r="C994" s="24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O994" s="26"/>
      <c r="BP994" s="26"/>
      <c r="BQ994" s="26"/>
      <c r="BR994" s="26"/>
      <c r="BS994" s="26"/>
      <c r="BT994" s="26"/>
      <c r="BU994" s="26"/>
      <c r="BV994" s="26"/>
      <c r="BW994" s="26"/>
      <c r="BX994" s="26"/>
      <c r="BY994" s="26"/>
      <c r="BZ994" s="26"/>
      <c r="CA994" s="26"/>
      <c r="CB994" s="26"/>
      <c r="CC994" s="26"/>
      <c r="CD994" s="26"/>
      <c r="CE994" s="26"/>
      <c r="CF994" s="26"/>
      <c r="CG994" s="26"/>
      <c r="CH994" s="26"/>
      <c r="CI994" s="26"/>
      <c r="CJ994" s="26"/>
      <c r="CK994" s="26"/>
      <c r="CL994" s="26"/>
      <c r="CM994" s="26"/>
      <c r="CN994" s="26"/>
      <c r="CO994" s="26"/>
      <c r="CP994" s="26"/>
      <c r="CQ994" s="26"/>
      <c r="CR994" s="26"/>
      <c r="CS994" s="26"/>
      <c r="CT994" s="26"/>
      <c r="CU994" s="26"/>
      <c r="CV994" s="26"/>
      <c r="CW994" s="26"/>
      <c r="CX994" s="26"/>
      <c r="CY994" s="26"/>
      <c r="CZ994" s="26"/>
      <c r="DA994" s="26"/>
      <c r="DB994" s="26"/>
      <c r="DC994" s="26"/>
      <c r="DD994" s="26"/>
      <c r="DE994" s="26"/>
      <c r="DF994" s="26"/>
      <c r="DG994" s="26"/>
      <c r="DH994" s="26"/>
      <c r="DI994" s="26"/>
      <c r="DJ994" s="26"/>
      <c r="DK994" s="26"/>
      <c r="DL994" s="26"/>
      <c r="DM994" s="26"/>
      <c r="DN994" s="26"/>
      <c r="DO994" s="26"/>
      <c r="DP994" s="26"/>
      <c r="DQ994" s="26"/>
      <c r="DR994" s="26"/>
      <c r="DS994" s="26"/>
      <c r="DT994" s="26"/>
      <c r="DU994" s="26"/>
      <c r="DV994" s="26"/>
      <c r="DW994" s="26"/>
      <c r="DX994" s="26"/>
      <c r="DY994" s="26"/>
      <c r="DZ994" s="26"/>
      <c r="EA994" s="26"/>
      <c r="EB994" s="26"/>
      <c r="EC994" s="26"/>
      <c r="ED994" s="26"/>
      <c r="EE994" s="26"/>
      <c r="EF994" s="26"/>
      <c r="EG994" s="26"/>
      <c r="EH994" s="26"/>
      <c r="EI994" s="26"/>
      <c r="EJ994" s="26"/>
      <c r="EK994" s="26"/>
      <c r="EL994" s="26"/>
      <c r="EM994" s="26"/>
      <c r="EN994" s="26"/>
    </row>
    <row r="995" spans="1:144" s="27" customFormat="1" ht="13.5" customHeight="1" x14ac:dyDescent="0.2">
      <c r="A995" s="24"/>
      <c r="B995" s="25"/>
      <c r="C995" s="24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O995" s="26"/>
      <c r="BP995" s="26"/>
      <c r="BQ995" s="26"/>
      <c r="BR995" s="26"/>
      <c r="BS995" s="26"/>
      <c r="BT995" s="26"/>
      <c r="BU995" s="26"/>
      <c r="BV995" s="26"/>
      <c r="BW995" s="26"/>
      <c r="BX995" s="26"/>
      <c r="BY995" s="26"/>
      <c r="BZ995" s="26"/>
      <c r="CA995" s="26"/>
      <c r="CB995" s="26"/>
      <c r="CC995" s="26"/>
      <c r="CD995" s="26"/>
      <c r="CE995" s="26"/>
      <c r="CF995" s="26"/>
      <c r="CG995" s="26"/>
      <c r="CH995" s="26"/>
      <c r="CI995" s="26"/>
      <c r="CJ995" s="26"/>
      <c r="CK995" s="26"/>
      <c r="CL995" s="26"/>
      <c r="CM995" s="26"/>
      <c r="CN995" s="26"/>
      <c r="CO995" s="26"/>
      <c r="CP995" s="26"/>
      <c r="CQ995" s="26"/>
      <c r="CR995" s="26"/>
      <c r="CS995" s="26"/>
      <c r="CT995" s="26"/>
      <c r="CU995" s="26"/>
      <c r="CV995" s="26"/>
      <c r="CW995" s="26"/>
      <c r="CX995" s="26"/>
      <c r="CY995" s="26"/>
      <c r="CZ995" s="26"/>
      <c r="DA995" s="26"/>
      <c r="DB995" s="26"/>
      <c r="DC995" s="26"/>
      <c r="DD995" s="26"/>
      <c r="DE995" s="26"/>
      <c r="DF995" s="26"/>
      <c r="DG995" s="26"/>
      <c r="DH995" s="26"/>
      <c r="DI995" s="26"/>
      <c r="DJ995" s="26"/>
      <c r="DK995" s="26"/>
      <c r="DL995" s="26"/>
      <c r="DM995" s="26"/>
      <c r="DN995" s="26"/>
      <c r="DO995" s="26"/>
      <c r="DP995" s="26"/>
      <c r="DQ995" s="26"/>
      <c r="DR995" s="26"/>
      <c r="DS995" s="26"/>
      <c r="DT995" s="26"/>
      <c r="DU995" s="26"/>
      <c r="DV995" s="26"/>
      <c r="DW995" s="26"/>
      <c r="DX995" s="26"/>
      <c r="DY995" s="26"/>
      <c r="DZ995" s="26"/>
      <c r="EA995" s="26"/>
      <c r="EB995" s="26"/>
      <c r="EC995" s="26"/>
      <c r="ED995" s="26"/>
      <c r="EE995" s="26"/>
      <c r="EF995" s="26"/>
      <c r="EG995" s="26"/>
      <c r="EH995" s="26"/>
      <c r="EI995" s="26"/>
      <c r="EJ995" s="26"/>
      <c r="EK995" s="26"/>
      <c r="EL995" s="26"/>
      <c r="EM995" s="26"/>
      <c r="EN995" s="26"/>
    </row>
    <row r="996" spans="1:144" s="27" customFormat="1" ht="13.5" customHeight="1" x14ac:dyDescent="0.2">
      <c r="A996" s="24"/>
      <c r="B996" s="25"/>
      <c r="C996" s="24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O996" s="26"/>
      <c r="BP996" s="26"/>
      <c r="BQ996" s="26"/>
      <c r="BR996" s="26"/>
      <c r="BS996" s="26"/>
      <c r="BT996" s="26"/>
      <c r="BU996" s="26"/>
      <c r="BV996" s="26"/>
      <c r="BW996" s="26"/>
      <c r="BX996" s="26"/>
      <c r="BY996" s="26"/>
      <c r="BZ996" s="26"/>
      <c r="CA996" s="26"/>
      <c r="CB996" s="26"/>
      <c r="CC996" s="26"/>
      <c r="CD996" s="26"/>
      <c r="CE996" s="26"/>
      <c r="CF996" s="26"/>
      <c r="CG996" s="26"/>
      <c r="CH996" s="26"/>
      <c r="CI996" s="26"/>
      <c r="CJ996" s="26"/>
      <c r="CK996" s="26"/>
      <c r="CL996" s="26"/>
      <c r="CM996" s="26"/>
      <c r="CN996" s="26"/>
      <c r="CO996" s="26"/>
      <c r="CP996" s="26"/>
      <c r="CQ996" s="26"/>
      <c r="CR996" s="26"/>
      <c r="CS996" s="26"/>
      <c r="CT996" s="26"/>
      <c r="CU996" s="26"/>
      <c r="CV996" s="26"/>
      <c r="CW996" s="26"/>
      <c r="CX996" s="26"/>
      <c r="CY996" s="26"/>
      <c r="CZ996" s="26"/>
      <c r="DA996" s="26"/>
      <c r="DB996" s="26"/>
      <c r="DC996" s="26"/>
      <c r="DD996" s="26"/>
      <c r="DE996" s="26"/>
      <c r="DF996" s="26"/>
      <c r="DG996" s="26"/>
      <c r="DH996" s="26"/>
      <c r="DI996" s="26"/>
      <c r="DJ996" s="26"/>
      <c r="DK996" s="26"/>
      <c r="DL996" s="26"/>
      <c r="DM996" s="26"/>
      <c r="DN996" s="26"/>
      <c r="DO996" s="26"/>
      <c r="DP996" s="26"/>
      <c r="DQ996" s="26"/>
      <c r="DR996" s="26"/>
      <c r="DS996" s="26"/>
      <c r="DT996" s="26"/>
      <c r="DU996" s="26"/>
      <c r="DV996" s="26"/>
      <c r="DW996" s="26"/>
      <c r="DX996" s="26"/>
      <c r="DY996" s="26"/>
      <c r="DZ996" s="26"/>
      <c r="EA996" s="26"/>
      <c r="EB996" s="26"/>
      <c r="EC996" s="26"/>
      <c r="ED996" s="26"/>
      <c r="EE996" s="26"/>
      <c r="EF996" s="26"/>
      <c r="EG996" s="26"/>
      <c r="EH996" s="26"/>
      <c r="EI996" s="26"/>
      <c r="EJ996" s="26"/>
      <c r="EK996" s="26"/>
      <c r="EL996" s="26"/>
      <c r="EM996" s="26"/>
      <c r="EN996" s="26"/>
    </row>
    <row r="997" spans="1:144" s="27" customFormat="1" ht="13.5" customHeight="1" x14ac:dyDescent="0.2">
      <c r="A997" s="24"/>
      <c r="B997" s="25"/>
      <c r="C997" s="24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O997" s="26"/>
      <c r="BP997" s="26"/>
      <c r="BQ997" s="26"/>
      <c r="BR997" s="26"/>
      <c r="BS997" s="26"/>
      <c r="BT997" s="26"/>
      <c r="BU997" s="26"/>
      <c r="BV997" s="26"/>
      <c r="BW997" s="26"/>
      <c r="BX997" s="26"/>
      <c r="BY997" s="26"/>
      <c r="BZ997" s="26"/>
      <c r="CA997" s="26"/>
      <c r="CB997" s="26"/>
      <c r="CC997" s="26"/>
      <c r="CD997" s="26"/>
      <c r="CE997" s="26"/>
      <c r="CF997" s="26"/>
      <c r="CG997" s="26"/>
      <c r="CH997" s="26"/>
      <c r="CI997" s="26"/>
      <c r="CJ997" s="26"/>
      <c r="CK997" s="26"/>
      <c r="CL997" s="26"/>
      <c r="CM997" s="26"/>
      <c r="CN997" s="26"/>
      <c r="CO997" s="26"/>
      <c r="CP997" s="26"/>
      <c r="CQ997" s="26"/>
      <c r="CR997" s="26"/>
      <c r="CS997" s="26"/>
      <c r="CT997" s="26"/>
      <c r="CU997" s="26"/>
      <c r="CV997" s="26"/>
      <c r="CW997" s="26"/>
      <c r="CX997" s="26"/>
      <c r="CY997" s="26"/>
      <c r="CZ997" s="26"/>
      <c r="DA997" s="26"/>
      <c r="DB997" s="26"/>
      <c r="DC997" s="26"/>
      <c r="DD997" s="26"/>
      <c r="DE997" s="26"/>
      <c r="DF997" s="26"/>
      <c r="DG997" s="26"/>
      <c r="DH997" s="26"/>
      <c r="DI997" s="26"/>
      <c r="DJ997" s="26"/>
      <c r="DK997" s="26"/>
      <c r="DL997" s="26"/>
      <c r="DM997" s="26"/>
      <c r="DN997" s="26"/>
      <c r="DO997" s="26"/>
      <c r="DP997" s="26"/>
      <c r="DQ997" s="26"/>
      <c r="DR997" s="26"/>
      <c r="DS997" s="26"/>
      <c r="DT997" s="26"/>
      <c r="DU997" s="26"/>
      <c r="DV997" s="26"/>
      <c r="DW997" s="26"/>
      <c r="DX997" s="26"/>
      <c r="DY997" s="26"/>
      <c r="DZ997" s="26"/>
      <c r="EA997" s="26"/>
      <c r="EB997" s="26"/>
      <c r="EC997" s="26"/>
      <c r="ED997" s="26"/>
      <c r="EE997" s="26"/>
      <c r="EF997" s="26"/>
      <c r="EG997" s="26"/>
      <c r="EH997" s="26"/>
      <c r="EI997" s="26"/>
      <c r="EJ997" s="26"/>
      <c r="EK997" s="26"/>
      <c r="EL997" s="26"/>
      <c r="EM997" s="26"/>
      <c r="EN997" s="26"/>
    </row>
    <row r="998" spans="1:144" s="27" customFormat="1" ht="13.5" customHeight="1" x14ac:dyDescent="0.2">
      <c r="A998" s="24"/>
      <c r="B998" s="25"/>
      <c r="C998" s="24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O998" s="26"/>
      <c r="BP998" s="26"/>
      <c r="BQ998" s="26"/>
      <c r="BR998" s="26"/>
      <c r="BS998" s="26"/>
      <c r="BT998" s="26"/>
      <c r="BU998" s="26"/>
      <c r="BV998" s="26"/>
      <c r="BW998" s="26"/>
      <c r="BX998" s="26"/>
      <c r="BY998" s="26"/>
      <c r="BZ998" s="26"/>
      <c r="CA998" s="26"/>
      <c r="CB998" s="26"/>
      <c r="CC998" s="26"/>
      <c r="CD998" s="26"/>
      <c r="CE998" s="26"/>
      <c r="CF998" s="26"/>
      <c r="CG998" s="26"/>
      <c r="CH998" s="26"/>
      <c r="CI998" s="26"/>
      <c r="CJ998" s="26"/>
      <c r="CK998" s="26"/>
      <c r="CL998" s="26"/>
      <c r="CM998" s="26"/>
      <c r="CN998" s="26"/>
      <c r="CO998" s="26"/>
      <c r="CP998" s="26"/>
      <c r="CQ998" s="26"/>
      <c r="CR998" s="26"/>
      <c r="CS998" s="26"/>
      <c r="CT998" s="26"/>
      <c r="CU998" s="26"/>
      <c r="CV998" s="26"/>
      <c r="CW998" s="26"/>
      <c r="CX998" s="26"/>
      <c r="CY998" s="26"/>
      <c r="CZ998" s="26"/>
      <c r="DA998" s="26"/>
      <c r="DB998" s="26"/>
      <c r="DC998" s="26"/>
      <c r="DD998" s="26"/>
      <c r="DE998" s="26"/>
      <c r="DF998" s="26"/>
      <c r="DG998" s="26"/>
      <c r="DH998" s="26"/>
      <c r="DI998" s="26"/>
      <c r="DJ998" s="26"/>
      <c r="DK998" s="26"/>
      <c r="DL998" s="26"/>
      <c r="DM998" s="26"/>
      <c r="DN998" s="26"/>
      <c r="DO998" s="26"/>
      <c r="DP998" s="26"/>
      <c r="DQ998" s="26"/>
      <c r="DR998" s="26"/>
      <c r="DS998" s="26"/>
      <c r="DT998" s="26"/>
      <c r="DU998" s="26"/>
      <c r="DV998" s="26"/>
      <c r="DW998" s="26"/>
      <c r="DX998" s="26"/>
      <c r="DY998" s="26"/>
      <c r="DZ998" s="26"/>
      <c r="EA998" s="26"/>
      <c r="EB998" s="26"/>
      <c r="EC998" s="26"/>
      <c r="ED998" s="26"/>
      <c r="EE998" s="26"/>
      <c r="EF998" s="26"/>
      <c r="EG998" s="26"/>
      <c r="EH998" s="26"/>
      <c r="EI998" s="26"/>
      <c r="EJ998" s="26"/>
      <c r="EK998" s="26"/>
      <c r="EL998" s="26"/>
      <c r="EM998" s="26"/>
      <c r="EN998" s="26"/>
    </row>
    <row r="999" spans="1:144" s="27" customFormat="1" ht="13.5" customHeight="1" x14ac:dyDescent="0.2">
      <c r="A999" s="24"/>
      <c r="B999" s="25"/>
      <c r="C999" s="24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O999" s="26"/>
      <c r="BP999" s="26"/>
      <c r="BQ999" s="26"/>
      <c r="BR999" s="26"/>
      <c r="BS999" s="26"/>
      <c r="BT999" s="26"/>
      <c r="BU999" s="26"/>
      <c r="BV999" s="26"/>
      <c r="BW999" s="26"/>
      <c r="BX999" s="26"/>
      <c r="BY999" s="26"/>
      <c r="BZ999" s="26"/>
      <c r="CA999" s="26"/>
      <c r="CB999" s="26"/>
      <c r="CC999" s="26"/>
      <c r="CD999" s="26"/>
      <c r="CE999" s="26"/>
      <c r="CF999" s="26"/>
      <c r="CG999" s="26"/>
      <c r="CH999" s="26"/>
      <c r="CI999" s="26"/>
      <c r="CJ999" s="26"/>
      <c r="CK999" s="26"/>
      <c r="CL999" s="26"/>
      <c r="CM999" s="26"/>
      <c r="CN999" s="26"/>
      <c r="CO999" s="26"/>
      <c r="CP999" s="26"/>
      <c r="CQ999" s="26"/>
      <c r="CR999" s="26"/>
      <c r="CS999" s="26"/>
      <c r="CT999" s="26"/>
      <c r="CU999" s="26"/>
      <c r="CV999" s="26"/>
      <c r="CW999" s="26"/>
      <c r="CX999" s="26"/>
      <c r="CY999" s="26"/>
      <c r="CZ999" s="26"/>
      <c r="DA999" s="26"/>
      <c r="DB999" s="26"/>
      <c r="DC999" s="26"/>
      <c r="DD999" s="26"/>
      <c r="DE999" s="26"/>
      <c r="DF999" s="26"/>
      <c r="DG999" s="26"/>
      <c r="DH999" s="26"/>
      <c r="DI999" s="26"/>
      <c r="DJ999" s="26"/>
      <c r="DK999" s="26"/>
      <c r="DL999" s="26"/>
      <c r="DM999" s="26"/>
      <c r="DN999" s="26"/>
      <c r="DO999" s="26"/>
      <c r="DP999" s="26"/>
      <c r="DQ999" s="26"/>
      <c r="DR999" s="26"/>
      <c r="DS999" s="26"/>
      <c r="DT999" s="26"/>
      <c r="DU999" s="26"/>
      <c r="DV999" s="26"/>
      <c r="DW999" s="26"/>
      <c r="DX999" s="26"/>
      <c r="DY999" s="26"/>
      <c r="DZ999" s="26"/>
      <c r="EA999" s="26"/>
      <c r="EB999" s="26"/>
      <c r="EC999" s="26"/>
      <c r="ED999" s="26"/>
      <c r="EE999" s="26"/>
      <c r="EF999" s="26"/>
      <c r="EG999" s="26"/>
      <c r="EH999" s="26"/>
      <c r="EI999" s="26"/>
      <c r="EJ999" s="26"/>
      <c r="EK999" s="26"/>
      <c r="EL999" s="26"/>
      <c r="EM999" s="26"/>
      <c r="EN999" s="26"/>
    </row>
    <row r="1000" spans="1:144" s="27" customFormat="1" ht="13.5" customHeight="1" x14ac:dyDescent="0.2">
      <c r="A1000" s="24"/>
      <c r="B1000" s="25"/>
      <c r="C1000" s="24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O1000" s="26"/>
      <c r="BP1000" s="26"/>
      <c r="BQ1000" s="26"/>
      <c r="BR1000" s="26"/>
      <c r="BS1000" s="26"/>
      <c r="BT1000" s="26"/>
      <c r="BU1000" s="26"/>
      <c r="BV1000" s="26"/>
      <c r="BW1000" s="26"/>
      <c r="BX1000" s="26"/>
      <c r="BY1000" s="26"/>
      <c r="BZ1000" s="26"/>
      <c r="CA1000" s="26"/>
      <c r="CB1000" s="26"/>
      <c r="CC1000" s="26"/>
      <c r="CD1000" s="26"/>
      <c r="CE1000" s="26"/>
      <c r="CF1000" s="26"/>
      <c r="CG1000" s="26"/>
      <c r="CH1000" s="26"/>
      <c r="CI1000" s="26"/>
      <c r="CJ1000" s="26"/>
      <c r="CK1000" s="26"/>
      <c r="CL1000" s="26"/>
      <c r="CM1000" s="26"/>
      <c r="CN1000" s="26"/>
      <c r="CO1000" s="26"/>
      <c r="CP1000" s="26"/>
      <c r="CQ1000" s="26"/>
      <c r="CR1000" s="26"/>
      <c r="CS1000" s="26"/>
      <c r="CT1000" s="26"/>
      <c r="CU1000" s="26"/>
      <c r="CV1000" s="26"/>
      <c r="CW1000" s="26"/>
      <c r="CX1000" s="26"/>
      <c r="CY1000" s="26"/>
      <c r="CZ1000" s="26"/>
      <c r="DA1000" s="26"/>
      <c r="DB1000" s="26"/>
      <c r="DC1000" s="26"/>
      <c r="DD1000" s="26"/>
      <c r="DE1000" s="26"/>
      <c r="DF1000" s="26"/>
      <c r="DG1000" s="26"/>
      <c r="DH1000" s="26"/>
      <c r="DI1000" s="26"/>
      <c r="DJ1000" s="26"/>
      <c r="DK1000" s="26"/>
      <c r="DL1000" s="26"/>
      <c r="DM1000" s="26"/>
      <c r="DN1000" s="26"/>
      <c r="DO1000" s="26"/>
      <c r="DP1000" s="26"/>
      <c r="DQ1000" s="26"/>
      <c r="DR1000" s="26"/>
      <c r="DS1000" s="26"/>
      <c r="DT1000" s="26"/>
      <c r="DU1000" s="26"/>
      <c r="DV1000" s="26"/>
      <c r="DW1000" s="26"/>
      <c r="DX1000" s="26"/>
      <c r="DY1000" s="26"/>
      <c r="DZ1000" s="26"/>
      <c r="EA1000" s="26"/>
      <c r="EB1000" s="26"/>
      <c r="EC1000" s="26"/>
      <c r="ED1000" s="26"/>
      <c r="EE1000" s="26"/>
      <c r="EF1000" s="26"/>
      <c r="EG1000" s="26"/>
      <c r="EH1000" s="26"/>
      <c r="EI1000" s="26"/>
      <c r="EJ1000" s="26"/>
      <c r="EK1000" s="26"/>
      <c r="EL1000" s="26"/>
      <c r="EM1000" s="26"/>
      <c r="EN1000" s="26"/>
    </row>
  </sheetData>
  <mergeCells count="3">
    <mergeCell ref="A2:A6"/>
    <mergeCell ref="B2:B6"/>
    <mergeCell ref="C2:C6"/>
  </mergeCells>
  <phoneticPr fontId="1"/>
  <pageMargins left="0.70866141732283472" right="0.70866141732283472" top="0.98425196850393704" bottom="0.70866141732283472" header="0.70866141732283472" footer="0.70866141732283472"/>
  <pageSetup paperSize="9" scale="61" orientation="landscape"/>
  <headerFooter alignWithMargins="0">
    <oddHeader>&amp;L処理施設別ごみ搬入量の状況（平成28年度実績）</oddHeader>
  </headerFooter>
  <colBreaks count="8" manualBreakCount="8">
    <brk id="19" min="1" max="48" man="1"/>
    <brk id="34" min="1" max="48" man="1"/>
    <brk id="49" min="1" max="48" man="1"/>
    <brk id="64" min="1" max="48" man="1"/>
    <brk id="79" min="1" max="48" man="1"/>
    <brk id="94" min="1" max="48" man="1"/>
    <brk id="109" min="1" max="48" man="1"/>
    <brk id="124" min="1" max="4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20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5" customHeight="1" x14ac:dyDescent="0.2"/>
  <cols>
    <col min="1" max="1" width="10.77734375" style="3" customWidth="1"/>
    <col min="2" max="2" width="8.77734375" style="28" customWidth="1"/>
    <col min="3" max="3" width="12.6640625" style="3" customWidth="1"/>
    <col min="4" max="144" width="9.88671875" style="29" customWidth="1"/>
    <col min="145" max="16384" width="9" style="3"/>
  </cols>
  <sheetData>
    <row r="1" spans="1:144" ht="16.2" x14ac:dyDescent="0.2">
      <c r="A1" s="1" t="s">
        <v>113</v>
      </c>
      <c r="B1" s="2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</row>
    <row r="2" spans="1:144" s="7" customFormat="1" ht="25.5" customHeight="1" x14ac:dyDescent="0.2">
      <c r="A2" s="51" t="s">
        <v>1</v>
      </c>
      <c r="B2" s="51" t="s">
        <v>2</v>
      </c>
      <c r="C2" s="53" t="s">
        <v>3</v>
      </c>
      <c r="D2" s="4" t="s">
        <v>4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6"/>
    </row>
    <row r="3" spans="1:144" s="7" customFormat="1" ht="25.5" customHeight="1" x14ac:dyDescent="0.2">
      <c r="A3" s="52"/>
      <c r="B3" s="52"/>
      <c r="C3" s="54"/>
      <c r="D3" s="8"/>
      <c r="E3" s="9" t="s">
        <v>5</v>
      </c>
      <c r="F3" s="10"/>
      <c r="G3" s="10"/>
      <c r="H3" s="10"/>
      <c r="I3" s="10"/>
      <c r="J3" s="10"/>
      <c r="K3" s="10"/>
      <c r="L3" s="10"/>
      <c r="M3" s="11"/>
      <c r="N3" s="10"/>
      <c r="O3" s="10"/>
      <c r="P3" s="10"/>
      <c r="Q3" s="10"/>
      <c r="R3" s="10"/>
      <c r="S3" s="10"/>
      <c r="T3" s="9" t="s">
        <v>6</v>
      </c>
      <c r="U3" s="10"/>
      <c r="V3" s="10"/>
      <c r="W3" s="10"/>
      <c r="X3" s="10"/>
      <c r="Y3" s="10"/>
      <c r="Z3" s="10"/>
      <c r="AA3" s="10"/>
      <c r="AB3" s="11"/>
      <c r="AC3" s="10"/>
      <c r="AD3" s="10"/>
      <c r="AE3" s="10"/>
      <c r="AF3" s="10"/>
      <c r="AG3" s="10"/>
      <c r="AH3" s="10"/>
      <c r="AI3" s="9" t="s">
        <v>7</v>
      </c>
      <c r="AJ3" s="10"/>
      <c r="AK3" s="10"/>
      <c r="AL3" s="10"/>
      <c r="AM3" s="10"/>
      <c r="AN3" s="10"/>
      <c r="AO3" s="10"/>
      <c r="AP3" s="10"/>
      <c r="AQ3" s="11"/>
      <c r="AR3" s="10"/>
      <c r="AS3" s="10"/>
      <c r="AT3" s="10"/>
      <c r="AU3" s="10"/>
      <c r="AV3" s="10"/>
      <c r="AW3" s="10"/>
      <c r="AX3" s="9" t="s">
        <v>8</v>
      </c>
      <c r="AY3" s="10"/>
      <c r="AZ3" s="10"/>
      <c r="BA3" s="10"/>
      <c r="BB3" s="10"/>
      <c r="BC3" s="10"/>
      <c r="BD3" s="10"/>
      <c r="BE3" s="10"/>
      <c r="BF3" s="11"/>
      <c r="BG3" s="10"/>
      <c r="BH3" s="10"/>
      <c r="BI3" s="10"/>
      <c r="BJ3" s="10"/>
      <c r="BK3" s="10"/>
      <c r="BL3" s="10"/>
      <c r="BM3" s="9" t="s">
        <v>9</v>
      </c>
      <c r="BN3" s="10"/>
      <c r="BO3" s="10"/>
      <c r="BP3" s="10"/>
      <c r="BQ3" s="10"/>
      <c r="BR3" s="10"/>
      <c r="BS3" s="10"/>
      <c r="BT3" s="10"/>
      <c r="BU3" s="11"/>
      <c r="BV3" s="10"/>
      <c r="BW3" s="10"/>
      <c r="BX3" s="10"/>
      <c r="BY3" s="10"/>
      <c r="BZ3" s="10"/>
      <c r="CA3" s="10"/>
      <c r="CB3" s="9" t="s">
        <v>10</v>
      </c>
      <c r="CC3" s="10"/>
      <c r="CD3" s="10"/>
      <c r="CE3" s="10"/>
      <c r="CF3" s="10"/>
      <c r="CG3" s="10"/>
      <c r="CH3" s="10"/>
      <c r="CI3" s="10"/>
      <c r="CJ3" s="11"/>
      <c r="CK3" s="10"/>
      <c r="CL3" s="10"/>
      <c r="CM3" s="10"/>
      <c r="CN3" s="10"/>
      <c r="CO3" s="10"/>
      <c r="CP3" s="10"/>
      <c r="CQ3" s="9" t="s">
        <v>11</v>
      </c>
      <c r="CR3" s="10"/>
      <c r="CS3" s="10"/>
      <c r="CT3" s="10"/>
      <c r="CU3" s="10"/>
      <c r="CV3" s="10"/>
      <c r="CW3" s="10"/>
      <c r="CX3" s="10"/>
      <c r="CY3" s="11"/>
      <c r="CZ3" s="10"/>
      <c r="DA3" s="10"/>
      <c r="DB3" s="10"/>
      <c r="DC3" s="10"/>
      <c r="DD3" s="10"/>
      <c r="DE3" s="10"/>
      <c r="DF3" s="9" t="s">
        <v>12</v>
      </c>
      <c r="DG3" s="10"/>
      <c r="DH3" s="10"/>
      <c r="DI3" s="10"/>
      <c r="DJ3" s="10"/>
      <c r="DK3" s="10"/>
      <c r="DL3" s="10"/>
      <c r="DM3" s="10"/>
      <c r="DN3" s="11"/>
      <c r="DO3" s="10"/>
      <c r="DP3" s="10"/>
      <c r="DQ3" s="10"/>
      <c r="DR3" s="10"/>
      <c r="DS3" s="10"/>
      <c r="DT3" s="10"/>
      <c r="DU3" s="9" t="s">
        <v>13</v>
      </c>
      <c r="DV3" s="11"/>
      <c r="DW3" s="11"/>
      <c r="DX3" s="11"/>
      <c r="DY3" s="12"/>
      <c r="DZ3" s="9" t="s">
        <v>14</v>
      </c>
      <c r="EA3" s="10"/>
      <c r="EB3" s="10"/>
      <c r="EC3" s="10"/>
      <c r="ED3" s="10"/>
      <c r="EE3" s="10"/>
      <c r="EF3" s="10"/>
      <c r="EG3" s="10"/>
      <c r="EH3" s="11"/>
      <c r="EI3" s="10"/>
      <c r="EJ3" s="10"/>
      <c r="EK3" s="10"/>
      <c r="EL3" s="10"/>
      <c r="EM3" s="10"/>
      <c r="EN3" s="13"/>
    </row>
    <row r="4" spans="1:144" s="7" customFormat="1" ht="25.5" customHeight="1" x14ac:dyDescent="0.2">
      <c r="A4" s="52"/>
      <c r="B4" s="52"/>
      <c r="C4" s="54"/>
      <c r="D4" s="8"/>
      <c r="E4" s="8"/>
      <c r="F4" s="9" t="s">
        <v>15</v>
      </c>
      <c r="G4" s="10"/>
      <c r="H4" s="10"/>
      <c r="I4" s="10"/>
      <c r="J4" s="10"/>
      <c r="K4" s="10"/>
      <c r="L4" s="10"/>
      <c r="M4" s="9" t="s">
        <v>16</v>
      </c>
      <c r="N4" s="10"/>
      <c r="O4" s="10"/>
      <c r="P4" s="10"/>
      <c r="Q4" s="10"/>
      <c r="R4" s="10"/>
      <c r="S4" s="10"/>
      <c r="T4" s="8"/>
      <c r="U4" s="9" t="s">
        <v>15</v>
      </c>
      <c r="V4" s="10"/>
      <c r="W4" s="10"/>
      <c r="X4" s="10"/>
      <c r="Y4" s="10"/>
      <c r="Z4" s="10"/>
      <c r="AA4" s="10"/>
      <c r="AB4" s="9" t="s">
        <v>16</v>
      </c>
      <c r="AC4" s="10"/>
      <c r="AD4" s="10"/>
      <c r="AE4" s="10"/>
      <c r="AF4" s="10"/>
      <c r="AG4" s="10"/>
      <c r="AH4" s="10"/>
      <c r="AI4" s="8"/>
      <c r="AJ4" s="9" t="s">
        <v>15</v>
      </c>
      <c r="AK4" s="10"/>
      <c r="AL4" s="10"/>
      <c r="AM4" s="10"/>
      <c r="AN4" s="10"/>
      <c r="AO4" s="10"/>
      <c r="AP4" s="10"/>
      <c r="AQ4" s="9" t="s">
        <v>16</v>
      </c>
      <c r="AR4" s="10"/>
      <c r="AS4" s="10"/>
      <c r="AT4" s="10"/>
      <c r="AU4" s="10"/>
      <c r="AV4" s="10"/>
      <c r="AW4" s="10"/>
      <c r="AX4" s="8"/>
      <c r="AY4" s="9" t="s">
        <v>15</v>
      </c>
      <c r="AZ4" s="10"/>
      <c r="BA4" s="10"/>
      <c r="BB4" s="10"/>
      <c r="BC4" s="10"/>
      <c r="BD4" s="10"/>
      <c r="BE4" s="10"/>
      <c r="BF4" s="9" t="s">
        <v>16</v>
      </c>
      <c r="BG4" s="10"/>
      <c r="BH4" s="10"/>
      <c r="BI4" s="10"/>
      <c r="BJ4" s="10"/>
      <c r="BK4" s="10"/>
      <c r="BL4" s="10"/>
      <c r="BM4" s="8"/>
      <c r="BN4" s="9" t="s">
        <v>15</v>
      </c>
      <c r="BO4" s="10"/>
      <c r="BP4" s="10"/>
      <c r="BQ4" s="10"/>
      <c r="BR4" s="10"/>
      <c r="BS4" s="10"/>
      <c r="BT4" s="10"/>
      <c r="BU4" s="9" t="s">
        <v>16</v>
      </c>
      <c r="BV4" s="10"/>
      <c r="BW4" s="10"/>
      <c r="BX4" s="10"/>
      <c r="BY4" s="10"/>
      <c r="BZ4" s="10"/>
      <c r="CA4" s="10"/>
      <c r="CB4" s="8"/>
      <c r="CC4" s="9" t="s">
        <v>15</v>
      </c>
      <c r="CD4" s="10"/>
      <c r="CE4" s="10"/>
      <c r="CF4" s="10"/>
      <c r="CG4" s="10"/>
      <c r="CH4" s="10"/>
      <c r="CI4" s="10"/>
      <c r="CJ4" s="9" t="s">
        <v>16</v>
      </c>
      <c r="CK4" s="10"/>
      <c r="CL4" s="10"/>
      <c r="CM4" s="10"/>
      <c r="CN4" s="10"/>
      <c r="CO4" s="10"/>
      <c r="CP4" s="10"/>
      <c r="CQ4" s="8"/>
      <c r="CR4" s="9" t="s">
        <v>15</v>
      </c>
      <c r="CS4" s="10"/>
      <c r="CT4" s="10"/>
      <c r="CU4" s="10"/>
      <c r="CV4" s="10"/>
      <c r="CW4" s="10"/>
      <c r="CX4" s="10"/>
      <c r="CY4" s="9" t="s">
        <v>16</v>
      </c>
      <c r="CZ4" s="10"/>
      <c r="DA4" s="10"/>
      <c r="DB4" s="10"/>
      <c r="DC4" s="10"/>
      <c r="DD4" s="10"/>
      <c r="DE4" s="10"/>
      <c r="DF4" s="8"/>
      <c r="DG4" s="9" t="s">
        <v>15</v>
      </c>
      <c r="DH4" s="10"/>
      <c r="DI4" s="10"/>
      <c r="DJ4" s="10"/>
      <c r="DK4" s="10"/>
      <c r="DL4" s="10"/>
      <c r="DM4" s="10"/>
      <c r="DN4" s="9" t="s">
        <v>16</v>
      </c>
      <c r="DO4" s="10"/>
      <c r="DP4" s="10"/>
      <c r="DQ4" s="10"/>
      <c r="DR4" s="10"/>
      <c r="DS4" s="10"/>
      <c r="DT4" s="10"/>
      <c r="DU4" s="8"/>
      <c r="DV4" s="14" t="s">
        <v>17</v>
      </c>
      <c r="DW4" s="12"/>
      <c r="DX4" s="8" t="s">
        <v>18</v>
      </c>
      <c r="DY4" s="12"/>
      <c r="DZ4" s="8"/>
      <c r="EA4" s="9" t="s">
        <v>15</v>
      </c>
      <c r="EB4" s="10"/>
      <c r="EC4" s="10"/>
      <c r="ED4" s="10"/>
      <c r="EE4" s="10"/>
      <c r="EF4" s="10"/>
      <c r="EG4" s="10"/>
      <c r="EH4" s="9" t="s">
        <v>16</v>
      </c>
      <c r="EI4" s="10"/>
      <c r="EJ4" s="10"/>
      <c r="EK4" s="10"/>
      <c r="EL4" s="10"/>
      <c r="EM4" s="10"/>
      <c r="EN4" s="12"/>
    </row>
    <row r="5" spans="1:144" s="7" customFormat="1" ht="22.5" customHeight="1" x14ac:dyDescent="0.2">
      <c r="A5" s="52"/>
      <c r="B5" s="52"/>
      <c r="C5" s="54"/>
      <c r="D5" s="15" t="s">
        <v>19</v>
      </c>
      <c r="E5" s="15" t="s">
        <v>19</v>
      </c>
      <c r="F5" s="15" t="s">
        <v>19</v>
      </c>
      <c r="G5" s="16" t="s">
        <v>20</v>
      </c>
      <c r="H5" s="16" t="s">
        <v>21</v>
      </c>
      <c r="I5" s="16" t="s">
        <v>22</v>
      </c>
      <c r="J5" s="16" t="s">
        <v>23</v>
      </c>
      <c r="K5" s="16" t="s">
        <v>24</v>
      </c>
      <c r="L5" s="16" t="s">
        <v>25</v>
      </c>
      <c r="M5" s="15" t="s">
        <v>19</v>
      </c>
      <c r="N5" s="16" t="s">
        <v>20</v>
      </c>
      <c r="O5" s="16" t="s">
        <v>21</v>
      </c>
      <c r="P5" s="16" t="s">
        <v>22</v>
      </c>
      <c r="Q5" s="16" t="s">
        <v>23</v>
      </c>
      <c r="R5" s="16" t="s">
        <v>24</v>
      </c>
      <c r="S5" s="16" t="s">
        <v>25</v>
      </c>
      <c r="T5" s="15" t="s">
        <v>19</v>
      </c>
      <c r="U5" s="15" t="s">
        <v>19</v>
      </c>
      <c r="V5" s="16" t="s">
        <v>20</v>
      </c>
      <c r="W5" s="16" t="s">
        <v>21</v>
      </c>
      <c r="X5" s="16" t="s">
        <v>22</v>
      </c>
      <c r="Y5" s="16" t="s">
        <v>23</v>
      </c>
      <c r="Z5" s="16" t="s">
        <v>24</v>
      </c>
      <c r="AA5" s="16" t="s">
        <v>25</v>
      </c>
      <c r="AB5" s="15" t="s">
        <v>19</v>
      </c>
      <c r="AC5" s="16" t="s">
        <v>20</v>
      </c>
      <c r="AD5" s="16" t="s">
        <v>21</v>
      </c>
      <c r="AE5" s="16" t="s">
        <v>22</v>
      </c>
      <c r="AF5" s="16" t="s">
        <v>23</v>
      </c>
      <c r="AG5" s="16" t="s">
        <v>24</v>
      </c>
      <c r="AH5" s="16" t="s">
        <v>25</v>
      </c>
      <c r="AI5" s="15" t="s">
        <v>19</v>
      </c>
      <c r="AJ5" s="15" t="s">
        <v>19</v>
      </c>
      <c r="AK5" s="16" t="s">
        <v>20</v>
      </c>
      <c r="AL5" s="16" t="s">
        <v>21</v>
      </c>
      <c r="AM5" s="16" t="s">
        <v>22</v>
      </c>
      <c r="AN5" s="16" t="s">
        <v>23</v>
      </c>
      <c r="AO5" s="16" t="s">
        <v>24</v>
      </c>
      <c r="AP5" s="16" t="s">
        <v>25</v>
      </c>
      <c r="AQ5" s="15" t="s">
        <v>19</v>
      </c>
      <c r="AR5" s="16" t="s">
        <v>20</v>
      </c>
      <c r="AS5" s="16" t="s">
        <v>21</v>
      </c>
      <c r="AT5" s="16" t="s">
        <v>22</v>
      </c>
      <c r="AU5" s="16" t="s">
        <v>23</v>
      </c>
      <c r="AV5" s="16" t="s">
        <v>24</v>
      </c>
      <c r="AW5" s="16" t="s">
        <v>25</v>
      </c>
      <c r="AX5" s="15" t="s">
        <v>19</v>
      </c>
      <c r="AY5" s="15" t="s">
        <v>19</v>
      </c>
      <c r="AZ5" s="16" t="s">
        <v>20</v>
      </c>
      <c r="BA5" s="16" t="s">
        <v>21</v>
      </c>
      <c r="BB5" s="16" t="s">
        <v>22</v>
      </c>
      <c r="BC5" s="16" t="s">
        <v>23</v>
      </c>
      <c r="BD5" s="16" t="s">
        <v>24</v>
      </c>
      <c r="BE5" s="16" t="s">
        <v>25</v>
      </c>
      <c r="BF5" s="15" t="s">
        <v>19</v>
      </c>
      <c r="BG5" s="16" t="s">
        <v>20</v>
      </c>
      <c r="BH5" s="16" t="s">
        <v>21</v>
      </c>
      <c r="BI5" s="16" t="s">
        <v>22</v>
      </c>
      <c r="BJ5" s="16" t="s">
        <v>23</v>
      </c>
      <c r="BK5" s="16" t="s">
        <v>24</v>
      </c>
      <c r="BL5" s="16" t="s">
        <v>25</v>
      </c>
      <c r="BM5" s="15" t="s">
        <v>19</v>
      </c>
      <c r="BN5" s="15" t="s">
        <v>19</v>
      </c>
      <c r="BO5" s="16" t="s">
        <v>20</v>
      </c>
      <c r="BP5" s="16" t="s">
        <v>21</v>
      </c>
      <c r="BQ5" s="16" t="s">
        <v>22</v>
      </c>
      <c r="BR5" s="16" t="s">
        <v>23</v>
      </c>
      <c r="BS5" s="16" t="s">
        <v>24</v>
      </c>
      <c r="BT5" s="16" t="s">
        <v>25</v>
      </c>
      <c r="BU5" s="15" t="s">
        <v>19</v>
      </c>
      <c r="BV5" s="16" t="s">
        <v>20</v>
      </c>
      <c r="BW5" s="16" t="s">
        <v>21</v>
      </c>
      <c r="BX5" s="16" t="s">
        <v>22</v>
      </c>
      <c r="BY5" s="16" t="s">
        <v>23</v>
      </c>
      <c r="BZ5" s="16" t="s">
        <v>24</v>
      </c>
      <c r="CA5" s="16" t="s">
        <v>25</v>
      </c>
      <c r="CB5" s="15" t="s">
        <v>19</v>
      </c>
      <c r="CC5" s="15" t="s">
        <v>19</v>
      </c>
      <c r="CD5" s="16" t="s">
        <v>20</v>
      </c>
      <c r="CE5" s="16" t="s">
        <v>21</v>
      </c>
      <c r="CF5" s="16" t="s">
        <v>22</v>
      </c>
      <c r="CG5" s="16" t="s">
        <v>23</v>
      </c>
      <c r="CH5" s="16" t="s">
        <v>24</v>
      </c>
      <c r="CI5" s="16" t="s">
        <v>25</v>
      </c>
      <c r="CJ5" s="15" t="s">
        <v>19</v>
      </c>
      <c r="CK5" s="16" t="s">
        <v>20</v>
      </c>
      <c r="CL5" s="16" t="s">
        <v>21</v>
      </c>
      <c r="CM5" s="16" t="s">
        <v>22</v>
      </c>
      <c r="CN5" s="16" t="s">
        <v>23</v>
      </c>
      <c r="CO5" s="16" t="s">
        <v>24</v>
      </c>
      <c r="CP5" s="16" t="s">
        <v>25</v>
      </c>
      <c r="CQ5" s="15" t="s">
        <v>19</v>
      </c>
      <c r="CR5" s="15" t="s">
        <v>19</v>
      </c>
      <c r="CS5" s="16" t="s">
        <v>20</v>
      </c>
      <c r="CT5" s="16" t="s">
        <v>21</v>
      </c>
      <c r="CU5" s="16" t="s">
        <v>22</v>
      </c>
      <c r="CV5" s="16" t="s">
        <v>23</v>
      </c>
      <c r="CW5" s="16" t="s">
        <v>24</v>
      </c>
      <c r="CX5" s="16" t="s">
        <v>25</v>
      </c>
      <c r="CY5" s="15" t="s">
        <v>19</v>
      </c>
      <c r="CZ5" s="16" t="s">
        <v>20</v>
      </c>
      <c r="DA5" s="16" t="s">
        <v>21</v>
      </c>
      <c r="DB5" s="16" t="s">
        <v>22</v>
      </c>
      <c r="DC5" s="16" t="s">
        <v>23</v>
      </c>
      <c r="DD5" s="16" t="s">
        <v>24</v>
      </c>
      <c r="DE5" s="16" t="s">
        <v>25</v>
      </c>
      <c r="DF5" s="15" t="s">
        <v>19</v>
      </c>
      <c r="DG5" s="15" t="s">
        <v>19</v>
      </c>
      <c r="DH5" s="16" t="s">
        <v>20</v>
      </c>
      <c r="DI5" s="16" t="s">
        <v>21</v>
      </c>
      <c r="DJ5" s="16" t="s">
        <v>22</v>
      </c>
      <c r="DK5" s="16" t="s">
        <v>23</v>
      </c>
      <c r="DL5" s="16" t="s">
        <v>24</v>
      </c>
      <c r="DM5" s="16" t="s">
        <v>25</v>
      </c>
      <c r="DN5" s="15" t="s">
        <v>19</v>
      </c>
      <c r="DO5" s="16" t="s">
        <v>20</v>
      </c>
      <c r="DP5" s="16" t="s">
        <v>21</v>
      </c>
      <c r="DQ5" s="16" t="s">
        <v>22</v>
      </c>
      <c r="DR5" s="16" t="s">
        <v>23</v>
      </c>
      <c r="DS5" s="16" t="s">
        <v>24</v>
      </c>
      <c r="DT5" s="16" t="s">
        <v>25</v>
      </c>
      <c r="DU5" s="15" t="s">
        <v>19</v>
      </c>
      <c r="DV5" s="16" t="s">
        <v>23</v>
      </c>
      <c r="DW5" s="16" t="s">
        <v>24</v>
      </c>
      <c r="DX5" s="16" t="s">
        <v>23</v>
      </c>
      <c r="DY5" s="16" t="s">
        <v>24</v>
      </c>
      <c r="DZ5" s="15" t="s">
        <v>19</v>
      </c>
      <c r="EA5" s="15" t="s">
        <v>19</v>
      </c>
      <c r="EB5" s="16" t="s">
        <v>20</v>
      </c>
      <c r="EC5" s="16" t="s">
        <v>21</v>
      </c>
      <c r="ED5" s="16" t="s">
        <v>22</v>
      </c>
      <c r="EE5" s="16" t="s">
        <v>23</v>
      </c>
      <c r="EF5" s="16" t="s">
        <v>24</v>
      </c>
      <c r="EG5" s="16" t="s">
        <v>25</v>
      </c>
      <c r="EH5" s="15" t="s">
        <v>19</v>
      </c>
      <c r="EI5" s="16" t="s">
        <v>20</v>
      </c>
      <c r="EJ5" s="16" t="s">
        <v>21</v>
      </c>
      <c r="EK5" s="16" t="s">
        <v>22</v>
      </c>
      <c r="EL5" s="16" t="s">
        <v>23</v>
      </c>
      <c r="EM5" s="16" t="s">
        <v>24</v>
      </c>
      <c r="EN5" s="16" t="s">
        <v>25</v>
      </c>
    </row>
    <row r="6" spans="1:144" s="18" customFormat="1" ht="13.5" customHeight="1" x14ac:dyDescent="0.2">
      <c r="A6" s="52"/>
      <c r="B6" s="52"/>
      <c r="C6" s="54"/>
      <c r="D6" s="17" t="s">
        <v>26</v>
      </c>
      <c r="E6" s="17" t="s">
        <v>26</v>
      </c>
      <c r="F6" s="17" t="s">
        <v>26</v>
      </c>
      <c r="G6" s="17" t="s">
        <v>26</v>
      </c>
      <c r="H6" s="17" t="s">
        <v>26</v>
      </c>
      <c r="I6" s="17" t="s">
        <v>26</v>
      </c>
      <c r="J6" s="17" t="s">
        <v>26</v>
      </c>
      <c r="K6" s="17" t="s">
        <v>26</v>
      </c>
      <c r="L6" s="17" t="s">
        <v>26</v>
      </c>
      <c r="M6" s="17" t="s">
        <v>26</v>
      </c>
      <c r="N6" s="17" t="s">
        <v>26</v>
      </c>
      <c r="O6" s="17" t="s">
        <v>26</v>
      </c>
      <c r="P6" s="17" t="s">
        <v>26</v>
      </c>
      <c r="Q6" s="17" t="s">
        <v>26</v>
      </c>
      <c r="R6" s="17" t="s">
        <v>26</v>
      </c>
      <c r="S6" s="17" t="s">
        <v>26</v>
      </c>
      <c r="T6" s="17" t="s">
        <v>26</v>
      </c>
      <c r="U6" s="17" t="s">
        <v>26</v>
      </c>
      <c r="V6" s="17" t="s">
        <v>26</v>
      </c>
      <c r="W6" s="17" t="s">
        <v>26</v>
      </c>
      <c r="X6" s="17" t="s">
        <v>26</v>
      </c>
      <c r="Y6" s="17" t="s">
        <v>26</v>
      </c>
      <c r="Z6" s="17" t="s">
        <v>26</v>
      </c>
      <c r="AA6" s="17" t="s">
        <v>26</v>
      </c>
      <c r="AB6" s="17" t="s">
        <v>26</v>
      </c>
      <c r="AC6" s="17" t="s">
        <v>26</v>
      </c>
      <c r="AD6" s="17" t="s">
        <v>26</v>
      </c>
      <c r="AE6" s="17" t="s">
        <v>26</v>
      </c>
      <c r="AF6" s="17" t="s">
        <v>26</v>
      </c>
      <c r="AG6" s="17" t="s">
        <v>26</v>
      </c>
      <c r="AH6" s="17" t="s">
        <v>26</v>
      </c>
      <c r="AI6" s="17" t="s">
        <v>26</v>
      </c>
      <c r="AJ6" s="17" t="s">
        <v>26</v>
      </c>
      <c r="AK6" s="17" t="s">
        <v>26</v>
      </c>
      <c r="AL6" s="17" t="s">
        <v>26</v>
      </c>
      <c r="AM6" s="17" t="s">
        <v>26</v>
      </c>
      <c r="AN6" s="17" t="s">
        <v>26</v>
      </c>
      <c r="AO6" s="17" t="s">
        <v>26</v>
      </c>
      <c r="AP6" s="17" t="s">
        <v>26</v>
      </c>
      <c r="AQ6" s="17" t="s">
        <v>26</v>
      </c>
      <c r="AR6" s="17" t="s">
        <v>26</v>
      </c>
      <c r="AS6" s="17" t="s">
        <v>26</v>
      </c>
      <c r="AT6" s="17" t="s">
        <v>26</v>
      </c>
      <c r="AU6" s="17" t="s">
        <v>26</v>
      </c>
      <c r="AV6" s="17" t="s">
        <v>26</v>
      </c>
      <c r="AW6" s="17" t="s">
        <v>26</v>
      </c>
      <c r="AX6" s="17" t="s">
        <v>26</v>
      </c>
      <c r="AY6" s="17" t="s">
        <v>26</v>
      </c>
      <c r="AZ6" s="17" t="s">
        <v>26</v>
      </c>
      <c r="BA6" s="17" t="s">
        <v>26</v>
      </c>
      <c r="BB6" s="17" t="s">
        <v>26</v>
      </c>
      <c r="BC6" s="17" t="s">
        <v>26</v>
      </c>
      <c r="BD6" s="17" t="s">
        <v>26</v>
      </c>
      <c r="BE6" s="17" t="s">
        <v>26</v>
      </c>
      <c r="BF6" s="17" t="s">
        <v>26</v>
      </c>
      <c r="BG6" s="17" t="s">
        <v>26</v>
      </c>
      <c r="BH6" s="17" t="s">
        <v>26</v>
      </c>
      <c r="BI6" s="17" t="s">
        <v>26</v>
      </c>
      <c r="BJ6" s="17" t="s">
        <v>26</v>
      </c>
      <c r="BK6" s="17" t="s">
        <v>26</v>
      </c>
      <c r="BL6" s="17" t="s">
        <v>26</v>
      </c>
      <c r="BM6" s="17" t="s">
        <v>26</v>
      </c>
      <c r="BN6" s="17" t="s">
        <v>26</v>
      </c>
      <c r="BO6" s="17" t="s">
        <v>26</v>
      </c>
      <c r="BP6" s="17" t="s">
        <v>26</v>
      </c>
      <c r="BQ6" s="17" t="s">
        <v>26</v>
      </c>
      <c r="BR6" s="17" t="s">
        <v>26</v>
      </c>
      <c r="BS6" s="17" t="s">
        <v>26</v>
      </c>
      <c r="BT6" s="17" t="s">
        <v>26</v>
      </c>
      <c r="BU6" s="17" t="s">
        <v>26</v>
      </c>
      <c r="BV6" s="17" t="s">
        <v>26</v>
      </c>
      <c r="BW6" s="17" t="s">
        <v>26</v>
      </c>
      <c r="BX6" s="17" t="s">
        <v>26</v>
      </c>
      <c r="BY6" s="17" t="s">
        <v>26</v>
      </c>
      <c r="BZ6" s="17" t="s">
        <v>26</v>
      </c>
      <c r="CA6" s="17" t="s">
        <v>26</v>
      </c>
      <c r="CB6" s="17" t="s">
        <v>26</v>
      </c>
      <c r="CC6" s="17" t="s">
        <v>26</v>
      </c>
      <c r="CD6" s="17" t="s">
        <v>26</v>
      </c>
      <c r="CE6" s="17" t="s">
        <v>26</v>
      </c>
      <c r="CF6" s="17" t="s">
        <v>26</v>
      </c>
      <c r="CG6" s="17" t="s">
        <v>26</v>
      </c>
      <c r="CH6" s="17" t="s">
        <v>26</v>
      </c>
      <c r="CI6" s="17" t="s">
        <v>26</v>
      </c>
      <c r="CJ6" s="17" t="s">
        <v>26</v>
      </c>
      <c r="CK6" s="17" t="s">
        <v>26</v>
      </c>
      <c r="CL6" s="17" t="s">
        <v>26</v>
      </c>
      <c r="CM6" s="17" t="s">
        <v>26</v>
      </c>
      <c r="CN6" s="17" t="s">
        <v>26</v>
      </c>
      <c r="CO6" s="17" t="s">
        <v>26</v>
      </c>
      <c r="CP6" s="17" t="s">
        <v>26</v>
      </c>
      <c r="CQ6" s="17" t="s">
        <v>26</v>
      </c>
      <c r="CR6" s="17" t="s">
        <v>26</v>
      </c>
      <c r="CS6" s="17" t="s">
        <v>26</v>
      </c>
      <c r="CT6" s="17" t="s">
        <v>26</v>
      </c>
      <c r="CU6" s="17" t="s">
        <v>26</v>
      </c>
      <c r="CV6" s="17" t="s">
        <v>26</v>
      </c>
      <c r="CW6" s="17" t="s">
        <v>26</v>
      </c>
      <c r="CX6" s="17" t="s">
        <v>26</v>
      </c>
      <c r="CY6" s="17" t="s">
        <v>26</v>
      </c>
      <c r="CZ6" s="17" t="s">
        <v>26</v>
      </c>
      <c r="DA6" s="17" t="s">
        <v>26</v>
      </c>
      <c r="DB6" s="17" t="s">
        <v>26</v>
      </c>
      <c r="DC6" s="17" t="s">
        <v>26</v>
      </c>
      <c r="DD6" s="17" t="s">
        <v>26</v>
      </c>
      <c r="DE6" s="17" t="s">
        <v>26</v>
      </c>
      <c r="DF6" s="17" t="s">
        <v>26</v>
      </c>
      <c r="DG6" s="17" t="s">
        <v>26</v>
      </c>
      <c r="DH6" s="17" t="s">
        <v>26</v>
      </c>
      <c r="DI6" s="17" t="s">
        <v>26</v>
      </c>
      <c r="DJ6" s="17" t="s">
        <v>26</v>
      </c>
      <c r="DK6" s="17" t="s">
        <v>26</v>
      </c>
      <c r="DL6" s="17" t="s">
        <v>26</v>
      </c>
      <c r="DM6" s="17" t="s">
        <v>26</v>
      </c>
      <c r="DN6" s="17" t="s">
        <v>26</v>
      </c>
      <c r="DO6" s="17" t="s">
        <v>26</v>
      </c>
      <c r="DP6" s="17" t="s">
        <v>26</v>
      </c>
      <c r="DQ6" s="17" t="s">
        <v>26</v>
      </c>
      <c r="DR6" s="17" t="s">
        <v>26</v>
      </c>
      <c r="DS6" s="17" t="s">
        <v>26</v>
      </c>
      <c r="DT6" s="17" t="s">
        <v>26</v>
      </c>
      <c r="DU6" s="17" t="s">
        <v>26</v>
      </c>
      <c r="DV6" s="17" t="s">
        <v>26</v>
      </c>
      <c r="DW6" s="17" t="s">
        <v>26</v>
      </c>
      <c r="DX6" s="17" t="s">
        <v>26</v>
      </c>
      <c r="DY6" s="17" t="s">
        <v>26</v>
      </c>
      <c r="DZ6" s="17" t="s">
        <v>26</v>
      </c>
      <c r="EA6" s="17" t="s">
        <v>26</v>
      </c>
      <c r="EB6" s="17" t="s">
        <v>26</v>
      </c>
      <c r="EC6" s="17" t="s">
        <v>26</v>
      </c>
      <c r="ED6" s="17" t="s">
        <v>26</v>
      </c>
      <c r="EE6" s="17" t="s">
        <v>26</v>
      </c>
      <c r="EF6" s="17" t="s">
        <v>26</v>
      </c>
      <c r="EG6" s="17" t="s">
        <v>26</v>
      </c>
      <c r="EH6" s="17" t="s">
        <v>26</v>
      </c>
      <c r="EI6" s="17" t="s">
        <v>26</v>
      </c>
      <c r="EJ6" s="17" t="s">
        <v>26</v>
      </c>
      <c r="EK6" s="17" t="s">
        <v>26</v>
      </c>
      <c r="EL6" s="17" t="s">
        <v>26</v>
      </c>
      <c r="EM6" s="17" t="s">
        <v>26</v>
      </c>
      <c r="EN6" s="17" t="s">
        <v>26</v>
      </c>
    </row>
    <row r="7" spans="1:144" s="23" customFormat="1" ht="13.5" customHeight="1" x14ac:dyDescent="0.2">
      <c r="A7" s="19" t="str">
        <f>[3]ごみ処理概要!A7</f>
        <v>岐阜県</v>
      </c>
      <c r="B7" s="20" t="str">
        <f>[3]ごみ処理概要!B7</f>
        <v>21000</v>
      </c>
      <c r="C7" s="21" t="s">
        <v>19</v>
      </c>
      <c r="D7" s="22">
        <f t="shared" ref="D7:D49" si="0">SUM(E7,T7,AI7,AX7,BM7,CB7,CQ7,DF7,DU7,DZ7)</f>
        <v>614251</v>
      </c>
      <c r="E7" s="22">
        <f t="shared" ref="E7:E49" si="1">SUM(F7,M7)</f>
        <v>505832</v>
      </c>
      <c r="F7" s="22">
        <f t="shared" ref="F7:F49" si="2">SUM(G7:L7)</f>
        <v>471442</v>
      </c>
      <c r="G7" s="22">
        <f t="shared" ref="G7:L7" si="3">SUM(G$8:G$207)</f>
        <v>0</v>
      </c>
      <c r="H7" s="22">
        <f t="shared" si="3"/>
        <v>470016</v>
      </c>
      <c r="I7" s="22">
        <f t="shared" si="3"/>
        <v>356</v>
      </c>
      <c r="J7" s="22">
        <f t="shared" si="3"/>
        <v>24</v>
      </c>
      <c r="K7" s="22">
        <f t="shared" si="3"/>
        <v>0</v>
      </c>
      <c r="L7" s="22">
        <f t="shared" si="3"/>
        <v>1046</v>
      </c>
      <c r="M7" s="22">
        <f t="shared" ref="M7:M49" si="4">SUM(N7:S7)</f>
        <v>34390</v>
      </c>
      <c r="N7" s="22">
        <f t="shared" ref="N7:S7" si="5">SUM(N$8:N$207)</f>
        <v>0</v>
      </c>
      <c r="O7" s="22">
        <f t="shared" si="5"/>
        <v>34389</v>
      </c>
      <c r="P7" s="22">
        <f t="shared" si="5"/>
        <v>0</v>
      </c>
      <c r="Q7" s="22">
        <f t="shared" si="5"/>
        <v>1</v>
      </c>
      <c r="R7" s="22">
        <f t="shared" si="5"/>
        <v>0</v>
      </c>
      <c r="S7" s="22">
        <f t="shared" si="5"/>
        <v>0</v>
      </c>
      <c r="T7" s="22">
        <f t="shared" ref="T7:T49" si="6">SUM(U7,AB7)</f>
        <v>30100</v>
      </c>
      <c r="U7" s="22">
        <f t="shared" ref="U7:U49" si="7">SUM(V7:AA7)</f>
        <v>17697</v>
      </c>
      <c r="V7" s="22">
        <f t="shared" ref="V7:AA7" si="8">SUM(V$8:V$207)</f>
        <v>0</v>
      </c>
      <c r="W7" s="22">
        <f t="shared" si="8"/>
        <v>6143</v>
      </c>
      <c r="X7" s="22">
        <f t="shared" si="8"/>
        <v>6449</v>
      </c>
      <c r="Y7" s="22">
        <f t="shared" si="8"/>
        <v>0</v>
      </c>
      <c r="Z7" s="22">
        <f t="shared" si="8"/>
        <v>88</v>
      </c>
      <c r="AA7" s="22">
        <f t="shared" si="8"/>
        <v>5017</v>
      </c>
      <c r="AB7" s="22">
        <f t="shared" ref="AB7:AB49" si="9">SUM(AC7:AH7)</f>
        <v>12403</v>
      </c>
      <c r="AC7" s="22">
        <f t="shared" ref="AC7:AH7" si="10">SUM(AC$8:AC$207)</f>
        <v>0</v>
      </c>
      <c r="AD7" s="22">
        <f t="shared" si="10"/>
        <v>0</v>
      </c>
      <c r="AE7" s="22">
        <f t="shared" si="10"/>
        <v>3780</v>
      </c>
      <c r="AF7" s="22">
        <f t="shared" si="10"/>
        <v>0</v>
      </c>
      <c r="AG7" s="22">
        <f t="shared" si="10"/>
        <v>0</v>
      </c>
      <c r="AH7" s="22">
        <f t="shared" si="10"/>
        <v>8623</v>
      </c>
      <c r="AI7" s="22">
        <f t="shared" ref="AI7:AI49" si="11">SUM(AJ7,AQ7)</f>
        <v>280</v>
      </c>
      <c r="AJ7" s="22">
        <f t="shared" ref="AJ7:AJ49" si="12">SUM(AK7:AP7)</f>
        <v>258</v>
      </c>
      <c r="AK7" s="22">
        <f t="shared" ref="AK7:AP7" si="13">SUM(AK$8:AK$207)</f>
        <v>0</v>
      </c>
      <c r="AL7" s="22">
        <f t="shared" si="13"/>
        <v>37</v>
      </c>
      <c r="AM7" s="22">
        <f t="shared" si="13"/>
        <v>0</v>
      </c>
      <c r="AN7" s="22">
        <f t="shared" si="13"/>
        <v>221</v>
      </c>
      <c r="AO7" s="22">
        <f t="shared" si="13"/>
        <v>0</v>
      </c>
      <c r="AP7" s="22">
        <f t="shared" si="13"/>
        <v>0</v>
      </c>
      <c r="AQ7" s="22">
        <f t="shared" ref="AQ7:AQ49" si="14">SUM(AR7:AW7)</f>
        <v>22</v>
      </c>
      <c r="AR7" s="22">
        <f t="shared" ref="AR7:AW7" si="15">SUM(AR$8:AR$207)</f>
        <v>0</v>
      </c>
      <c r="AS7" s="22">
        <f t="shared" si="15"/>
        <v>0</v>
      </c>
      <c r="AT7" s="22">
        <f t="shared" si="15"/>
        <v>0</v>
      </c>
      <c r="AU7" s="22">
        <f t="shared" si="15"/>
        <v>22</v>
      </c>
      <c r="AV7" s="22">
        <f t="shared" si="15"/>
        <v>0</v>
      </c>
      <c r="AW7" s="22">
        <f t="shared" si="15"/>
        <v>0</v>
      </c>
      <c r="AX7" s="22">
        <f t="shared" ref="AX7:AX49" si="16">SUM(AY7,BF7)</f>
        <v>0</v>
      </c>
      <c r="AY7" s="22">
        <f t="shared" ref="AY7:AY49" si="17">SUM(AZ7:BE7)</f>
        <v>0</v>
      </c>
      <c r="AZ7" s="22">
        <f t="shared" ref="AZ7:BE7" si="18">SUM(AZ$8:AZ$207)</f>
        <v>0</v>
      </c>
      <c r="BA7" s="22">
        <f t="shared" si="18"/>
        <v>0</v>
      </c>
      <c r="BB7" s="22">
        <f t="shared" si="18"/>
        <v>0</v>
      </c>
      <c r="BC7" s="22">
        <f t="shared" si="18"/>
        <v>0</v>
      </c>
      <c r="BD7" s="22">
        <f t="shared" si="18"/>
        <v>0</v>
      </c>
      <c r="BE7" s="22">
        <f t="shared" si="18"/>
        <v>0</v>
      </c>
      <c r="BF7" s="22">
        <f t="shared" ref="BF7:BF49" si="19">SUM(BG7:BL7)</f>
        <v>0</v>
      </c>
      <c r="BG7" s="22">
        <f t="shared" ref="BG7:BL7" si="20">SUM(BG$8:BG$207)</f>
        <v>0</v>
      </c>
      <c r="BH7" s="22">
        <f t="shared" si="20"/>
        <v>0</v>
      </c>
      <c r="BI7" s="22">
        <f t="shared" si="20"/>
        <v>0</v>
      </c>
      <c r="BJ7" s="22">
        <f t="shared" si="20"/>
        <v>0</v>
      </c>
      <c r="BK7" s="22">
        <f t="shared" si="20"/>
        <v>0</v>
      </c>
      <c r="BL7" s="22">
        <f t="shared" si="20"/>
        <v>0</v>
      </c>
      <c r="BM7" s="22">
        <f t="shared" ref="BM7:BM49" si="21">SUM(BN7,BU7)</f>
        <v>0</v>
      </c>
      <c r="BN7" s="22">
        <f t="shared" ref="BN7:BN49" si="22">SUM(BO7:BT7)</f>
        <v>0</v>
      </c>
      <c r="BO7" s="22">
        <f t="shared" ref="BO7:BT7" si="23">SUM(BO$8:BO$207)</f>
        <v>0</v>
      </c>
      <c r="BP7" s="22">
        <f t="shared" si="23"/>
        <v>0</v>
      </c>
      <c r="BQ7" s="22">
        <f t="shared" si="23"/>
        <v>0</v>
      </c>
      <c r="BR7" s="22">
        <f t="shared" si="23"/>
        <v>0</v>
      </c>
      <c r="BS7" s="22">
        <f t="shared" si="23"/>
        <v>0</v>
      </c>
      <c r="BT7" s="22">
        <f t="shared" si="23"/>
        <v>0</v>
      </c>
      <c r="BU7" s="22">
        <f t="shared" ref="BU7:BU49" si="24">SUM(BV7:CA7)</f>
        <v>0</v>
      </c>
      <c r="BV7" s="22">
        <f t="shared" ref="BV7:CA7" si="25">SUM(BV$8:BV$207)</f>
        <v>0</v>
      </c>
      <c r="BW7" s="22">
        <f t="shared" si="25"/>
        <v>0</v>
      </c>
      <c r="BX7" s="22">
        <f t="shared" si="25"/>
        <v>0</v>
      </c>
      <c r="BY7" s="22">
        <f t="shared" si="25"/>
        <v>0</v>
      </c>
      <c r="BZ7" s="22">
        <f t="shared" si="25"/>
        <v>0</v>
      </c>
      <c r="CA7" s="22">
        <f t="shared" si="25"/>
        <v>0</v>
      </c>
      <c r="CB7" s="22">
        <f t="shared" ref="CB7:CB49" si="26">SUM(CC7,CJ7)</f>
        <v>16175</v>
      </c>
      <c r="CC7" s="22">
        <f t="shared" ref="CC7:CC49" si="27">SUM(CD7:CI7)</f>
        <v>12936</v>
      </c>
      <c r="CD7" s="22">
        <f t="shared" ref="CD7:CI7" si="28">SUM(CD$8:CD$207)</f>
        <v>0</v>
      </c>
      <c r="CE7" s="22">
        <f t="shared" si="28"/>
        <v>11207</v>
      </c>
      <c r="CF7" s="22">
        <f t="shared" si="28"/>
        <v>402</v>
      </c>
      <c r="CG7" s="22">
        <f t="shared" si="28"/>
        <v>1281</v>
      </c>
      <c r="CH7" s="22">
        <f t="shared" si="28"/>
        <v>0</v>
      </c>
      <c r="CI7" s="22">
        <f t="shared" si="28"/>
        <v>46</v>
      </c>
      <c r="CJ7" s="22">
        <f t="shared" ref="CJ7:CJ49" si="29">SUM(CK7:CP7)</f>
        <v>3239</v>
      </c>
      <c r="CK7" s="22">
        <f t="shared" ref="CK7:CP7" si="30">SUM(CK$8:CK$207)</f>
        <v>0</v>
      </c>
      <c r="CL7" s="22">
        <f t="shared" si="30"/>
        <v>941</v>
      </c>
      <c r="CM7" s="22">
        <f t="shared" si="30"/>
        <v>0</v>
      </c>
      <c r="CN7" s="22">
        <f t="shared" si="30"/>
        <v>2266</v>
      </c>
      <c r="CO7" s="22">
        <f t="shared" si="30"/>
        <v>0</v>
      </c>
      <c r="CP7" s="22">
        <f t="shared" si="30"/>
        <v>32</v>
      </c>
      <c r="CQ7" s="22">
        <f t="shared" ref="CQ7:CQ49" si="31">SUM(CR7,CY7)</f>
        <v>31035</v>
      </c>
      <c r="CR7" s="22">
        <f t="shared" ref="CR7:CR49" si="32">SUM(CS7:CX7)</f>
        <v>27086</v>
      </c>
      <c r="CS7" s="22">
        <f t="shared" ref="CS7:CX7" si="33">SUM(CS$8:CS$207)</f>
        <v>0</v>
      </c>
      <c r="CT7" s="22">
        <f t="shared" si="33"/>
        <v>0</v>
      </c>
      <c r="CU7" s="22">
        <f t="shared" si="33"/>
        <v>3812</v>
      </c>
      <c r="CV7" s="22">
        <f t="shared" si="33"/>
        <v>22087</v>
      </c>
      <c r="CW7" s="22">
        <f t="shared" si="33"/>
        <v>116</v>
      </c>
      <c r="CX7" s="22">
        <f t="shared" si="33"/>
        <v>1071</v>
      </c>
      <c r="CY7" s="22">
        <f t="shared" ref="CY7:CY49" si="34">SUM(CZ7:DE7)</f>
        <v>3949</v>
      </c>
      <c r="CZ7" s="22">
        <f t="shared" ref="CZ7:DE7" si="35">SUM(CZ$8:CZ$207)</f>
        <v>0</v>
      </c>
      <c r="DA7" s="22">
        <f t="shared" si="35"/>
        <v>0</v>
      </c>
      <c r="DB7" s="22">
        <f t="shared" si="35"/>
        <v>932</v>
      </c>
      <c r="DC7" s="22">
        <f t="shared" si="35"/>
        <v>2052</v>
      </c>
      <c r="DD7" s="22">
        <f t="shared" si="35"/>
        <v>9</v>
      </c>
      <c r="DE7" s="22">
        <f t="shared" si="35"/>
        <v>956</v>
      </c>
      <c r="DF7" s="22">
        <f t="shared" ref="DF7:DF49" si="36">SUM(DG7,DN7)</f>
        <v>609</v>
      </c>
      <c r="DG7" s="22">
        <f t="shared" ref="DG7:DG49" si="37">SUM(DH7:DM7)</f>
        <v>548</v>
      </c>
      <c r="DH7" s="22">
        <f t="shared" ref="DH7:DM7" si="38">SUM(DH$8:DH$207)</f>
        <v>140</v>
      </c>
      <c r="DI7" s="22">
        <f t="shared" si="38"/>
        <v>0</v>
      </c>
      <c r="DJ7" s="22">
        <f t="shared" si="38"/>
        <v>395</v>
      </c>
      <c r="DK7" s="22">
        <f t="shared" si="38"/>
        <v>0</v>
      </c>
      <c r="DL7" s="22">
        <f t="shared" si="38"/>
        <v>13</v>
      </c>
      <c r="DM7" s="22">
        <f t="shared" si="38"/>
        <v>0</v>
      </c>
      <c r="DN7" s="22">
        <f t="shared" ref="DN7:DN49" si="39">SUM(DO7:DT7)</f>
        <v>61</v>
      </c>
      <c r="DO7" s="22">
        <f t="shared" ref="DO7:DT7" si="40">SUM(DO$8:DO$207)</f>
        <v>61</v>
      </c>
      <c r="DP7" s="22">
        <f t="shared" si="40"/>
        <v>0</v>
      </c>
      <c r="DQ7" s="22">
        <f t="shared" si="40"/>
        <v>0</v>
      </c>
      <c r="DR7" s="22">
        <f t="shared" si="40"/>
        <v>0</v>
      </c>
      <c r="DS7" s="22">
        <f t="shared" si="40"/>
        <v>0</v>
      </c>
      <c r="DT7" s="22">
        <f t="shared" si="40"/>
        <v>0</v>
      </c>
      <c r="DU7" s="22">
        <f t="shared" ref="DU7:DU49" si="41">SUM(DV7:DY7)</f>
        <v>19633</v>
      </c>
      <c r="DV7" s="22">
        <f>SUM(DV$8:DV$207)</f>
        <v>16744</v>
      </c>
      <c r="DW7" s="22">
        <f>SUM(DW$8:DW$207)</f>
        <v>237</v>
      </c>
      <c r="DX7" s="22">
        <f>SUM(DX$8:DX$207)</f>
        <v>2641</v>
      </c>
      <c r="DY7" s="22">
        <f>SUM(DY$8:DY$207)</f>
        <v>11</v>
      </c>
      <c r="DZ7" s="22">
        <f t="shared" ref="DZ7:DZ49" si="42">SUM(EA7,EH7)</f>
        <v>10587</v>
      </c>
      <c r="EA7" s="22">
        <f t="shared" ref="EA7:EA49" si="43">SUM(EB7:EG7)</f>
        <v>2604</v>
      </c>
      <c r="EB7" s="22">
        <f t="shared" ref="EB7:EG7" si="44">SUM(EB$8:EB$207)</f>
        <v>0</v>
      </c>
      <c r="EC7" s="22">
        <f t="shared" si="44"/>
        <v>0</v>
      </c>
      <c r="ED7" s="22">
        <f t="shared" si="44"/>
        <v>2584</v>
      </c>
      <c r="EE7" s="22">
        <f t="shared" si="44"/>
        <v>0</v>
      </c>
      <c r="EF7" s="22">
        <f t="shared" si="44"/>
        <v>0</v>
      </c>
      <c r="EG7" s="22">
        <f t="shared" si="44"/>
        <v>20</v>
      </c>
      <c r="EH7" s="22">
        <f t="shared" ref="EH7:EH49" si="45">SUM(EI7:EN7)</f>
        <v>7983</v>
      </c>
      <c r="EI7" s="22">
        <f t="shared" ref="EI7:EN7" si="46">SUM(EI$8:EI$207)</f>
        <v>0</v>
      </c>
      <c r="EJ7" s="22">
        <f t="shared" si="46"/>
        <v>0</v>
      </c>
      <c r="EK7" s="22">
        <f t="shared" si="46"/>
        <v>6001</v>
      </c>
      <c r="EL7" s="22">
        <f t="shared" si="46"/>
        <v>415</v>
      </c>
      <c r="EM7" s="22">
        <f t="shared" si="46"/>
        <v>1555</v>
      </c>
      <c r="EN7" s="22">
        <f t="shared" si="46"/>
        <v>12</v>
      </c>
    </row>
    <row r="8" spans="1:144" s="27" customFormat="1" ht="13.5" customHeight="1" x14ac:dyDescent="0.2">
      <c r="A8" s="24" t="s">
        <v>27</v>
      </c>
      <c r="B8" s="25" t="s">
        <v>28</v>
      </c>
      <c r="C8" s="24" t="s">
        <v>29</v>
      </c>
      <c r="D8" s="26">
        <f t="shared" si="0"/>
        <v>134421</v>
      </c>
      <c r="E8" s="26">
        <f t="shared" si="1"/>
        <v>117526</v>
      </c>
      <c r="F8" s="26">
        <f t="shared" si="2"/>
        <v>114878</v>
      </c>
      <c r="G8" s="26">
        <v>0</v>
      </c>
      <c r="H8" s="26">
        <v>114878</v>
      </c>
      <c r="I8" s="26">
        <v>0</v>
      </c>
      <c r="J8" s="26">
        <v>0</v>
      </c>
      <c r="K8" s="26">
        <v>0</v>
      </c>
      <c r="L8" s="26">
        <v>0</v>
      </c>
      <c r="M8" s="26">
        <f t="shared" si="4"/>
        <v>2648</v>
      </c>
      <c r="N8" s="26">
        <v>0</v>
      </c>
      <c r="O8" s="26">
        <v>2648</v>
      </c>
      <c r="P8" s="26">
        <v>0</v>
      </c>
      <c r="Q8" s="26">
        <v>0</v>
      </c>
      <c r="R8" s="26">
        <v>0</v>
      </c>
      <c r="S8" s="26">
        <v>0</v>
      </c>
      <c r="T8" s="26">
        <f t="shared" si="6"/>
        <v>6676</v>
      </c>
      <c r="U8" s="26">
        <f t="shared" si="7"/>
        <v>2833</v>
      </c>
      <c r="V8" s="26">
        <v>0</v>
      </c>
      <c r="W8" s="26">
        <v>0</v>
      </c>
      <c r="X8" s="26">
        <v>0</v>
      </c>
      <c r="Y8" s="26">
        <v>0</v>
      </c>
      <c r="Z8" s="26">
        <v>0</v>
      </c>
      <c r="AA8" s="26">
        <v>2833</v>
      </c>
      <c r="AB8" s="26">
        <f t="shared" si="9"/>
        <v>3843</v>
      </c>
      <c r="AC8" s="26">
        <v>0</v>
      </c>
      <c r="AD8" s="26">
        <v>0</v>
      </c>
      <c r="AE8" s="26">
        <v>0</v>
      </c>
      <c r="AF8" s="26">
        <v>0</v>
      </c>
      <c r="AG8" s="26">
        <v>0</v>
      </c>
      <c r="AH8" s="26">
        <v>3843</v>
      </c>
      <c r="AI8" s="26">
        <f t="shared" si="11"/>
        <v>0</v>
      </c>
      <c r="AJ8" s="26">
        <f t="shared" si="12"/>
        <v>0</v>
      </c>
      <c r="AK8" s="26">
        <v>0</v>
      </c>
      <c r="AL8" s="26">
        <v>0</v>
      </c>
      <c r="AM8" s="26">
        <v>0</v>
      </c>
      <c r="AN8" s="26">
        <v>0</v>
      </c>
      <c r="AO8" s="26">
        <v>0</v>
      </c>
      <c r="AP8" s="26">
        <v>0</v>
      </c>
      <c r="AQ8" s="26">
        <f t="shared" si="14"/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f t="shared" si="16"/>
        <v>0</v>
      </c>
      <c r="AY8" s="26">
        <f t="shared" si="17"/>
        <v>0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0</v>
      </c>
      <c r="BF8" s="26">
        <f t="shared" si="19"/>
        <v>0</v>
      </c>
      <c r="BG8" s="26">
        <v>0</v>
      </c>
      <c r="BH8" s="26">
        <v>0</v>
      </c>
      <c r="BI8" s="26">
        <v>0</v>
      </c>
      <c r="BJ8" s="26">
        <v>0</v>
      </c>
      <c r="BK8" s="26">
        <v>0</v>
      </c>
      <c r="BL8" s="26">
        <v>0</v>
      </c>
      <c r="BM8" s="26">
        <f t="shared" si="21"/>
        <v>0</v>
      </c>
      <c r="BN8" s="26">
        <f t="shared" si="22"/>
        <v>0</v>
      </c>
      <c r="BO8" s="26">
        <v>0</v>
      </c>
      <c r="BP8" s="26">
        <v>0</v>
      </c>
      <c r="BQ8" s="26">
        <v>0</v>
      </c>
      <c r="BR8" s="26">
        <v>0</v>
      </c>
      <c r="BS8" s="26">
        <v>0</v>
      </c>
      <c r="BT8" s="26">
        <v>0</v>
      </c>
      <c r="BU8" s="26">
        <f t="shared" si="24"/>
        <v>0</v>
      </c>
      <c r="BV8" s="26">
        <v>0</v>
      </c>
      <c r="BW8" s="26">
        <v>0</v>
      </c>
      <c r="BX8" s="26">
        <v>0</v>
      </c>
      <c r="BY8" s="26">
        <v>0</v>
      </c>
      <c r="BZ8" s="26">
        <v>0</v>
      </c>
      <c r="CA8" s="26">
        <v>0</v>
      </c>
      <c r="CB8" s="26">
        <f t="shared" si="26"/>
        <v>0</v>
      </c>
      <c r="CC8" s="26">
        <f t="shared" si="27"/>
        <v>0</v>
      </c>
      <c r="CD8" s="26">
        <v>0</v>
      </c>
      <c r="CE8" s="26">
        <v>0</v>
      </c>
      <c r="CF8" s="26">
        <v>0</v>
      </c>
      <c r="CG8" s="26">
        <v>0</v>
      </c>
      <c r="CH8" s="26">
        <v>0</v>
      </c>
      <c r="CI8" s="26">
        <v>0</v>
      </c>
      <c r="CJ8" s="26">
        <f t="shared" si="29"/>
        <v>0</v>
      </c>
      <c r="CK8" s="26">
        <v>0</v>
      </c>
      <c r="CL8" s="26">
        <v>0</v>
      </c>
      <c r="CM8" s="26">
        <v>0</v>
      </c>
      <c r="CN8" s="26">
        <v>0</v>
      </c>
      <c r="CO8" s="26">
        <v>0</v>
      </c>
      <c r="CP8" s="26">
        <v>0</v>
      </c>
      <c r="CQ8" s="26">
        <f t="shared" si="31"/>
        <v>6173</v>
      </c>
      <c r="CR8" s="26">
        <f t="shared" si="32"/>
        <v>6173</v>
      </c>
      <c r="CS8" s="26">
        <v>0</v>
      </c>
      <c r="CT8" s="26">
        <v>0</v>
      </c>
      <c r="CU8" s="26">
        <v>0</v>
      </c>
      <c r="CV8" s="26">
        <v>6173</v>
      </c>
      <c r="CW8" s="26">
        <v>0</v>
      </c>
      <c r="CX8" s="26">
        <v>0</v>
      </c>
      <c r="CY8" s="26">
        <f t="shared" si="34"/>
        <v>0</v>
      </c>
      <c r="CZ8" s="26">
        <v>0</v>
      </c>
      <c r="DA8" s="26">
        <v>0</v>
      </c>
      <c r="DB8" s="26">
        <v>0</v>
      </c>
      <c r="DC8" s="26">
        <v>0</v>
      </c>
      <c r="DD8" s="26">
        <v>0</v>
      </c>
      <c r="DE8" s="26">
        <v>0</v>
      </c>
      <c r="DF8" s="26">
        <f t="shared" si="36"/>
        <v>0</v>
      </c>
      <c r="DG8" s="26">
        <f t="shared" si="37"/>
        <v>0</v>
      </c>
      <c r="DH8" s="26">
        <v>0</v>
      </c>
      <c r="DI8" s="26">
        <v>0</v>
      </c>
      <c r="DJ8" s="26">
        <v>0</v>
      </c>
      <c r="DK8" s="26">
        <v>0</v>
      </c>
      <c r="DL8" s="26">
        <v>0</v>
      </c>
      <c r="DM8" s="26">
        <v>0</v>
      </c>
      <c r="DN8" s="26">
        <f t="shared" si="39"/>
        <v>0</v>
      </c>
      <c r="DO8" s="26">
        <v>0</v>
      </c>
      <c r="DP8" s="26">
        <v>0</v>
      </c>
      <c r="DQ8" s="26">
        <v>0</v>
      </c>
      <c r="DR8" s="26">
        <v>0</v>
      </c>
      <c r="DS8" s="26">
        <v>0</v>
      </c>
      <c r="DT8" s="26">
        <v>0</v>
      </c>
      <c r="DU8" s="26">
        <f t="shared" si="41"/>
        <v>4046</v>
      </c>
      <c r="DV8" s="26">
        <v>3714</v>
      </c>
      <c r="DW8" s="26">
        <v>171</v>
      </c>
      <c r="DX8" s="26">
        <v>161</v>
      </c>
      <c r="DY8" s="26">
        <v>0</v>
      </c>
      <c r="DZ8" s="26">
        <f t="shared" si="42"/>
        <v>0</v>
      </c>
      <c r="EA8" s="26">
        <f t="shared" si="43"/>
        <v>0</v>
      </c>
      <c r="EB8" s="26">
        <v>0</v>
      </c>
      <c r="EC8" s="26">
        <v>0</v>
      </c>
      <c r="ED8" s="26">
        <v>0</v>
      </c>
      <c r="EE8" s="26">
        <v>0</v>
      </c>
      <c r="EF8" s="26">
        <v>0</v>
      </c>
      <c r="EG8" s="26">
        <v>0</v>
      </c>
      <c r="EH8" s="26">
        <f t="shared" si="45"/>
        <v>0</v>
      </c>
      <c r="EI8" s="26">
        <v>0</v>
      </c>
      <c r="EJ8" s="26">
        <v>0</v>
      </c>
      <c r="EK8" s="26">
        <v>0</v>
      </c>
      <c r="EL8" s="26">
        <v>0</v>
      </c>
      <c r="EM8" s="26">
        <v>0</v>
      </c>
      <c r="EN8" s="26">
        <v>0</v>
      </c>
    </row>
    <row r="9" spans="1:144" s="27" customFormat="1" ht="13.5" customHeight="1" x14ac:dyDescent="0.2">
      <c r="A9" s="24" t="s">
        <v>27</v>
      </c>
      <c r="B9" s="25" t="s">
        <v>30</v>
      </c>
      <c r="C9" s="24" t="s">
        <v>31</v>
      </c>
      <c r="D9" s="26">
        <f t="shared" si="0"/>
        <v>49721</v>
      </c>
      <c r="E9" s="26">
        <f t="shared" si="1"/>
        <v>43610</v>
      </c>
      <c r="F9" s="26">
        <f t="shared" si="2"/>
        <v>39570</v>
      </c>
      <c r="G9" s="26">
        <v>0</v>
      </c>
      <c r="H9" s="26">
        <v>39570</v>
      </c>
      <c r="I9" s="26">
        <v>0</v>
      </c>
      <c r="J9" s="26">
        <v>0</v>
      </c>
      <c r="K9" s="26">
        <v>0</v>
      </c>
      <c r="L9" s="26">
        <v>0</v>
      </c>
      <c r="M9" s="26">
        <f t="shared" si="4"/>
        <v>4040</v>
      </c>
      <c r="N9" s="26">
        <v>0</v>
      </c>
      <c r="O9" s="26">
        <v>4040</v>
      </c>
      <c r="P9" s="26">
        <v>0</v>
      </c>
      <c r="Q9" s="26">
        <v>0</v>
      </c>
      <c r="R9" s="26">
        <v>0</v>
      </c>
      <c r="S9" s="26">
        <v>0</v>
      </c>
      <c r="T9" s="26">
        <f t="shared" si="6"/>
        <v>2469</v>
      </c>
      <c r="U9" s="26">
        <f t="shared" si="7"/>
        <v>1590</v>
      </c>
      <c r="V9" s="26">
        <v>0</v>
      </c>
      <c r="W9" s="26">
        <v>0</v>
      </c>
      <c r="X9" s="26">
        <v>1337</v>
      </c>
      <c r="Y9" s="26">
        <v>0</v>
      </c>
      <c r="Z9" s="26">
        <v>61</v>
      </c>
      <c r="AA9" s="26">
        <v>192</v>
      </c>
      <c r="AB9" s="26">
        <f t="shared" si="9"/>
        <v>879</v>
      </c>
      <c r="AC9" s="26">
        <v>0</v>
      </c>
      <c r="AD9" s="26">
        <v>0</v>
      </c>
      <c r="AE9" s="26">
        <v>879</v>
      </c>
      <c r="AF9" s="26">
        <v>0</v>
      </c>
      <c r="AG9" s="26">
        <v>0</v>
      </c>
      <c r="AH9" s="26">
        <v>0</v>
      </c>
      <c r="AI9" s="26">
        <f t="shared" si="11"/>
        <v>15</v>
      </c>
      <c r="AJ9" s="26">
        <f t="shared" si="12"/>
        <v>15</v>
      </c>
      <c r="AK9" s="26">
        <v>0</v>
      </c>
      <c r="AL9" s="26">
        <v>0</v>
      </c>
      <c r="AM9" s="26">
        <v>0</v>
      </c>
      <c r="AN9" s="26">
        <v>15</v>
      </c>
      <c r="AO9" s="26">
        <v>0</v>
      </c>
      <c r="AP9" s="26">
        <v>0</v>
      </c>
      <c r="AQ9" s="26">
        <f t="shared" si="14"/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f t="shared" si="16"/>
        <v>0</v>
      </c>
      <c r="AY9" s="26">
        <f t="shared" si="17"/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f t="shared" si="19"/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f t="shared" si="21"/>
        <v>0</v>
      </c>
      <c r="BN9" s="26">
        <f t="shared" si="22"/>
        <v>0</v>
      </c>
      <c r="BO9" s="26">
        <v>0</v>
      </c>
      <c r="BP9" s="26">
        <v>0</v>
      </c>
      <c r="BQ9" s="26">
        <v>0</v>
      </c>
      <c r="BR9" s="26">
        <v>0</v>
      </c>
      <c r="BS9" s="26">
        <v>0</v>
      </c>
      <c r="BT9" s="26">
        <v>0</v>
      </c>
      <c r="BU9" s="26">
        <f t="shared" si="24"/>
        <v>0</v>
      </c>
      <c r="BV9" s="26">
        <v>0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f t="shared" si="26"/>
        <v>12</v>
      </c>
      <c r="CC9" s="26">
        <f t="shared" si="27"/>
        <v>12</v>
      </c>
      <c r="CD9" s="26">
        <v>0</v>
      </c>
      <c r="CE9" s="26">
        <v>0</v>
      </c>
      <c r="CF9" s="26">
        <v>0</v>
      </c>
      <c r="CG9" s="26">
        <v>12</v>
      </c>
      <c r="CH9" s="26">
        <v>0</v>
      </c>
      <c r="CI9" s="26">
        <v>0</v>
      </c>
      <c r="CJ9" s="26">
        <f t="shared" si="29"/>
        <v>0</v>
      </c>
      <c r="CK9" s="26">
        <v>0</v>
      </c>
      <c r="CL9" s="26">
        <v>0</v>
      </c>
      <c r="CM9" s="26">
        <v>0</v>
      </c>
      <c r="CN9" s="26">
        <v>0</v>
      </c>
      <c r="CO9" s="26">
        <v>0</v>
      </c>
      <c r="CP9" s="26">
        <v>0</v>
      </c>
      <c r="CQ9" s="26">
        <f t="shared" si="31"/>
        <v>453</v>
      </c>
      <c r="CR9" s="26">
        <f t="shared" si="32"/>
        <v>453</v>
      </c>
      <c r="CS9" s="26">
        <v>0</v>
      </c>
      <c r="CT9" s="26">
        <v>0</v>
      </c>
      <c r="CU9" s="26">
        <v>0</v>
      </c>
      <c r="CV9" s="26">
        <v>453</v>
      </c>
      <c r="CW9" s="26">
        <v>0</v>
      </c>
      <c r="CX9" s="26">
        <v>0</v>
      </c>
      <c r="CY9" s="26">
        <f t="shared" si="34"/>
        <v>0</v>
      </c>
      <c r="CZ9" s="26">
        <v>0</v>
      </c>
      <c r="DA9" s="26">
        <v>0</v>
      </c>
      <c r="DB9" s="26">
        <v>0</v>
      </c>
      <c r="DC9" s="26">
        <v>0</v>
      </c>
      <c r="DD9" s="26">
        <v>0</v>
      </c>
      <c r="DE9" s="26">
        <v>0</v>
      </c>
      <c r="DF9" s="26">
        <f t="shared" si="36"/>
        <v>0</v>
      </c>
      <c r="DG9" s="26">
        <f t="shared" si="37"/>
        <v>0</v>
      </c>
      <c r="DH9" s="26">
        <v>0</v>
      </c>
      <c r="DI9" s="26">
        <v>0</v>
      </c>
      <c r="DJ9" s="26">
        <v>0</v>
      </c>
      <c r="DK9" s="26">
        <v>0</v>
      </c>
      <c r="DL9" s="26">
        <v>0</v>
      </c>
      <c r="DM9" s="26">
        <v>0</v>
      </c>
      <c r="DN9" s="26">
        <f t="shared" si="39"/>
        <v>0</v>
      </c>
      <c r="DO9" s="26">
        <v>0</v>
      </c>
      <c r="DP9" s="26">
        <v>0</v>
      </c>
      <c r="DQ9" s="26">
        <v>0</v>
      </c>
      <c r="DR9" s="26">
        <v>0</v>
      </c>
      <c r="DS9" s="26">
        <v>0</v>
      </c>
      <c r="DT9" s="26">
        <v>0</v>
      </c>
      <c r="DU9" s="26">
        <f t="shared" si="41"/>
        <v>1669</v>
      </c>
      <c r="DV9" s="26">
        <v>1591</v>
      </c>
      <c r="DW9" s="26">
        <v>0</v>
      </c>
      <c r="DX9" s="26">
        <v>78</v>
      </c>
      <c r="DY9" s="26">
        <v>0</v>
      </c>
      <c r="DZ9" s="26">
        <f t="shared" si="42"/>
        <v>1493</v>
      </c>
      <c r="EA9" s="26">
        <f t="shared" si="43"/>
        <v>0</v>
      </c>
      <c r="EB9" s="26">
        <v>0</v>
      </c>
      <c r="EC9" s="26">
        <v>0</v>
      </c>
      <c r="ED9" s="26">
        <v>0</v>
      </c>
      <c r="EE9" s="26">
        <v>0</v>
      </c>
      <c r="EF9" s="26">
        <v>0</v>
      </c>
      <c r="EG9" s="26">
        <v>0</v>
      </c>
      <c r="EH9" s="26">
        <f t="shared" si="45"/>
        <v>1493</v>
      </c>
      <c r="EI9" s="26">
        <v>0</v>
      </c>
      <c r="EJ9" s="26">
        <v>0</v>
      </c>
      <c r="EK9" s="26">
        <v>1493</v>
      </c>
      <c r="EL9" s="26">
        <v>0</v>
      </c>
      <c r="EM9" s="26">
        <v>0</v>
      </c>
      <c r="EN9" s="26">
        <v>0</v>
      </c>
    </row>
    <row r="10" spans="1:144" s="27" customFormat="1" ht="13.5" customHeight="1" x14ac:dyDescent="0.2">
      <c r="A10" s="24" t="s">
        <v>27</v>
      </c>
      <c r="B10" s="25" t="s">
        <v>32</v>
      </c>
      <c r="C10" s="24" t="s">
        <v>33</v>
      </c>
      <c r="D10" s="26">
        <f t="shared" si="0"/>
        <v>30366</v>
      </c>
      <c r="E10" s="26">
        <f t="shared" si="1"/>
        <v>22861</v>
      </c>
      <c r="F10" s="26">
        <f t="shared" si="2"/>
        <v>20562</v>
      </c>
      <c r="G10" s="26">
        <v>0</v>
      </c>
      <c r="H10" s="26">
        <v>20562</v>
      </c>
      <c r="I10" s="26">
        <v>0</v>
      </c>
      <c r="J10" s="26">
        <v>0</v>
      </c>
      <c r="K10" s="26">
        <v>0</v>
      </c>
      <c r="L10" s="26">
        <v>0</v>
      </c>
      <c r="M10" s="26">
        <f t="shared" si="4"/>
        <v>2299</v>
      </c>
      <c r="N10" s="26">
        <v>0</v>
      </c>
      <c r="O10" s="26">
        <v>2299</v>
      </c>
      <c r="P10" s="26">
        <v>0</v>
      </c>
      <c r="Q10" s="26">
        <v>0</v>
      </c>
      <c r="R10" s="26">
        <v>0</v>
      </c>
      <c r="S10" s="26">
        <v>0</v>
      </c>
      <c r="T10" s="26">
        <f t="shared" si="6"/>
        <v>0</v>
      </c>
      <c r="U10" s="26">
        <f t="shared" si="7"/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f t="shared" si="9"/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f t="shared" si="11"/>
        <v>0</v>
      </c>
      <c r="AJ10" s="26">
        <f t="shared" si="12"/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f t="shared" si="14"/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f t="shared" si="16"/>
        <v>0</v>
      </c>
      <c r="AY10" s="26">
        <f t="shared" si="17"/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f t="shared" si="19"/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f t="shared" si="21"/>
        <v>0</v>
      </c>
      <c r="BN10" s="26">
        <f t="shared" si="22"/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f t="shared" si="24"/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f t="shared" si="26"/>
        <v>0</v>
      </c>
      <c r="CC10" s="26">
        <f t="shared" si="27"/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f t="shared" si="29"/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6">
        <v>0</v>
      </c>
      <c r="CQ10" s="26">
        <f t="shared" si="31"/>
        <v>6539</v>
      </c>
      <c r="CR10" s="26">
        <f t="shared" si="32"/>
        <v>5042</v>
      </c>
      <c r="CS10" s="26">
        <v>0</v>
      </c>
      <c r="CT10" s="26">
        <v>0</v>
      </c>
      <c r="CU10" s="26">
        <v>2212</v>
      </c>
      <c r="CV10" s="26">
        <v>2742</v>
      </c>
      <c r="CW10" s="26">
        <v>0</v>
      </c>
      <c r="CX10" s="26">
        <v>88</v>
      </c>
      <c r="CY10" s="26">
        <f t="shared" si="34"/>
        <v>1497</v>
      </c>
      <c r="CZ10" s="26">
        <v>0</v>
      </c>
      <c r="DA10" s="26">
        <v>0</v>
      </c>
      <c r="DB10" s="26">
        <v>601</v>
      </c>
      <c r="DC10" s="26">
        <v>244</v>
      </c>
      <c r="DD10" s="26">
        <v>0</v>
      </c>
      <c r="DE10" s="26">
        <v>652</v>
      </c>
      <c r="DF10" s="26">
        <f t="shared" si="36"/>
        <v>0</v>
      </c>
      <c r="DG10" s="26">
        <f t="shared" si="37"/>
        <v>0</v>
      </c>
      <c r="DH10" s="26">
        <v>0</v>
      </c>
      <c r="DI10" s="26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f t="shared" si="39"/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f t="shared" si="41"/>
        <v>966</v>
      </c>
      <c r="DV10" s="26">
        <v>966</v>
      </c>
      <c r="DW10" s="26">
        <v>0</v>
      </c>
      <c r="DX10" s="26">
        <v>0</v>
      </c>
      <c r="DY10" s="26">
        <v>0</v>
      </c>
      <c r="DZ10" s="26">
        <f t="shared" si="42"/>
        <v>0</v>
      </c>
      <c r="EA10" s="26">
        <f t="shared" si="43"/>
        <v>0</v>
      </c>
      <c r="EB10" s="26">
        <v>0</v>
      </c>
      <c r="EC10" s="26">
        <v>0</v>
      </c>
      <c r="ED10" s="26">
        <v>0</v>
      </c>
      <c r="EE10" s="26">
        <v>0</v>
      </c>
      <c r="EF10" s="26">
        <v>0</v>
      </c>
      <c r="EG10" s="26">
        <v>0</v>
      </c>
      <c r="EH10" s="26">
        <f t="shared" si="45"/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</row>
    <row r="11" spans="1:144" s="27" customFormat="1" ht="13.5" customHeight="1" x14ac:dyDescent="0.2">
      <c r="A11" s="24" t="s">
        <v>27</v>
      </c>
      <c r="B11" s="25" t="s">
        <v>34</v>
      </c>
      <c r="C11" s="24" t="s">
        <v>35</v>
      </c>
      <c r="D11" s="26">
        <f t="shared" si="0"/>
        <v>36948</v>
      </c>
      <c r="E11" s="26">
        <f t="shared" si="1"/>
        <v>32601</v>
      </c>
      <c r="F11" s="26">
        <f t="shared" si="2"/>
        <v>26707</v>
      </c>
      <c r="G11" s="26">
        <v>0</v>
      </c>
      <c r="H11" s="26">
        <v>26707</v>
      </c>
      <c r="I11" s="26">
        <v>0</v>
      </c>
      <c r="J11" s="26">
        <v>0</v>
      </c>
      <c r="K11" s="26">
        <v>0</v>
      </c>
      <c r="L11" s="26">
        <v>0</v>
      </c>
      <c r="M11" s="26">
        <f t="shared" si="4"/>
        <v>5894</v>
      </c>
      <c r="N11" s="26">
        <v>0</v>
      </c>
      <c r="O11" s="26">
        <v>5894</v>
      </c>
      <c r="P11" s="26">
        <v>0</v>
      </c>
      <c r="Q11" s="26">
        <v>0</v>
      </c>
      <c r="R11" s="26">
        <v>0</v>
      </c>
      <c r="S11" s="26">
        <v>0</v>
      </c>
      <c r="T11" s="26">
        <f t="shared" si="6"/>
        <v>0</v>
      </c>
      <c r="U11" s="26">
        <f t="shared" si="7"/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f t="shared" si="9"/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f t="shared" si="11"/>
        <v>130</v>
      </c>
      <c r="AJ11" s="26">
        <f t="shared" si="12"/>
        <v>130</v>
      </c>
      <c r="AK11" s="26">
        <v>0</v>
      </c>
      <c r="AL11" s="26">
        <v>0</v>
      </c>
      <c r="AM11" s="26">
        <v>0</v>
      </c>
      <c r="AN11" s="26">
        <v>130</v>
      </c>
      <c r="AO11" s="26">
        <v>0</v>
      </c>
      <c r="AP11" s="26">
        <v>0</v>
      </c>
      <c r="AQ11" s="26">
        <f t="shared" si="14"/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f t="shared" si="16"/>
        <v>0</v>
      </c>
      <c r="AY11" s="26">
        <f t="shared" si="17"/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0</v>
      </c>
      <c r="BF11" s="26">
        <f t="shared" si="19"/>
        <v>0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0</v>
      </c>
      <c r="BM11" s="26">
        <f t="shared" si="21"/>
        <v>0</v>
      </c>
      <c r="BN11" s="26">
        <f t="shared" si="22"/>
        <v>0</v>
      </c>
      <c r="BO11" s="26">
        <v>0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f t="shared" si="24"/>
        <v>0</v>
      </c>
      <c r="BV11" s="26">
        <v>0</v>
      </c>
      <c r="BW11" s="26">
        <v>0</v>
      </c>
      <c r="BX11" s="26">
        <v>0</v>
      </c>
      <c r="BY11" s="26">
        <v>0</v>
      </c>
      <c r="BZ11" s="26">
        <v>0</v>
      </c>
      <c r="CA11" s="26">
        <v>0</v>
      </c>
      <c r="CB11" s="26">
        <f t="shared" si="26"/>
        <v>19</v>
      </c>
      <c r="CC11" s="26">
        <f t="shared" si="27"/>
        <v>19</v>
      </c>
      <c r="CD11" s="26">
        <v>0</v>
      </c>
      <c r="CE11" s="26">
        <v>0</v>
      </c>
      <c r="CF11" s="26">
        <v>0</v>
      </c>
      <c r="CG11" s="26">
        <v>19</v>
      </c>
      <c r="CH11" s="26">
        <v>0</v>
      </c>
      <c r="CI11" s="26">
        <v>0</v>
      </c>
      <c r="CJ11" s="26">
        <f t="shared" si="29"/>
        <v>0</v>
      </c>
      <c r="CK11" s="26">
        <v>0</v>
      </c>
      <c r="CL11" s="26">
        <v>0</v>
      </c>
      <c r="CM11" s="26">
        <v>0</v>
      </c>
      <c r="CN11" s="26">
        <v>0</v>
      </c>
      <c r="CO11" s="26">
        <v>0</v>
      </c>
      <c r="CP11" s="26">
        <v>0</v>
      </c>
      <c r="CQ11" s="26">
        <f t="shared" si="31"/>
        <v>0</v>
      </c>
      <c r="CR11" s="26">
        <f t="shared" si="32"/>
        <v>0</v>
      </c>
      <c r="CS11" s="26">
        <v>0</v>
      </c>
      <c r="CT11" s="26">
        <v>0</v>
      </c>
      <c r="CU11" s="26">
        <v>0</v>
      </c>
      <c r="CV11" s="26">
        <v>0</v>
      </c>
      <c r="CW11" s="26">
        <v>0</v>
      </c>
      <c r="CX11" s="26">
        <v>0</v>
      </c>
      <c r="CY11" s="26">
        <f t="shared" si="34"/>
        <v>0</v>
      </c>
      <c r="CZ11" s="26">
        <v>0</v>
      </c>
      <c r="DA11" s="26">
        <v>0</v>
      </c>
      <c r="DB11" s="26">
        <v>0</v>
      </c>
      <c r="DC11" s="26">
        <v>0</v>
      </c>
      <c r="DD11" s="26">
        <v>0</v>
      </c>
      <c r="DE11" s="26">
        <v>0</v>
      </c>
      <c r="DF11" s="26">
        <f t="shared" si="36"/>
        <v>201</v>
      </c>
      <c r="DG11" s="26">
        <f t="shared" si="37"/>
        <v>140</v>
      </c>
      <c r="DH11" s="26">
        <v>140</v>
      </c>
      <c r="DI11" s="26">
        <v>0</v>
      </c>
      <c r="DJ11" s="26">
        <v>0</v>
      </c>
      <c r="DK11" s="26">
        <v>0</v>
      </c>
      <c r="DL11" s="26">
        <v>0</v>
      </c>
      <c r="DM11" s="26">
        <v>0</v>
      </c>
      <c r="DN11" s="26">
        <f t="shared" si="39"/>
        <v>61</v>
      </c>
      <c r="DO11" s="26">
        <v>61</v>
      </c>
      <c r="DP11" s="26">
        <v>0</v>
      </c>
      <c r="DQ11" s="26">
        <v>0</v>
      </c>
      <c r="DR11" s="26">
        <v>0</v>
      </c>
      <c r="DS11" s="26">
        <v>0</v>
      </c>
      <c r="DT11" s="26">
        <v>0</v>
      </c>
      <c r="DU11" s="26">
        <f t="shared" si="41"/>
        <v>2153</v>
      </c>
      <c r="DV11" s="26">
        <v>1864</v>
      </c>
      <c r="DW11" s="26">
        <v>0</v>
      </c>
      <c r="DX11" s="26">
        <v>289</v>
      </c>
      <c r="DY11" s="26">
        <v>0</v>
      </c>
      <c r="DZ11" s="26">
        <f t="shared" si="42"/>
        <v>1844</v>
      </c>
      <c r="EA11" s="26">
        <f t="shared" si="43"/>
        <v>4</v>
      </c>
      <c r="EB11" s="26">
        <v>0</v>
      </c>
      <c r="EC11" s="26">
        <v>0</v>
      </c>
      <c r="ED11" s="26">
        <v>4</v>
      </c>
      <c r="EE11" s="26">
        <v>0</v>
      </c>
      <c r="EF11" s="26">
        <v>0</v>
      </c>
      <c r="EG11" s="26">
        <v>0</v>
      </c>
      <c r="EH11" s="26">
        <f t="shared" si="45"/>
        <v>1840</v>
      </c>
      <c r="EI11" s="26">
        <v>0</v>
      </c>
      <c r="EJ11" s="26">
        <v>0</v>
      </c>
      <c r="EK11" s="26">
        <v>1425</v>
      </c>
      <c r="EL11" s="26">
        <v>415</v>
      </c>
      <c r="EM11" s="26">
        <v>0</v>
      </c>
      <c r="EN11" s="26">
        <v>0</v>
      </c>
    </row>
    <row r="12" spans="1:144" s="27" customFormat="1" ht="13.5" customHeight="1" x14ac:dyDescent="0.2">
      <c r="A12" s="24" t="s">
        <v>27</v>
      </c>
      <c r="B12" s="25" t="s">
        <v>36</v>
      </c>
      <c r="C12" s="24" t="s">
        <v>37</v>
      </c>
      <c r="D12" s="26">
        <f t="shared" si="0"/>
        <v>28314</v>
      </c>
      <c r="E12" s="26">
        <f t="shared" si="1"/>
        <v>23999</v>
      </c>
      <c r="F12" s="26">
        <f t="shared" si="2"/>
        <v>21405</v>
      </c>
      <c r="G12" s="26">
        <v>0</v>
      </c>
      <c r="H12" s="26">
        <v>21405</v>
      </c>
      <c r="I12" s="26">
        <v>0</v>
      </c>
      <c r="J12" s="26">
        <v>0</v>
      </c>
      <c r="K12" s="26">
        <v>0</v>
      </c>
      <c r="L12" s="26">
        <v>0</v>
      </c>
      <c r="M12" s="26">
        <f t="shared" si="4"/>
        <v>2594</v>
      </c>
      <c r="N12" s="26">
        <v>0</v>
      </c>
      <c r="O12" s="26">
        <v>2594</v>
      </c>
      <c r="P12" s="26">
        <v>0</v>
      </c>
      <c r="Q12" s="26">
        <v>0</v>
      </c>
      <c r="R12" s="26">
        <v>0</v>
      </c>
      <c r="S12" s="26">
        <v>0</v>
      </c>
      <c r="T12" s="26">
        <f t="shared" si="6"/>
        <v>3475</v>
      </c>
      <c r="U12" s="26">
        <f t="shared" si="7"/>
        <v>1283</v>
      </c>
      <c r="V12" s="26">
        <v>0</v>
      </c>
      <c r="W12" s="26">
        <v>0</v>
      </c>
      <c r="X12" s="26">
        <v>1227</v>
      </c>
      <c r="Y12" s="26">
        <v>0</v>
      </c>
      <c r="Z12" s="26">
        <v>0</v>
      </c>
      <c r="AA12" s="26">
        <v>56</v>
      </c>
      <c r="AB12" s="26">
        <f t="shared" si="9"/>
        <v>2192</v>
      </c>
      <c r="AC12" s="26">
        <v>0</v>
      </c>
      <c r="AD12" s="26">
        <v>0</v>
      </c>
      <c r="AE12" s="26">
        <v>1284</v>
      </c>
      <c r="AF12" s="26">
        <v>0</v>
      </c>
      <c r="AG12" s="26">
        <v>0</v>
      </c>
      <c r="AH12" s="26">
        <v>908</v>
      </c>
      <c r="AI12" s="26">
        <f t="shared" si="11"/>
        <v>0</v>
      </c>
      <c r="AJ12" s="26">
        <f t="shared" si="12"/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f t="shared" si="14"/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f t="shared" si="16"/>
        <v>0</v>
      </c>
      <c r="AY12" s="26">
        <f t="shared" si="17"/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f t="shared" si="19"/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f t="shared" si="21"/>
        <v>0</v>
      </c>
      <c r="BN12" s="26">
        <f t="shared" si="22"/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f t="shared" si="24"/>
        <v>0</v>
      </c>
      <c r="BV12" s="26">
        <v>0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f t="shared" si="26"/>
        <v>0</v>
      </c>
      <c r="CC12" s="26">
        <f t="shared" si="27"/>
        <v>0</v>
      </c>
      <c r="CD12" s="26">
        <v>0</v>
      </c>
      <c r="CE12" s="26">
        <v>0</v>
      </c>
      <c r="CF12" s="26">
        <v>0</v>
      </c>
      <c r="CG12" s="26">
        <v>0</v>
      </c>
      <c r="CH12" s="26">
        <v>0</v>
      </c>
      <c r="CI12" s="26">
        <v>0</v>
      </c>
      <c r="CJ12" s="26">
        <f t="shared" si="29"/>
        <v>0</v>
      </c>
      <c r="CK12" s="26">
        <v>0</v>
      </c>
      <c r="CL12" s="26">
        <v>0</v>
      </c>
      <c r="CM12" s="26">
        <v>0</v>
      </c>
      <c r="CN12" s="26">
        <v>0</v>
      </c>
      <c r="CO12" s="26">
        <v>0</v>
      </c>
      <c r="CP12" s="26">
        <v>0</v>
      </c>
      <c r="CQ12" s="26">
        <f t="shared" si="31"/>
        <v>840</v>
      </c>
      <c r="CR12" s="26">
        <f t="shared" si="32"/>
        <v>840</v>
      </c>
      <c r="CS12" s="26">
        <v>0</v>
      </c>
      <c r="CT12" s="26">
        <v>0</v>
      </c>
      <c r="CU12" s="26">
        <v>0</v>
      </c>
      <c r="CV12" s="26">
        <v>840</v>
      </c>
      <c r="CW12" s="26">
        <v>0</v>
      </c>
      <c r="CX12" s="26">
        <v>0</v>
      </c>
      <c r="CY12" s="26">
        <f t="shared" si="34"/>
        <v>0</v>
      </c>
      <c r="CZ12" s="26">
        <v>0</v>
      </c>
      <c r="DA12" s="26">
        <v>0</v>
      </c>
      <c r="DB12" s="26">
        <v>0</v>
      </c>
      <c r="DC12" s="26">
        <v>0</v>
      </c>
      <c r="DD12" s="26">
        <v>0</v>
      </c>
      <c r="DE12" s="26">
        <v>0</v>
      </c>
      <c r="DF12" s="26">
        <f t="shared" si="36"/>
        <v>0</v>
      </c>
      <c r="DG12" s="26">
        <f t="shared" si="37"/>
        <v>0</v>
      </c>
      <c r="DH12" s="26">
        <v>0</v>
      </c>
      <c r="DI12" s="26">
        <v>0</v>
      </c>
      <c r="DJ12" s="26">
        <v>0</v>
      </c>
      <c r="DK12" s="26">
        <v>0</v>
      </c>
      <c r="DL12" s="26">
        <v>0</v>
      </c>
      <c r="DM12" s="26">
        <v>0</v>
      </c>
      <c r="DN12" s="26">
        <f t="shared" si="39"/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6">
        <f t="shared" si="41"/>
        <v>0</v>
      </c>
      <c r="DV12" s="26">
        <v>0</v>
      </c>
      <c r="DW12" s="26">
        <v>0</v>
      </c>
      <c r="DX12" s="26">
        <v>0</v>
      </c>
      <c r="DY12" s="26">
        <v>0</v>
      </c>
      <c r="DZ12" s="26">
        <f t="shared" si="42"/>
        <v>0</v>
      </c>
      <c r="EA12" s="26">
        <f t="shared" si="43"/>
        <v>0</v>
      </c>
      <c r="EB12" s="26">
        <v>0</v>
      </c>
      <c r="EC12" s="26">
        <v>0</v>
      </c>
      <c r="ED12" s="26">
        <v>0</v>
      </c>
      <c r="EE12" s="26">
        <v>0</v>
      </c>
      <c r="EF12" s="26">
        <v>0</v>
      </c>
      <c r="EG12" s="26">
        <v>0</v>
      </c>
      <c r="EH12" s="26">
        <f t="shared" si="45"/>
        <v>0</v>
      </c>
      <c r="EI12" s="26">
        <v>0</v>
      </c>
      <c r="EJ12" s="26">
        <v>0</v>
      </c>
      <c r="EK12" s="26">
        <v>0</v>
      </c>
      <c r="EL12" s="26">
        <v>0</v>
      </c>
      <c r="EM12" s="26">
        <v>0</v>
      </c>
      <c r="EN12" s="26">
        <v>0</v>
      </c>
    </row>
    <row r="13" spans="1:144" s="27" customFormat="1" ht="13.5" customHeight="1" x14ac:dyDescent="0.2">
      <c r="A13" s="24" t="s">
        <v>27</v>
      </c>
      <c r="B13" s="25" t="s">
        <v>38</v>
      </c>
      <c r="C13" s="24" t="s">
        <v>39</v>
      </c>
      <c r="D13" s="26">
        <f t="shared" si="0"/>
        <v>25284</v>
      </c>
      <c r="E13" s="26">
        <f t="shared" si="1"/>
        <v>21952</v>
      </c>
      <c r="F13" s="26">
        <f t="shared" si="2"/>
        <v>20109</v>
      </c>
      <c r="G13" s="26">
        <v>0</v>
      </c>
      <c r="H13" s="26">
        <v>20109</v>
      </c>
      <c r="I13" s="26">
        <v>0</v>
      </c>
      <c r="J13" s="26">
        <v>0</v>
      </c>
      <c r="K13" s="26">
        <v>0</v>
      </c>
      <c r="L13" s="26">
        <v>0</v>
      </c>
      <c r="M13" s="26">
        <f t="shared" si="4"/>
        <v>1843</v>
      </c>
      <c r="N13" s="26">
        <v>0</v>
      </c>
      <c r="O13" s="26">
        <v>1843</v>
      </c>
      <c r="P13" s="26">
        <v>0</v>
      </c>
      <c r="Q13" s="26">
        <v>0</v>
      </c>
      <c r="R13" s="26">
        <v>0</v>
      </c>
      <c r="S13" s="26">
        <v>0</v>
      </c>
      <c r="T13" s="26">
        <f t="shared" si="6"/>
        <v>2376</v>
      </c>
      <c r="U13" s="26">
        <f t="shared" si="7"/>
        <v>828</v>
      </c>
      <c r="V13" s="26">
        <v>0</v>
      </c>
      <c r="W13" s="26">
        <v>0</v>
      </c>
      <c r="X13" s="26">
        <v>773</v>
      </c>
      <c r="Y13" s="26">
        <v>0</v>
      </c>
      <c r="Z13" s="26">
        <v>0</v>
      </c>
      <c r="AA13" s="26">
        <v>55</v>
      </c>
      <c r="AB13" s="26">
        <f t="shared" si="9"/>
        <v>1548</v>
      </c>
      <c r="AC13" s="26">
        <v>0</v>
      </c>
      <c r="AD13" s="26">
        <v>0</v>
      </c>
      <c r="AE13" s="26">
        <v>153</v>
      </c>
      <c r="AF13" s="26">
        <v>0</v>
      </c>
      <c r="AG13" s="26">
        <v>0</v>
      </c>
      <c r="AH13" s="26">
        <v>1395</v>
      </c>
      <c r="AI13" s="26">
        <f t="shared" si="11"/>
        <v>0</v>
      </c>
      <c r="AJ13" s="26">
        <f t="shared" si="12"/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f t="shared" si="14"/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f t="shared" si="16"/>
        <v>0</v>
      </c>
      <c r="AY13" s="26">
        <f t="shared" si="17"/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f t="shared" si="19"/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f t="shared" si="21"/>
        <v>0</v>
      </c>
      <c r="BN13" s="26">
        <f t="shared" si="22"/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f t="shared" si="24"/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f t="shared" si="26"/>
        <v>0</v>
      </c>
      <c r="CC13" s="26">
        <f t="shared" si="27"/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f t="shared" si="29"/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f t="shared" si="31"/>
        <v>956</v>
      </c>
      <c r="CR13" s="26">
        <f t="shared" si="32"/>
        <v>628</v>
      </c>
      <c r="CS13" s="26">
        <v>0</v>
      </c>
      <c r="CT13" s="26">
        <v>0</v>
      </c>
      <c r="CU13" s="26">
        <v>0</v>
      </c>
      <c r="CV13" s="26">
        <v>628</v>
      </c>
      <c r="CW13" s="26">
        <v>0</v>
      </c>
      <c r="CX13" s="26">
        <v>0</v>
      </c>
      <c r="CY13" s="26">
        <f t="shared" si="34"/>
        <v>328</v>
      </c>
      <c r="CZ13" s="26">
        <v>0</v>
      </c>
      <c r="DA13" s="26">
        <v>0</v>
      </c>
      <c r="DB13" s="26">
        <v>0</v>
      </c>
      <c r="DC13" s="26">
        <v>328</v>
      </c>
      <c r="DD13" s="26">
        <v>0</v>
      </c>
      <c r="DE13" s="26">
        <v>0</v>
      </c>
      <c r="DF13" s="26">
        <f t="shared" si="36"/>
        <v>0</v>
      </c>
      <c r="DG13" s="26">
        <f t="shared" si="37"/>
        <v>0</v>
      </c>
      <c r="DH13" s="26">
        <v>0</v>
      </c>
      <c r="DI13" s="26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f t="shared" si="39"/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f t="shared" si="41"/>
        <v>0</v>
      </c>
      <c r="DV13" s="26">
        <v>0</v>
      </c>
      <c r="DW13" s="26">
        <v>0</v>
      </c>
      <c r="DX13" s="26">
        <v>0</v>
      </c>
      <c r="DY13" s="26">
        <v>0</v>
      </c>
      <c r="DZ13" s="26">
        <f t="shared" si="42"/>
        <v>0</v>
      </c>
      <c r="EA13" s="26">
        <f t="shared" si="43"/>
        <v>0</v>
      </c>
      <c r="EB13" s="26">
        <v>0</v>
      </c>
      <c r="EC13" s="26">
        <v>0</v>
      </c>
      <c r="ED13" s="26">
        <v>0</v>
      </c>
      <c r="EE13" s="26">
        <v>0</v>
      </c>
      <c r="EF13" s="26">
        <v>0</v>
      </c>
      <c r="EG13" s="26">
        <v>0</v>
      </c>
      <c r="EH13" s="26">
        <f t="shared" si="45"/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</row>
    <row r="14" spans="1:144" s="27" customFormat="1" ht="13.5" customHeight="1" x14ac:dyDescent="0.2">
      <c r="A14" s="24" t="s">
        <v>27</v>
      </c>
      <c r="B14" s="25" t="s">
        <v>40</v>
      </c>
      <c r="C14" s="24" t="s">
        <v>41</v>
      </c>
      <c r="D14" s="26">
        <f t="shared" si="0"/>
        <v>6536</v>
      </c>
      <c r="E14" s="26">
        <f t="shared" si="1"/>
        <v>5629</v>
      </c>
      <c r="F14" s="26">
        <f t="shared" si="2"/>
        <v>5028</v>
      </c>
      <c r="G14" s="26">
        <v>0</v>
      </c>
      <c r="H14" s="26">
        <v>5028</v>
      </c>
      <c r="I14" s="26">
        <v>0</v>
      </c>
      <c r="J14" s="26">
        <v>0</v>
      </c>
      <c r="K14" s="26">
        <v>0</v>
      </c>
      <c r="L14" s="26">
        <v>0</v>
      </c>
      <c r="M14" s="26">
        <f t="shared" si="4"/>
        <v>601</v>
      </c>
      <c r="N14" s="26">
        <v>0</v>
      </c>
      <c r="O14" s="26">
        <v>601</v>
      </c>
      <c r="P14" s="26">
        <v>0</v>
      </c>
      <c r="Q14" s="26">
        <v>0</v>
      </c>
      <c r="R14" s="26">
        <v>0</v>
      </c>
      <c r="S14" s="26">
        <v>0</v>
      </c>
      <c r="T14" s="26">
        <f t="shared" si="6"/>
        <v>699</v>
      </c>
      <c r="U14" s="26">
        <f t="shared" si="7"/>
        <v>346</v>
      </c>
      <c r="V14" s="26">
        <v>0</v>
      </c>
      <c r="W14" s="26">
        <v>0</v>
      </c>
      <c r="X14" s="26">
        <v>302</v>
      </c>
      <c r="Y14" s="26">
        <v>0</v>
      </c>
      <c r="Z14" s="26">
        <v>0</v>
      </c>
      <c r="AA14" s="26">
        <v>44</v>
      </c>
      <c r="AB14" s="26">
        <f t="shared" si="9"/>
        <v>353</v>
      </c>
      <c r="AC14" s="26">
        <v>0</v>
      </c>
      <c r="AD14" s="26">
        <v>0</v>
      </c>
      <c r="AE14" s="26">
        <v>182</v>
      </c>
      <c r="AF14" s="26">
        <v>0</v>
      </c>
      <c r="AG14" s="26">
        <v>0</v>
      </c>
      <c r="AH14" s="26">
        <v>171</v>
      </c>
      <c r="AI14" s="26">
        <f t="shared" si="11"/>
        <v>0</v>
      </c>
      <c r="AJ14" s="26">
        <f t="shared" si="12"/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f t="shared" si="14"/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f t="shared" si="16"/>
        <v>0</v>
      </c>
      <c r="AY14" s="26">
        <f t="shared" si="17"/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f t="shared" si="19"/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f t="shared" si="21"/>
        <v>0</v>
      </c>
      <c r="BN14" s="26">
        <f t="shared" si="22"/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f t="shared" si="24"/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f t="shared" si="26"/>
        <v>0</v>
      </c>
      <c r="CC14" s="26">
        <f t="shared" si="27"/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0</v>
      </c>
      <c r="CI14" s="26">
        <v>0</v>
      </c>
      <c r="CJ14" s="26">
        <f t="shared" si="29"/>
        <v>0</v>
      </c>
      <c r="CK14" s="26">
        <v>0</v>
      </c>
      <c r="CL14" s="26">
        <v>0</v>
      </c>
      <c r="CM14" s="26">
        <v>0</v>
      </c>
      <c r="CN14" s="26">
        <v>0</v>
      </c>
      <c r="CO14" s="26">
        <v>0</v>
      </c>
      <c r="CP14" s="26">
        <v>0</v>
      </c>
      <c r="CQ14" s="26">
        <f t="shared" si="31"/>
        <v>208</v>
      </c>
      <c r="CR14" s="26">
        <f t="shared" si="32"/>
        <v>208</v>
      </c>
      <c r="CS14" s="26">
        <v>0</v>
      </c>
      <c r="CT14" s="26">
        <v>0</v>
      </c>
      <c r="CU14" s="26">
        <v>0</v>
      </c>
      <c r="CV14" s="26">
        <v>208</v>
      </c>
      <c r="CW14" s="26">
        <v>0</v>
      </c>
      <c r="CX14" s="26">
        <v>0</v>
      </c>
      <c r="CY14" s="26">
        <f t="shared" si="34"/>
        <v>0</v>
      </c>
      <c r="CZ14" s="26">
        <v>0</v>
      </c>
      <c r="DA14" s="26">
        <v>0</v>
      </c>
      <c r="DB14" s="26">
        <v>0</v>
      </c>
      <c r="DC14" s="26">
        <v>0</v>
      </c>
      <c r="DD14" s="26">
        <v>0</v>
      </c>
      <c r="DE14" s="26">
        <v>0</v>
      </c>
      <c r="DF14" s="26">
        <f t="shared" si="36"/>
        <v>0</v>
      </c>
      <c r="DG14" s="26">
        <f t="shared" si="37"/>
        <v>0</v>
      </c>
      <c r="DH14" s="26">
        <v>0</v>
      </c>
      <c r="DI14" s="26">
        <v>0</v>
      </c>
      <c r="DJ14" s="26">
        <v>0</v>
      </c>
      <c r="DK14" s="26">
        <v>0</v>
      </c>
      <c r="DL14" s="26">
        <v>0</v>
      </c>
      <c r="DM14" s="26">
        <v>0</v>
      </c>
      <c r="DN14" s="26">
        <f t="shared" si="39"/>
        <v>0</v>
      </c>
      <c r="DO14" s="26">
        <v>0</v>
      </c>
      <c r="DP14" s="26">
        <v>0</v>
      </c>
      <c r="DQ14" s="26">
        <v>0</v>
      </c>
      <c r="DR14" s="26">
        <v>0</v>
      </c>
      <c r="DS14" s="26">
        <v>0</v>
      </c>
      <c r="DT14" s="26">
        <v>0</v>
      </c>
      <c r="DU14" s="26">
        <f t="shared" si="41"/>
        <v>0</v>
      </c>
      <c r="DV14" s="26">
        <v>0</v>
      </c>
      <c r="DW14" s="26">
        <v>0</v>
      </c>
      <c r="DX14" s="26">
        <v>0</v>
      </c>
      <c r="DY14" s="26">
        <v>0</v>
      </c>
      <c r="DZ14" s="26">
        <f t="shared" si="42"/>
        <v>0</v>
      </c>
      <c r="EA14" s="26">
        <f t="shared" si="43"/>
        <v>0</v>
      </c>
      <c r="EB14" s="26">
        <v>0</v>
      </c>
      <c r="EC14" s="26">
        <v>0</v>
      </c>
      <c r="ED14" s="26">
        <v>0</v>
      </c>
      <c r="EE14" s="26">
        <v>0</v>
      </c>
      <c r="EF14" s="26">
        <v>0</v>
      </c>
      <c r="EG14" s="26">
        <v>0</v>
      </c>
      <c r="EH14" s="26">
        <f t="shared" si="45"/>
        <v>0</v>
      </c>
      <c r="EI14" s="26">
        <v>0</v>
      </c>
      <c r="EJ14" s="26">
        <v>0</v>
      </c>
      <c r="EK14" s="26">
        <v>0</v>
      </c>
      <c r="EL14" s="26">
        <v>0</v>
      </c>
      <c r="EM14" s="26">
        <v>0</v>
      </c>
      <c r="EN14" s="26">
        <v>0</v>
      </c>
    </row>
    <row r="15" spans="1:144" s="27" customFormat="1" ht="13.5" customHeight="1" x14ac:dyDescent="0.2">
      <c r="A15" s="24" t="s">
        <v>27</v>
      </c>
      <c r="B15" s="25" t="s">
        <v>42</v>
      </c>
      <c r="C15" s="24" t="s">
        <v>43</v>
      </c>
      <c r="D15" s="26">
        <f t="shared" si="0"/>
        <v>13070</v>
      </c>
      <c r="E15" s="26">
        <f t="shared" si="1"/>
        <v>10303</v>
      </c>
      <c r="F15" s="26">
        <f t="shared" si="2"/>
        <v>9491</v>
      </c>
      <c r="G15" s="26">
        <v>0</v>
      </c>
      <c r="H15" s="26">
        <v>9491</v>
      </c>
      <c r="I15" s="26">
        <v>0</v>
      </c>
      <c r="J15" s="26">
        <v>0</v>
      </c>
      <c r="K15" s="26">
        <v>0</v>
      </c>
      <c r="L15" s="26">
        <v>0</v>
      </c>
      <c r="M15" s="26">
        <f t="shared" si="4"/>
        <v>812</v>
      </c>
      <c r="N15" s="26">
        <v>0</v>
      </c>
      <c r="O15" s="26">
        <v>812</v>
      </c>
      <c r="P15" s="26">
        <v>0</v>
      </c>
      <c r="Q15" s="26">
        <v>0</v>
      </c>
      <c r="R15" s="26">
        <v>0</v>
      </c>
      <c r="S15" s="26">
        <v>0</v>
      </c>
      <c r="T15" s="26">
        <f t="shared" si="6"/>
        <v>0</v>
      </c>
      <c r="U15" s="26">
        <f t="shared" si="7"/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f t="shared" si="9"/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f t="shared" si="11"/>
        <v>0</v>
      </c>
      <c r="AJ15" s="26">
        <f t="shared" si="12"/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f t="shared" si="14"/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f t="shared" si="16"/>
        <v>0</v>
      </c>
      <c r="AY15" s="26">
        <f t="shared" si="17"/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f t="shared" si="19"/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f t="shared" si="21"/>
        <v>0</v>
      </c>
      <c r="BN15" s="26">
        <f t="shared" si="22"/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26">
        <v>0</v>
      </c>
      <c r="BU15" s="26">
        <f t="shared" si="24"/>
        <v>0</v>
      </c>
      <c r="BV15" s="26">
        <v>0</v>
      </c>
      <c r="BW15" s="26">
        <v>0</v>
      </c>
      <c r="BX15" s="26">
        <v>0</v>
      </c>
      <c r="BY15" s="26">
        <v>0</v>
      </c>
      <c r="BZ15" s="26">
        <v>0</v>
      </c>
      <c r="CA15" s="26">
        <v>0</v>
      </c>
      <c r="CB15" s="26">
        <f t="shared" si="26"/>
        <v>0</v>
      </c>
      <c r="CC15" s="26">
        <f t="shared" si="27"/>
        <v>0</v>
      </c>
      <c r="CD15" s="26">
        <v>0</v>
      </c>
      <c r="CE15" s="26">
        <v>0</v>
      </c>
      <c r="CF15" s="26">
        <v>0</v>
      </c>
      <c r="CG15" s="26">
        <v>0</v>
      </c>
      <c r="CH15" s="26">
        <v>0</v>
      </c>
      <c r="CI15" s="26">
        <v>0</v>
      </c>
      <c r="CJ15" s="26">
        <f t="shared" si="29"/>
        <v>0</v>
      </c>
      <c r="CK15" s="26">
        <v>0</v>
      </c>
      <c r="CL15" s="26">
        <v>0</v>
      </c>
      <c r="CM15" s="26">
        <v>0</v>
      </c>
      <c r="CN15" s="26">
        <v>0</v>
      </c>
      <c r="CO15" s="26">
        <v>0</v>
      </c>
      <c r="CP15" s="26">
        <v>0</v>
      </c>
      <c r="CQ15" s="26">
        <f t="shared" si="31"/>
        <v>436</v>
      </c>
      <c r="CR15" s="26">
        <f t="shared" si="32"/>
        <v>428</v>
      </c>
      <c r="CS15" s="26">
        <v>0</v>
      </c>
      <c r="CT15" s="26">
        <v>0</v>
      </c>
      <c r="CU15" s="26">
        <v>0</v>
      </c>
      <c r="CV15" s="26">
        <v>428</v>
      </c>
      <c r="CW15" s="26">
        <v>0</v>
      </c>
      <c r="CX15" s="26">
        <v>0</v>
      </c>
      <c r="CY15" s="26">
        <f t="shared" si="34"/>
        <v>8</v>
      </c>
      <c r="CZ15" s="26">
        <v>0</v>
      </c>
      <c r="DA15" s="26">
        <v>0</v>
      </c>
      <c r="DB15" s="26">
        <v>0</v>
      </c>
      <c r="DC15" s="26">
        <v>8</v>
      </c>
      <c r="DD15" s="26">
        <v>0</v>
      </c>
      <c r="DE15" s="26">
        <v>0</v>
      </c>
      <c r="DF15" s="26">
        <f t="shared" si="36"/>
        <v>0</v>
      </c>
      <c r="DG15" s="26">
        <f t="shared" si="37"/>
        <v>0</v>
      </c>
      <c r="DH15" s="26">
        <v>0</v>
      </c>
      <c r="DI15" s="26">
        <v>0</v>
      </c>
      <c r="DJ15" s="26">
        <v>0</v>
      </c>
      <c r="DK15" s="26">
        <v>0</v>
      </c>
      <c r="DL15" s="26">
        <v>0</v>
      </c>
      <c r="DM15" s="26">
        <v>0</v>
      </c>
      <c r="DN15" s="26">
        <f t="shared" si="39"/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6">
        <f t="shared" si="41"/>
        <v>770</v>
      </c>
      <c r="DV15" s="26">
        <v>767</v>
      </c>
      <c r="DW15" s="26">
        <v>0</v>
      </c>
      <c r="DX15" s="26">
        <v>3</v>
      </c>
      <c r="DY15" s="26">
        <v>0</v>
      </c>
      <c r="DZ15" s="26">
        <f t="shared" si="42"/>
        <v>1561</v>
      </c>
      <c r="EA15" s="26">
        <f t="shared" si="43"/>
        <v>431</v>
      </c>
      <c r="EB15" s="26">
        <v>0</v>
      </c>
      <c r="EC15" s="26">
        <v>0</v>
      </c>
      <c r="ED15" s="26">
        <v>431</v>
      </c>
      <c r="EE15" s="26">
        <v>0</v>
      </c>
      <c r="EF15" s="26">
        <v>0</v>
      </c>
      <c r="EG15" s="26">
        <v>0</v>
      </c>
      <c r="EH15" s="26">
        <f t="shared" si="45"/>
        <v>1130</v>
      </c>
      <c r="EI15" s="26">
        <v>0</v>
      </c>
      <c r="EJ15" s="26">
        <v>0</v>
      </c>
      <c r="EK15" s="26">
        <v>1130</v>
      </c>
      <c r="EL15" s="26">
        <v>0</v>
      </c>
      <c r="EM15" s="26">
        <v>0</v>
      </c>
      <c r="EN15" s="26">
        <v>0</v>
      </c>
    </row>
    <row r="16" spans="1:144" s="27" customFormat="1" ht="13.5" customHeight="1" x14ac:dyDescent="0.2">
      <c r="A16" s="24" t="s">
        <v>27</v>
      </c>
      <c r="B16" s="25" t="s">
        <v>44</v>
      </c>
      <c r="C16" s="24" t="s">
        <v>45</v>
      </c>
      <c r="D16" s="26">
        <f t="shared" si="0"/>
        <v>18156</v>
      </c>
      <c r="E16" s="26">
        <f t="shared" si="1"/>
        <v>14823</v>
      </c>
      <c r="F16" s="26">
        <f t="shared" si="2"/>
        <v>14578</v>
      </c>
      <c r="G16" s="26">
        <v>0</v>
      </c>
      <c r="H16" s="26">
        <v>14578</v>
      </c>
      <c r="I16" s="26">
        <v>0</v>
      </c>
      <c r="J16" s="26">
        <v>0</v>
      </c>
      <c r="K16" s="26">
        <v>0</v>
      </c>
      <c r="L16" s="26">
        <v>0</v>
      </c>
      <c r="M16" s="26">
        <f t="shared" si="4"/>
        <v>245</v>
      </c>
      <c r="N16" s="26">
        <v>0</v>
      </c>
      <c r="O16" s="26">
        <v>245</v>
      </c>
      <c r="P16" s="26">
        <v>0</v>
      </c>
      <c r="Q16" s="26">
        <v>0</v>
      </c>
      <c r="R16" s="26">
        <v>0</v>
      </c>
      <c r="S16" s="26">
        <v>0</v>
      </c>
      <c r="T16" s="26">
        <f t="shared" si="6"/>
        <v>0</v>
      </c>
      <c r="U16" s="26">
        <f t="shared" si="7"/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f t="shared" si="9"/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f t="shared" si="11"/>
        <v>0</v>
      </c>
      <c r="AJ16" s="26">
        <f t="shared" si="12"/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f t="shared" si="14"/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f t="shared" si="16"/>
        <v>0</v>
      </c>
      <c r="AY16" s="26">
        <f t="shared" si="17"/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f t="shared" si="19"/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f t="shared" si="21"/>
        <v>0</v>
      </c>
      <c r="BN16" s="26">
        <f t="shared" si="22"/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f t="shared" si="24"/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f t="shared" si="26"/>
        <v>402</v>
      </c>
      <c r="CC16" s="26">
        <f t="shared" si="27"/>
        <v>402</v>
      </c>
      <c r="CD16" s="26">
        <v>0</v>
      </c>
      <c r="CE16" s="26">
        <v>0</v>
      </c>
      <c r="CF16" s="26">
        <v>402</v>
      </c>
      <c r="CG16" s="26">
        <v>0</v>
      </c>
      <c r="CH16" s="26">
        <v>0</v>
      </c>
      <c r="CI16" s="26">
        <v>0</v>
      </c>
      <c r="CJ16" s="26">
        <f t="shared" si="29"/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6">
        <v>0</v>
      </c>
      <c r="CQ16" s="26">
        <f t="shared" si="31"/>
        <v>1779</v>
      </c>
      <c r="CR16" s="26">
        <f t="shared" si="32"/>
        <v>1779</v>
      </c>
      <c r="CS16" s="26">
        <v>0</v>
      </c>
      <c r="CT16" s="26">
        <v>0</v>
      </c>
      <c r="CU16" s="26">
        <v>0</v>
      </c>
      <c r="CV16" s="26">
        <v>1779</v>
      </c>
      <c r="CW16" s="26">
        <v>0</v>
      </c>
      <c r="CX16" s="26">
        <v>0</v>
      </c>
      <c r="CY16" s="26">
        <f t="shared" si="34"/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f t="shared" si="36"/>
        <v>0</v>
      </c>
      <c r="DG16" s="26">
        <f t="shared" si="37"/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f t="shared" si="39"/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f t="shared" si="41"/>
        <v>1152</v>
      </c>
      <c r="DV16" s="26">
        <v>1152</v>
      </c>
      <c r="DW16" s="26">
        <v>0</v>
      </c>
      <c r="DX16" s="26">
        <v>0</v>
      </c>
      <c r="DY16" s="26">
        <v>0</v>
      </c>
      <c r="DZ16" s="26">
        <f t="shared" si="42"/>
        <v>0</v>
      </c>
      <c r="EA16" s="26">
        <f t="shared" si="43"/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f t="shared" si="45"/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</row>
    <row r="17" spans="1:144" s="27" customFormat="1" ht="13.5" customHeight="1" x14ac:dyDescent="0.2">
      <c r="A17" s="24" t="s">
        <v>27</v>
      </c>
      <c r="B17" s="25" t="s">
        <v>46</v>
      </c>
      <c r="C17" s="24" t="s">
        <v>47</v>
      </c>
      <c r="D17" s="26">
        <f t="shared" si="0"/>
        <v>13478</v>
      </c>
      <c r="E17" s="26">
        <f t="shared" si="1"/>
        <v>0</v>
      </c>
      <c r="F17" s="26">
        <f t="shared" si="2"/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f t="shared" si="4"/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f t="shared" si="6"/>
        <v>0</v>
      </c>
      <c r="U17" s="26">
        <f t="shared" si="7"/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f t="shared" si="9"/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f t="shared" si="11"/>
        <v>0</v>
      </c>
      <c r="AJ17" s="26">
        <f t="shared" si="12"/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f t="shared" si="14"/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f t="shared" si="16"/>
        <v>0</v>
      </c>
      <c r="AY17" s="26">
        <f t="shared" si="17"/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0</v>
      </c>
      <c r="BF17" s="26">
        <f t="shared" si="19"/>
        <v>0</v>
      </c>
      <c r="BG17" s="26">
        <v>0</v>
      </c>
      <c r="BH17" s="26">
        <v>0</v>
      </c>
      <c r="BI17" s="26">
        <v>0</v>
      </c>
      <c r="BJ17" s="26">
        <v>0</v>
      </c>
      <c r="BK17" s="26">
        <v>0</v>
      </c>
      <c r="BL17" s="26">
        <v>0</v>
      </c>
      <c r="BM17" s="26">
        <f t="shared" si="21"/>
        <v>0</v>
      </c>
      <c r="BN17" s="26">
        <f t="shared" si="22"/>
        <v>0</v>
      </c>
      <c r="BO17" s="26">
        <v>0</v>
      </c>
      <c r="BP17" s="26">
        <v>0</v>
      </c>
      <c r="BQ17" s="26">
        <v>0</v>
      </c>
      <c r="BR17" s="26">
        <v>0</v>
      </c>
      <c r="BS17" s="26">
        <v>0</v>
      </c>
      <c r="BT17" s="26">
        <v>0</v>
      </c>
      <c r="BU17" s="26">
        <f t="shared" si="24"/>
        <v>0</v>
      </c>
      <c r="BV17" s="26">
        <v>0</v>
      </c>
      <c r="BW17" s="26">
        <v>0</v>
      </c>
      <c r="BX17" s="26">
        <v>0</v>
      </c>
      <c r="BY17" s="26">
        <v>0</v>
      </c>
      <c r="BZ17" s="26">
        <v>0</v>
      </c>
      <c r="CA17" s="26">
        <v>0</v>
      </c>
      <c r="CB17" s="26">
        <f t="shared" si="26"/>
        <v>12148</v>
      </c>
      <c r="CC17" s="26">
        <f t="shared" si="27"/>
        <v>11207</v>
      </c>
      <c r="CD17" s="26">
        <v>0</v>
      </c>
      <c r="CE17" s="26">
        <v>11207</v>
      </c>
      <c r="CF17" s="26">
        <v>0</v>
      </c>
      <c r="CG17" s="26">
        <v>0</v>
      </c>
      <c r="CH17" s="26">
        <v>0</v>
      </c>
      <c r="CI17" s="26">
        <v>0</v>
      </c>
      <c r="CJ17" s="26">
        <f t="shared" si="29"/>
        <v>941</v>
      </c>
      <c r="CK17" s="26">
        <v>0</v>
      </c>
      <c r="CL17" s="26">
        <v>941</v>
      </c>
      <c r="CM17" s="26">
        <v>0</v>
      </c>
      <c r="CN17" s="26">
        <v>0</v>
      </c>
      <c r="CO17" s="26">
        <v>0</v>
      </c>
      <c r="CP17" s="26">
        <v>0</v>
      </c>
      <c r="CQ17" s="26">
        <f t="shared" si="31"/>
        <v>1330</v>
      </c>
      <c r="CR17" s="26">
        <f t="shared" si="32"/>
        <v>964</v>
      </c>
      <c r="CS17" s="26">
        <v>0</v>
      </c>
      <c r="CT17" s="26">
        <v>0</v>
      </c>
      <c r="CU17" s="26">
        <v>495</v>
      </c>
      <c r="CV17" s="26">
        <v>469</v>
      </c>
      <c r="CW17" s="26">
        <v>0</v>
      </c>
      <c r="CX17" s="26">
        <v>0</v>
      </c>
      <c r="CY17" s="26">
        <f t="shared" si="34"/>
        <v>366</v>
      </c>
      <c r="CZ17" s="26">
        <v>0</v>
      </c>
      <c r="DA17" s="26">
        <v>0</v>
      </c>
      <c r="DB17" s="26">
        <v>286</v>
      </c>
      <c r="DC17" s="26">
        <v>22</v>
      </c>
      <c r="DD17" s="26">
        <v>0</v>
      </c>
      <c r="DE17" s="26">
        <v>58</v>
      </c>
      <c r="DF17" s="26">
        <f t="shared" si="36"/>
        <v>0</v>
      </c>
      <c r="DG17" s="26">
        <f t="shared" si="37"/>
        <v>0</v>
      </c>
      <c r="DH17" s="26">
        <v>0</v>
      </c>
      <c r="DI17" s="26">
        <v>0</v>
      </c>
      <c r="DJ17" s="26">
        <v>0</v>
      </c>
      <c r="DK17" s="26">
        <v>0</v>
      </c>
      <c r="DL17" s="26">
        <v>0</v>
      </c>
      <c r="DM17" s="26">
        <v>0</v>
      </c>
      <c r="DN17" s="26">
        <f t="shared" si="39"/>
        <v>0</v>
      </c>
      <c r="DO17" s="26">
        <v>0</v>
      </c>
      <c r="DP17" s="26">
        <v>0</v>
      </c>
      <c r="DQ17" s="26">
        <v>0</v>
      </c>
      <c r="DR17" s="26">
        <v>0</v>
      </c>
      <c r="DS17" s="26">
        <v>0</v>
      </c>
      <c r="DT17" s="26">
        <v>0</v>
      </c>
      <c r="DU17" s="26">
        <f t="shared" si="41"/>
        <v>0</v>
      </c>
      <c r="DV17" s="26">
        <v>0</v>
      </c>
      <c r="DW17" s="26">
        <v>0</v>
      </c>
      <c r="DX17" s="26">
        <v>0</v>
      </c>
      <c r="DY17" s="26">
        <v>0</v>
      </c>
      <c r="DZ17" s="26">
        <f t="shared" si="42"/>
        <v>0</v>
      </c>
      <c r="EA17" s="26">
        <f t="shared" si="43"/>
        <v>0</v>
      </c>
      <c r="EB17" s="26">
        <v>0</v>
      </c>
      <c r="EC17" s="26">
        <v>0</v>
      </c>
      <c r="ED17" s="26">
        <v>0</v>
      </c>
      <c r="EE17" s="26">
        <v>0</v>
      </c>
      <c r="EF17" s="26">
        <v>0</v>
      </c>
      <c r="EG17" s="26">
        <v>0</v>
      </c>
      <c r="EH17" s="26">
        <f t="shared" si="45"/>
        <v>0</v>
      </c>
      <c r="EI17" s="26">
        <v>0</v>
      </c>
      <c r="EJ17" s="26">
        <v>0</v>
      </c>
      <c r="EK17" s="26">
        <v>0</v>
      </c>
      <c r="EL17" s="26">
        <v>0</v>
      </c>
      <c r="EM17" s="26">
        <v>0</v>
      </c>
      <c r="EN17" s="26">
        <v>0</v>
      </c>
    </row>
    <row r="18" spans="1:144" s="27" customFormat="1" ht="13.5" customHeight="1" x14ac:dyDescent="0.2">
      <c r="A18" s="24" t="s">
        <v>27</v>
      </c>
      <c r="B18" s="25" t="s">
        <v>48</v>
      </c>
      <c r="C18" s="24" t="s">
        <v>49</v>
      </c>
      <c r="D18" s="26">
        <f t="shared" si="0"/>
        <v>14258</v>
      </c>
      <c r="E18" s="26">
        <f t="shared" si="1"/>
        <v>13263</v>
      </c>
      <c r="F18" s="26">
        <f t="shared" si="2"/>
        <v>13146</v>
      </c>
      <c r="G18" s="26">
        <v>0</v>
      </c>
      <c r="H18" s="26">
        <v>13146</v>
      </c>
      <c r="I18" s="26">
        <v>0</v>
      </c>
      <c r="J18" s="26">
        <v>0</v>
      </c>
      <c r="K18" s="26">
        <v>0</v>
      </c>
      <c r="L18" s="26">
        <v>0</v>
      </c>
      <c r="M18" s="26">
        <f t="shared" si="4"/>
        <v>117</v>
      </c>
      <c r="N18" s="26">
        <v>0</v>
      </c>
      <c r="O18" s="26">
        <v>117</v>
      </c>
      <c r="P18" s="26">
        <v>0</v>
      </c>
      <c r="Q18" s="26">
        <v>0</v>
      </c>
      <c r="R18" s="26">
        <v>0</v>
      </c>
      <c r="S18" s="26">
        <v>0</v>
      </c>
      <c r="T18" s="26">
        <f t="shared" si="6"/>
        <v>0</v>
      </c>
      <c r="U18" s="26">
        <f t="shared" si="7"/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f t="shared" si="9"/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f t="shared" si="11"/>
        <v>0</v>
      </c>
      <c r="AJ18" s="26">
        <f t="shared" si="12"/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f t="shared" si="14"/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f t="shared" si="16"/>
        <v>0</v>
      </c>
      <c r="AY18" s="26">
        <f t="shared" si="17"/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f t="shared" si="19"/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f t="shared" si="21"/>
        <v>0</v>
      </c>
      <c r="BN18" s="26">
        <f t="shared" si="22"/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f t="shared" si="24"/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f t="shared" si="26"/>
        <v>0</v>
      </c>
      <c r="CC18" s="26">
        <f t="shared" si="27"/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f t="shared" si="29"/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f t="shared" si="31"/>
        <v>686</v>
      </c>
      <c r="CR18" s="26">
        <f t="shared" si="32"/>
        <v>673</v>
      </c>
      <c r="CS18" s="26">
        <v>0</v>
      </c>
      <c r="CT18" s="26">
        <v>0</v>
      </c>
      <c r="CU18" s="26">
        <v>198</v>
      </c>
      <c r="CV18" s="26">
        <v>219</v>
      </c>
      <c r="CW18" s="26">
        <v>25</v>
      </c>
      <c r="CX18" s="26">
        <v>231</v>
      </c>
      <c r="CY18" s="26">
        <f t="shared" si="34"/>
        <v>13</v>
      </c>
      <c r="CZ18" s="26">
        <v>0</v>
      </c>
      <c r="DA18" s="26">
        <v>0</v>
      </c>
      <c r="DB18" s="26">
        <v>8</v>
      </c>
      <c r="DC18" s="26">
        <v>0</v>
      </c>
      <c r="DD18" s="26">
        <v>1</v>
      </c>
      <c r="DE18" s="26">
        <v>4</v>
      </c>
      <c r="DF18" s="26">
        <f t="shared" si="36"/>
        <v>0</v>
      </c>
      <c r="DG18" s="26">
        <f t="shared" si="37"/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f t="shared" si="39"/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f t="shared" si="41"/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f t="shared" si="42"/>
        <v>309</v>
      </c>
      <c r="EA18" s="26">
        <f t="shared" si="43"/>
        <v>309</v>
      </c>
      <c r="EB18" s="26">
        <v>0</v>
      </c>
      <c r="EC18" s="26">
        <v>0</v>
      </c>
      <c r="ED18" s="26">
        <v>309</v>
      </c>
      <c r="EE18" s="26">
        <v>0</v>
      </c>
      <c r="EF18" s="26">
        <v>0</v>
      </c>
      <c r="EG18" s="26">
        <v>0</v>
      </c>
      <c r="EH18" s="26">
        <f t="shared" si="45"/>
        <v>0</v>
      </c>
      <c r="EI18" s="26">
        <v>0</v>
      </c>
      <c r="EJ18" s="26">
        <v>0</v>
      </c>
      <c r="EK18" s="26">
        <v>0</v>
      </c>
      <c r="EL18" s="26">
        <v>0</v>
      </c>
      <c r="EM18" s="26">
        <v>0</v>
      </c>
      <c r="EN18" s="26">
        <v>0</v>
      </c>
    </row>
    <row r="19" spans="1:144" s="27" customFormat="1" ht="13.5" customHeight="1" x14ac:dyDescent="0.2">
      <c r="A19" s="24" t="s">
        <v>27</v>
      </c>
      <c r="B19" s="25" t="s">
        <v>50</v>
      </c>
      <c r="C19" s="24" t="s">
        <v>51</v>
      </c>
      <c r="D19" s="26">
        <f t="shared" si="0"/>
        <v>21101</v>
      </c>
      <c r="E19" s="26">
        <f t="shared" si="1"/>
        <v>17435</v>
      </c>
      <c r="F19" s="26">
        <f t="shared" si="2"/>
        <v>15117</v>
      </c>
      <c r="G19" s="26">
        <v>0</v>
      </c>
      <c r="H19" s="26">
        <v>15117</v>
      </c>
      <c r="I19" s="26">
        <v>0</v>
      </c>
      <c r="J19" s="26">
        <v>0</v>
      </c>
      <c r="K19" s="26">
        <v>0</v>
      </c>
      <c r="L19" s="26">
        <v>0</v>
      </c>
      <c r="M19" s="26">
        <f t="shared" si="4"/>
        <v>2318</v>
      </c>
      <c r="N19" s="26">
        <v>0</v>
      </c>
      <c r="O19" s="26">
        <v>2318</v>
      </c>
      <c r="P19" s="26">
        <v>0</v>
      </c>
      <c r="Q19" s="26">
        <v>0</v>
      </c>
      <c r="R19" s="26">
        <v>0</v>
      </c>
      <c r="S19" s="26">
        <v>0</v>
      </c>
      <c r="T19" s="26">
        <f t="shared" si="6"/>
        <v>0</v>
      </c>
      <c r="U19" s="26">
        <f t="shared" si="7"/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f t="shared" si="9"/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f t="shared" si="11"/>
        <v>0</v>
      </c>
      <c r="AJ19" s="26">
        <f t="shared" si="12"/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f t="shared" si="14"/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f t="shared" si="16"/>
        <v>0</v>
      </c>
      <c r="AY19" s="26">
        <f t="shared" si="17"/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f t="shared" si="19"/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f t="shared" si="21"/>
        <v>0</v>
      </c>
      <c r="BN19" s="26">
        <f t="shared" si="22"/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26">
        <f t="shared" si="24"/>
        <v>0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6">
        <v>0</v>
      </c>
      <c r="CB19" s="26">
        <f t="shared" si="26"/>
        <v>0</v>
      </c>
      <c r="CC19" s="26">
        <f t="shared" si="27"/>
        <v>0</v>
      </c>
      <c r="CD19" s="26">
        <v>0</v>
      </c>
      <c r="CE19" s="26">
        <v>0</v>
      </c>
      <c r="CF19" s="26">
        <v>0</v>
      </c>
      <c r="CG19" s="26">
        <v>0</v>
      </c>
      <c r="CH19" s="26">
        <v>0</v>
      </c>
      <c r="CI19" s="26">
        <v>0</v>
      </c>
      <c r="CJ19" s="26">
        <f t="shared" si="29"/>
        <v>0</v>
      </c>
      <c r="CK19" s="26">
        <v>0</v>
      </c>
      <c r="CL19" s="26">
        <v>0</v>
      </c>
      <c r="CM19" s="26">
        <v>0</v>
      </c>
      <c r="CN19" s="26">
        <v>0</v>
      </c>
      <c r="CO19" s="26">
        <v>0</v>
      </c>
      <c r="CP19" s="26">
        <v>0</v>
      </c>
      <c r="CQ19" s="26">
        <f t="shared" si="31"/>
        <v>0</v>
      </c>
      <c r="CR19" s="26">
        <f t="shared" si="32"/>
        <v>0</v>
      </c>
      <c r="CS19" s="26">
        <v>0</v>
      </c>
      <c r="CT19" s="26">
        <v>0</v>
      </c>
      <c r="CU19" s="26">
        <v>0</v>
      </c>
      <c r="CV19" s="26">
        <v>0</v>
      </c>
      <c r="CW19" s="26">
        <v>0</v>
      </c>
      <c r="CX19" s="26">
        <v>0</v>
      </c>
      <c r="CY19" s="26">
        <f t="shared" si="34"/>
        <v>0</v>
      </c>
      <c r="CZ19" s="26">
        <v>0</v>
      </c>
      <c r="DA19" s="26">
        <v>0</v>
      </c>
      <c r="DB19" s="26">
        <v>0</v>
      </c>
      <c r="DC19" s="26">
        <v>0</v>
      </c>
      <c r="DD19" s="26">
        <v>0</v>
      </c>
      <c r="DE19" s="26">
        <v>0</v>
      </c>
      <c r="DF19" s="26">
        <f t="shared" si="36"/>
        <v>0</v>
      </c>
      <c r="DG19" s="26">
        <f t="shared" si="37"/>
        <v>0</v>
      </c>
      <c r="DH19" s="26">
        <v>0</v>
      </c>
      <c r="DI19" s="26">
        <v>0</v>
      </c>
      <c r="DJ19" s="26">
        <v>0</v>
      </c>
      <c r="DK19" s="26">
        <v>0</v>
      </c>
      <c r="DL19" s="26">
        <v>0</v>
      </c>
      <c r="DM19" s="26">
        <v>0</v>
      </c>
      <c r="DN19" s="26">
        <f t="shared" si="39"/>
        <v>0</v>
      </c>
      <c r="DO19" s="26">
        <v>0</v>
      </c>
      <c r="DP19" s="26">
        <v>0</v>
      </c>
      <c r="DQ19" s="26">
        <v>0</v>
      </c>
      <c r="DR19" s="26">
        <v>0</v>
      </c>
      <c r="DS19" s="26">
        <v>0</v>
      </c>
      <c r="DT19" s="26">
        <v>0</v>
      </c>
      <c r="DU19" s="26">
        <f t="shared" si="41"/>
        <v>1507</v>
      </c>
      <c r="DV19" s="26">
        <v>1507</v>
      </c>
      <c r="DW19" s="26">
        <v>0</v>
      </c>
      <c r="DX19" s="26">
        <v>0</v>
      </c>
      <c r="DY19" s="26">
        <v>0</v>
      </c>
      <c r="DZ19" s="26">
        <f t="shared" si="42"/>
        <v>2159</v>
      </c>
      <c r="EA19" s="26">
        <f t="shared" si="43"/>
        <v>889</v>
      </c>
      <c r="EB19" s="26">
        <v>0</v>
      </c>
      <c r="EC19" s="26">
        <v>0</v>
      </c>
      <c r="ED19" s="26">
        <v>869</v>
      </c>
      <c r="EE19" s="26">
        <v>0</v>
      </c>
      <c r="EF19" s="26">
        <v>0</v>
      </c>
      <c r="EG19" s="26">
        <v>20</v>
      </c>
      <c r="EH19" s="26">
        <f t="shared" si="45"/>
        <v>1270</v>
      </c>
      <c r="EI19" s="26">
        <v>0</v>
      </c>
      <c r="EJ19" s="26">
        <v>0</v>
      </c>
      <c r="EK19" s="26">
        <v>1270</v>
      </c>
      <c r="EL19" s="26">
        <v>0</v>
      </c>
      <c r="EM19" s="26">
        <v>0</v>
      </c>
      <c r="EN19" s="26">
        <v>0</v>
      </c>
    </row>
    <row r="20" spans="1:144" s="27" customFormat="1" ht="13.5" customHeight="1" x14ac:dyDescent="0.2">
      <c r="A20" s="24" t="s">
        <v>27</v>
      </c>
      <c r="B20" s="25" t="s">
        <v>52</v>
      </c>
      <c r="C20" s="24" t="s">
        <v>53</v>
      </c>
      <c r="D20" s="26">
        <f t="shared" si="0"/>
        <v>45949</v>
      </c>
      <c r="E20" s="26">
        <f t="shared" si="1"/>
        <v>37247</v>
      </c>
      <c r="F20" s="26">
        <f t="shared" si="2"/>
        <v>36466</v>
      </c>
      <c r="G20" s="26">
        <v>0</v>
      </c>
      <c r="H20" s="26">
        <v>36110</v>
      </c>
      <c r="I20" s="26">
        <v>356</v>
      </c>
      <c r="J20" s="26">
        <v>0</v>
      </c>
      <c r="K20" s="26">
        <v>0</v>
      </c>
      <c r="L20" s="26">
        <v>0</v>
      </c>
      <c r="M20" s="26">
        <f t="shared" si="4"/>
        <v>781</v>
      </c>
      <c r="N20" s="26">
        <v>0</v>
      </c>
      <c r="O20" s="26">
        <v>781</v>
      </c>
      <c r="P20" s="26">
        <v>0</v>
      </c>
      <c r="Q20" s="26">
        <v>0</v>
      </c>
      <c r="R20" s="26">
        <v>0</v>
      </c>
      <c r="S20" s="26">
        <v>0</v>
      </c>
      <c r="T20" s="26">
        <f t="shared" si="6"/>
        <v>2947</v>
      </c>
      <c r="U20" s="26">
        <f t="shared" si="7"/>
        <v>1786</v>
      </c>
      <c r="V20" s="26">
        <v>0</v>
      </c>
      <c r="W20" s="26">
        <v>0</v>
      </c>
      <c r="X20" s="26">
        <v>1503</v>
      </c>
      <c r="Y20" s="26">
        <v>0</v>
      </c>
      <c r="Z20" s="26">
        <v>0</v>
      </c>
      <c r="AA20" s="26">
        <v>283</v>
      </c>
      <c r="AB20" s="26">
        <f t="shared" si="9"/>
        <v>1161</v>
      </c>
      <c r="AC20" s="26">
        <v>0</v>
      </c>
      <c r="AD20" s="26">
        <v>0</v>
      </c>
      <c r="AE20" s="26">
        <v>813</v>
      </c>
      <c r="AF20" s="26">
        <v>0</v>
      </c>
      <c r="AG20" s="26">
        <v>0</v>
      </c>
      <c r="AH20" s="26">
        <v>348</v>
      </c>
      <c r="AI20" s="26">
        <f t="shared" si="11"/>
        <v>0</v>
      </c>
      <c r="AJ20" s="26">
        <f t="shared" si="12"/>
        <v>0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f t="shared" si="14"/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f t="shared" si="16"/>
        <v>0</v>
      </c>
      <c r="AY20" s="26">
        <f t="shared" si="17"/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f t="shared" si="19"/>
        <v>0</v>
      </c>
      <c r="BG20" s="26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f t="shared" si="21"/>
        <v>0</v>
      </c>
      <c r="BN20" s="26">
        <f t="shared" si="22"/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26">
        <f t="shared" si="24"/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26">
        <f t="shared" si="26"/>
        <v>2973</v>
      </c>
      <c r="CC20" s="26">
        <f t="shared" si="27"/>
        <v>988</v>
      </c>
      <c r="CD20" s="26">
        <v>0</v>
      </c>
      <c r="CE20" s="26">
        <v>0</v>
      </c>
      <c r="CF20" s="26">
        <v>0</v>
      </c>
      <c r="CG20" s="26">
        <v>988</v>
      </c>
      <c r="CH20" s="26">
        <v>0</v>
      </c>
      <c r="CI20" s="26">
        <v>0</v>
      </c>
      <c r="CJ20" s="26">
        <f t="shared" si="29"/>
        <v>1985</v>
      </c>
      <c r="CK20" s="26">
        <v>0</v>
      </c>
      <c r="CL20" s="26">
        <v>0</v>
      </c>
      <c r="CM20" s="26">
        <v>0</v>
      </c>
      <c r="CN20" s="26">
        <v>1985</v>
      </c>
      <c r="CO20" s="26">
        <v>0</v>
      </c>
      <c r="CP20" s="26">
        <v>0</v>
      </c>
      <c r="CQ20" s="26">
        <f t="shared" si="31"/>
        <v>1286</v>
      </c>
      <c r="CR20" s="26">
        <f t="shared" si="32"/>
        <v>1286</v>
      </c>
      <c r="CS20" s="26">
        <v>0</v>
      </c>
      <c r="CT20" s="26">
        <v>0</v>
      </c>
      <c r="CU20" s="26">
        <v>0</v>
      </c>
      <c r="CV20" s="26">
        <v>1286</v>
      </c>
      <c r="CW20" s="26">
        <v>0</v>
      </c>
      <c r="CX20" s="26">
        <v>0</v>
      </c>
      <c r="CY20" s="26">
        <f t="shared" si="34"/>
        <v>0</v>
      </c>
      <c r="CZ20" s="26">
        <v>0</v>
      </c>
      <c r="DA20" s="26">
        <v>0</v>
      </c>
      <c r="DB20" s="26">
        <v>0</v>
      </c>
      <c r="DC20" s="26">
        <v>0</v>
      </c>
      <c r="DD20" s="26">
        <v>0</v>
      </c>
      <c r="DE20" s="26">
        <v>0</v>
      </c>
      <c r="DF20" s="26">
        <f t="shared" si="36"/>
        <v>0</v>
      </c>
      <c r="DG20" s="26">
        <f t="shared" si="37"/>
        <v>0</v>
      </c>
      <c r="DH20" s="26">
        <v>0</v>
      </c>
      <c r="DI20" s="26">
        <v>0</v>
      </c>
      <c r="DJ20" s="26">
        <v>0</v>
      </c>
      <c r="DK20" s="26">
        <v>0</v>
      </c>
      <c r="DL20" s="26">
        <v>0</v>
      </c>
      <c r="DM20" s="26">
        <v>0</v>
      </c>
      <c r="DN20" s="26">
        <f t="shared" si="39"/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f t="shared" si="41"/>
        <v>1403</v>
      </c>
      <c r="DV20" s="26">
        <v>1263</v>
      </c>
      <c r="DW20" s="26">
        <v>66</v>
      </c>
      <c r="DX20" s="26">
        <v>74</v>
      </c>
      <c r="DY20" s="26">
        <v>0</v>
      </c>
      <c r="DZ20" s="26">
        <f t="shared" si="42"/>
        <v>93</v>
      </c>
      <c r="EA20" s="26">
        <f t="shared" si="43"/>
        <v>0</v>
      </c>
      <c r="EB20" s="26">
        <v>0</v>
      </c>
      <c r="EC20" s="26">
        <v>0</v>
      </c>
      <c r="ED20" s="26">
        <v>0</v>
      </c>
      <c r="EE20" s="26">
        <v>0</v>
      </c>
      <c r="EF20" s="26">
        <v>0</v>
      </c>
      <c r="EG20" s="26">
        <v>0</v>
      </c>
      <c r="EH20" s="26">
        <f t="shared" si="45"/>
        <v>93</v>
      </c>
      <c r="EI20" s="26">
        <v>0</v>
      </c>
      <c r="EJ20" s="26">
        <v>0</v>
      </c>
      <c r="EK20" s="26">
        <v>93</v>
      </c>
      <c r="EL20" s="26">
        <v>0</v>
      </c>
      <c r="EM20" s="26">
        <v>0</v>
      </c>
      <c r="EN20" s="26">
        <v>0</v>
      </c>
    </row>
    <row r="21" spans="1:144" s="27" customFormat="1" ht="13.5" customHeight="1" x14ac:dyDescent="0.2">
      <c r="A21" s="24" t="s">
        <v>27</v>
      </c>
      <c r="B21" s="25" t="s">
        <v>54</v>
      </c>
      <c r="C21" s="24" t="s">
        <v>55</v>
      </c>
      <c r="D21" s="26">
        <f t="shared" si="0"/>
        <v>25732</v>
      </c>
      <c r="E21" s="26">
        <f t="shared" si="1"/>
        <v>23665</v>
      </c>
      <c r="F21" s="26">
        <f t="shared" si="2"/>
        <v>23585</v>
      </c>
      <c r="G21" s="26">
        <v>0</v>
      </c>
      <c r="H21" s="26">
        <v>23585</v>
      </c>
      <c r="I21" s="26">
        <v>0</v>
      </c>
      <c r="J21" s="26">
        <v>0</v>
      </c>
      <c r="K21" s="26">
        <v>0</v>
      </c>
      <c r="L21" s="26">
        <v>0</v>
      </c>
      <c r="M21" s="26">
        <f t="shared" si="4"/>
        <v>80</v>
      </c>
      <c r="N21" s="26">
        <v>0</v>
      </c>
      <c r="O21" s="26">
        <v>80</v>
      </c>
      <c r="P21" s="26">
        <v>0</v>
      </c>
      <c r="Q21" s="26">
        <v>0</v>
      </c>
      <c r="R21" s="26">
        <v>0</v>
      </c>
      <c r="S21" s="26">
        <v>0</v>
      </c>
      <c r="T21" s="26">
        <f t="shared" si="6"/>
        <v>0</v>
      </c>
      <c r="U21" s="26">
        <f t="shared" si="7"/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f t="shared" si="9"/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f t="shared" si="11"/>
        <v>37</v>
      </c>
      <c r="AJ21" s="26">
        <f t="shared" si="12"/>
        <v>37</v>
      </c>
      <c r="AK21" s="26">
        <v>0</v>
      </c>
      <c r="AL21" s="26">
        <v>37</v>
      </c>
      <c r="AM21" s="26">
        <v>0</v>
      </c>
      <c r="AN21" s="26">
        <v>0</v>
      </c>
      <c r="AO21" s="26">
        <v>0</v>
      </c>
      <c r="AP21" s="26">
        <v>0</v>
      </c>
      <c r="AQ21" s="26">
        <f t="shared" si="14"/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f t="shared" si="16"/>
        <v>0</v>
      </c>
      <c r="AY21" s="26">
        <f t="shared" si="17"/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f t="shared" si="19"/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f t="shared" si="21"/>
        <v>0</v>
      </c>
      <c r="BN21" s="26">
        <f t="shared" si="22"/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f t="shared" si="24"/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f t="shared" si="26"/>
        <v>0</v>
      </c>
      <c r="CC21" s="26">
        <f t="shared" si="27"/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f t="shared" si="29"/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f t="shared" si="31"/>
        <v>1348</v>
      </c>
      <c r="CR21" s="26">
        <f t="shared" si="32"/>
        <v>1322</v>
      </c>
      <c r="CS21" s="26">
        <v>0</v>
      </c>
      <c r="CT21" s="26">
        <v>0</v>
      </c>
      <c r="CU21" s="26">
        <v>554</v>
      </c>
      <c r="CV21" s="26">
        <v>353</v>
      </c>
      <c r="CW21" s="26">
        <v>38</v>
      </c>
      <c r="CX21" s="26">
        <v>377</v>
      </c>
      <c r="CY21" s="26">
        <f t="shared" si="34"/>
        <v>26</v>
      </c>
      <c r="CZ21" s="26">
        <v>0</v>
      </c>
      <c r="DA21" s="26">
        <v>0</v>
      </c>
      <c r="DB21" s="26">
        <v>7</v>
      </c>
      <c r="DC21" s="26">
        <v>2</v>
      </c>
      <c r="DD21" s="26">
        <v>0</v>
      </c>
      <c r="DE21" s="26">
        <v>17</v>
      </c>
      <c r="DF21" s="26">
        <f t="shared" si="36"/>
        <v>0</v>
      </c>
      <c r="DG21" s="26">
        <f t="shared" si="37"/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f t="shared" si="39"/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f t="shared" si="41"/>
        <v>369</v>
      </c>
      <c r="DV21" s="26">
        <v>369</v>
      </c>
      <c r="DW21" s="26">
        <v>0</v>
      </c>
      <c r="DX21" s="26">
        <v>0</v>
      </c>
      <c r="DY21" s="26">
        <v>0</v>
      </c>
      <c r="DZ21" s="26">
        <f t="shared" si="42"/>
        <v>313</v>
      </c>
      <c r="EA21" s="26">
        <f t="shared" si="43"/>
        <v>192</v>
      </c>
      <c r="EB21" s="26">
        <v>0</v>
      </c>
      <c r="EC21" s="26">
        <v>0</v>
      </c>
      <c r="ED21" s="26">
        <v>192</v>
      </c>
      <c r="EE21" s="26">
        <v>0</v>
      </c>
      <c r="EF21" s="26">
        <v>0</v>
      </c>
      <c r="EG21" s="26">
        <v>0</v>
      </c>
      <c r="EH21" s="26">
        <f t="shared" si="45"/>
        <v>121</v>
      </c>
      <c r="EI21" s="26">
        <v>0</v>
      </c>
      <c r="EJ21" s="26">
        <v>0</v>
      </c>
      <c r="EK21" s="26">
        <v>121</v>
      </c>
      <c r="EL21" s="26">
        <v>0</v>
      </c>
      <c r="EM21" s="26">
        <v>0</v>
      </c>
      <c r="EN21" s="26">
        <v>0</v>
      </c>
    </row>
    <row r="22" spans="1:144" s="27" customFormat="1" ht="13.5" customHeight="1" x14ac:dyDescent="0.2">
      <c r="A22" s="24" t="s">
        <v>27</v>
      </c>
      <c r="B22" s="25" t="s">
        <v>56</v>
      </c>
      <c r="C22" s="24" t="s">
        <v>57</v>
      </c>
      <c r="D22" s="26">
        <f t="shared" si="0"/>
        <v>6422</v>
      </c>
      <c r="E22" s="26">
        <f t="shared" si="1"/>
        <v>5592</v>
      </c>
      <c r="F22" s="26">
        <f t="shared" si="2"/>
        <v>5449</v>
      </c>
      <c r="G22" s="26">
        <v>0</v>
      </c>
      <c r="H22" s="26">
        <v>5449</v>
      </c>
      <c r="I22" s="26">
        <v>0</v>
      </c>
      <c r="J22" s="26">
        <v>0</v>
      </c>
      <c r="K22" s="26">
        <v>0</v>
      </c>
      <c r="L22" s="26">
        <v>0</v>
      </c>
      <c r="M22" s="26">
        <f t="shared" si="4"/>
        <v>143</v>
      </c>
      <c r="N22" s="26">
        <v>0</v>
      </c>
      <c r="O22" s="26">
        <v>143</v>
      </c>
      <c r="P22" s="26">
        <v>0</v>
      </c>
      <c r="Q22" s="26">
        <v>0</v>
      </c>
      <c r="R22" s="26">
        <v>0</v>
      </c>
      <c r="S22" s="26">
        <v>0</v>
      </c>
      <c r="T22" s="26">
        <f t="shared" si="6"/>
        <v>437</v>
      </c>
      <c r="U22" s="26">
        <f t="shared" si="7"/>
        <v>201</v>
      </c>
      <c r="V22" s="26">
        <v>0</v>
      </c>
      <c r="W22" s="26">
        <v>0</v>
      </c>
      <c r="X22" s="26">
        <v>78</v>
      </c>
      <c r="Y22" s="26">
        <v>0</v>
      </c>
      <c r="Z22" s="26">
        <v>0</v>
      </c>
      <c r="AA22" s="26">
        <v>123</v>
      </c>
      <c r="AB22" s="26">
        <f t="shared" si="9"/>
        <v>236</v>
      </c>
      <c r="AC22" s="26">
        <v>0</v>
      </c>
      <c r="AD22" s="26">
        <v>0</v>
      </c>
      <c r="AE22" s="26">
        <v>90</v>
      </c>
      <c r="AF22" s="26">
        <v>0</v>
      </c>
      <c r="AG22" s="26">
        <v>0</v>
      </c>
      <c r="AH22" s="26">
        <v>146</v>
      </c>
      <c r="AI22" s="26">
        <f t="shared" si="11"/>
        <v>0</v>
      </c>
      <c r="AJ22" s="26">
        <f t="shared" si="12"/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f t="shared" si="14"/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f t="shared" si="16"/>
        <v>0</v>
      </c>
      <c r="AY22" s="26">
        <f t="shared" si="17"/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f t="shared" si="19"/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f t="shared" si="21"/>
        <v>0</v>
      </c>
      <c r="BN22" s="26">
        <f t="shared" si="22"/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f t="shared" si="24"/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f t="shared" si="26"/>
        <v>0</v>
      </c>
      <c r="CC22" s="26">
        <f t="shared" si="27"/>
        <v>0</v>
      </c>
      <c r="CD22" s="26">
        <v>0</v>
      </c>
      <c r="CE22" s="26">
        <v>0</v>
      </c>
      <c r="CF22" s="26">
        <v>0</v>
      </c>
      <c r="CG22" s="26">
        <v>0</v>
      </c>
      <c r="CH22" s="26">
        <v>0</v>
      </c>
      <c r="CI22" s="26">
        <v>0</v>
      </c>
      <c r="CJ22" s="26">
        <f t="shared" si="29"/>
        <v>0</v>
      </c>
      <c r="CK22" s="26">
        <v>0</v>
      </c>
      <c r="CL22" s="26">
        <v>0</v>
      </c>
      <c r="CM22" s="26">
        <v>0</v>
      </c>
      <c r="CN22" s="26">
        <v>0</v>
      </c>
      <c r="CO22" s="26">
        <v>0</v>
      </c>
      <c r="CP22" s="26">
        <v>0</v>
      </c>
      <c r="CQ22" s="26">
        <f t="shared" si="31"/>
        <v>0</v>
      </c>
      <c r="CR22" s="26">
        <f t="shared" si="32"/>
        <v>0</v>
      </c>
      <c r="CS22" s="26">
        <v>0</v>
      </c>
      <c r="CT22" s="26">
        <v>0</v>
      </c>
      <c r="CU22" s="26">
        <v>0</v>
      </c>
      <c r="CV22" s="26">
        <v>0</v>
      </c>
      <c r="CW22" s="26">
        <v>0</v>
      </c>
      <c r="CX22" s="26">
        <v>0</v>
      </c>
      <c r="CY22" s="26">
        <f t="shared" si="34"/>
        <v>0</v>
      </c>
      <c r="CZ22" s="26">
        <v>0</v>
      </c>
      <c r="DA22" s="26">
        <v>0</v>
      </c>
      <c r="DB22" s="26">
        <v>0</v>
      </c>
      <c r="DC22" s="26">
        <v>0</v>
      </c>
      <c r="DD22" s="26">
        <v>0</v>
      </c>
      <c r="DE22" s="26">
        <v>0</v>
      </c>
      <c r="DF22" s="26">
        <f t="shared" si="36"/>
        <v>0</v>
      </c>
      <c r="DG22" s="26">
        <f t="shared" si="37"/>
        <v>0</v>
      </c>
      <c r="DH22" s="26">
        <v>0</v>
      </c>
      <c r="DI22" s="26">
        <v>0</v>
      </c>
      <c r="DJ22" s="26">
        <v>0</v>
      </c>
      <c r="DK22" s="26">
        <v>0</v>
      </c>
      <c r="DL22" s="26">
        <v>0</v>
      </c>
      <c r="DM22" s="26">
        <v>0</v>
      </c>
      <c r="DN22" s="26">
        <f t="shared" si="39"/>
        <v>0</v>
      </c>
      <c r="DO22" s="26">
        <v>0</v>
      </c>
      <c r="DP22" s="26">
        <v>0</v>
      </c>
      <c r="DQ22" s="26">
        <v>0</v>
      </c>
      <c r="DR22" s="26">
        <v>0</v>
      </c>
      <c r="DS22" s="26">
        <v>0</v>
      </c>
      <c r="DT22" s="26">
        <v>0</v>
      </c>
      <c r="DU22" s="26">
        <f t="shared" si="41"/>
        <v>393</v>
      </c>
      <c r="DV22" s="26">
        <v>370</v>
      </c>
      <c r="DW22" s="26">
        <v>0</v>
      </c>
      <c r="DX22" s="26">
        <v>12</v>
      </c>
      <c r="DY22" s="26">
        <v>11</v>
      </c>
      <c r="DZ22" s="26">
        <f t="shared" si="42"/>
        <v>0</v>
      </c>
      <c r="EA22" s="26">
        <f t="shared" si="43"/>
        <v>0</v>
      </c>
      <c r="EB22" s="26">
        <v>0</v>
      </c>
      <c r="EC22" s="26">
        <v>0</v>
      </c>
      <c r="ED22" s="26">
        <v>0</v>
      </c>
      <c r="EE22" s="26">
        <v>0</v>
      </c>
      <c r="EF22" s="26">
        <v>0</v>
      </c>
      <c r="EG22" s="26">
        <v>0</v>
      </c>
      <c r="EH22" s="26">
        <f t="shared" si="45"/>
        <v>0</v>
      </c>
      <c r="EI22" s="26">
        <v>0</v>
      </c>
      <c r="EJ22" s="26">
        <v>0</v>
      </c>
      <c r="EK22" s="26">
        <v>0</v>
      </c>
      <c r="EL22" s="26">
        <v>0</v>
      </c>
      <c r="EM22" s="26">
        <v>0</v>
      </c>
      <c r="EN22" s="26">
        <v>0</v>
      </c>
    </row>
    <row r="23" spans="1:144" s="27" customFormat="1" ht="13.5" customHeight="1" x14ac:dyDescent="0.2">
      <c r="A23" s="24" t="s">
        <v>27</v>
      </c>
      <c r="B23" s="25" t="s">
        <v>58</v>
      </c>
      <c r="C23" s="24" t="s">
        <v>59</v>
      </c>
      <c r="D23" s="26">
        <f t="shared" si="0"/>
        <v>13524</v>
      </c>
      <c r="E23" s="26">
        <f t="shared" si="1"/>
        <v>12040</v>
      </c>
      <c r="F23" s="26">
        <f t="shared" si="2"/>
        <v>11909</v>
      </c>
      <c r="G23" s="26">
        <v>0</v>
      </c>
      <c r="H23" s="26">
        <v>11909</v>
      </c>
      <c r="I23" s="26">
        <v>0</v>
      </c>
      <c r="J23" s="26">
        <v>0</v>
      </c>
      <c r="K23" s="26">
        <v>0</v>
      </c>
      <c r="L23" s="26">
        <v>0</v>
      </c>
      <c r="M23" s="26">
        <f t="shared" si="4"/>
        <v>131</v>
      </c>
      <c r="N23" s="26">
        <v>0</v>
      </c>
      <c r="O23" s="26">
        <v>131</v>
      </c>
      <c r="P23" s="26">
        <v>0</v>
      </c>
      <c r="Q23" s="26">
        <v>0</v>
      </c>
      <c r="R23" s="26">
        <v>0</v>
      </c>
      <c r="S23" s="26">
        <v>0</v>
      </c>
      <c r="T23" s="26">
        <f t="shared" si="6"/>
        <v>623</v>
      </c>
      <c r="U23" s="26">
        <f t="shared" si="7"/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f t="shared" si="9"/>
        <v>623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623</v>
      </c>
      <c r="AI23" s="26">
        <f t="shared" si="11"/>
        <v>0</v>
      </c>
      <c r="AJ23" s="26">
        <f t="shared" si="12"/>
        <v>0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f t="shared" si="14"/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f t="shared" si="16"/>
        <v>0</v>
      </c>
      <c r="AY23" s="26">
        <f t="shared" si="17"/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f t="shared" si="19"/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f t="shared" si="21"/>
        <v>0</v>
      </c>
      <c r="BN23" s="26">
        <f t="shared" si="22"/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f t="shared" si="24"/>
        <v>0</v>
      </c>
      <c r="BV23" s="26">
        <v>0</v>
      </c>
      <c r="BW23" s="26">
        <v>0</v>
      </c>
      <c r="BX23" s="26">
        <v>0</v>
      </c>
      <c r="BY23" s="26">
        <v>0</v>
      </c>
      <c r="BZ23" s="26">
        <v>0</v>
      </c>
      <c r="CA23" s="26">
        <v>0</v>
      </c>
      <c r="CB23" s="26">
        <f t="shared" si="26"/>
        <v>281</v>
      </c>
      <c r="CC23" s="26">
        <f t="shared" si="27"/>
        <v>0</v>
      </c>
      <c r="CD23" s="26">
        <v>0</v>
      </c>
      <c r="CE23" s="26">
        <v>0</v>
      </c>
      <c r="CF23" s="26">
        <v>0</v>
      </c>
      <c r="CG23" s="26">
        <v>0</v>
      </c>
      <c r="CH23" s="26">
        <v>0</v>
      </c>
      <c r="CI23" s="26">
        <v>0</v>
      </c>
      <c r="CJ23" s="26">
        <f t="shared" si="29"/>
        <v>281</v>
      </c>
      <c r="CK23" s="26">
        <v>0</v>
      </c>
      <c r="CL23" s="26">
        <v>0</v>
      </c>
      <c r="CM23" s="26">
        <v>0</v>
      </c>
      <c r="CN23" s="26">
        <v>281</v>
      </c>
      <c r="CO23" s="26">
        <v>0</v>
      </c>
      <c r="CP23" s="26">
        <v>0</v>
      </c>
      <c r="CQ23" s="26">
        <f t="shared" si="31"/>
        <v>112</v>
      </c>
      <c r="CR23" s="26">
        <f t="shared" si="32"/>
        <v>112</v>
      </c>
      <c r="CS23" s="26">
        <v>0</v>
      </c>
      <c r="CT23" s="26">
        <v>0</v>
      </c>
      <c r="CU23" s="26">
        <v>0</v>
      </c>
      <c r="CV23" s="26">
        <v>112</v>
      </c>
      <c r="CW23" s="26">
        <v>0</v>
      </c>
      <c r="CX23" s="26">
        <v>0</v>
      </c>
      <c r="CY23" s="26">
        <f t="shared" si="34"/>
        <v>0</v>
      </c>
      <c r="CZ23" s="26">
        <v>0</v>
      </c>
      <c r="DA23" s="26">
        <v>0</v>
      </c>
      <c r="DB23" s="26">
        <v>0</v>
      </c>
      <c r="DC23" s="26">
        <v>0</v>
      </c>
      <c r="DD23" s="26">
        <v>0</v>
      </c>
      <c r="DE23" s="26">
        <v>0</v>
      </c>
      <c r="DF23" s="26">
        <f t="shared" si="36"/>
        <v>0</v>
      </c>
      <c r="DG23" s="26">
        <f t="shared" si="37"/>
        <v>0</v>
      </c>
      <c r="DH23" s="26">
        <v>0</v>
      </c>
      <c r="DI23" s="26">
        <v>0</v>
      </c>
      <c r="DJ23" s="26">
        <v>0</v>
      </c>
      <c r="DK23" s="26">
        <v>0</v>
      </c>
      <c r="DL23" s="26">
        <v>0</v>
      </c>
      <c r="DM23" s="26">
        <v>0</v>
      </c>
      <c r="DN23" s="26">
        <f t="shared" si="39"/>
        <v>0</v>
      </c>
      <c r="DO23" s="26">
        <v>0</v>
      </c>
      <c r="DP23" s="26">
        <v>0</v>
      </c>
      <c r="DQ23" s="26">
        <v>0</v>
      </c>
      <c r="DR23" s="26">
        <v>0</v>
      </c>
      <c r="DS23" s="26">
        <v>0</v>
      </c>
      <c r="DT23" s="26">
        <v>0</v>
      </c>
      <c r="DU23" s="26">
        <f t="shared" si="41"/>
        <v>468</v>
      </c>
      <c r="DV23" s="26">
        <v>468</v>
      </c>
      <c r="DW23" s="26">
        <v>0</v>
      </c>
      <c r="DX23" s="26">
        <v>0</v>
      </c>
      <c r="DY23" s="26">
        <v>0</v>
      </c>
      <c r="DZ23" s="26">
        <f t="shared" si="42"/>
        <v>0</v>
      </c>
      <c r="EA23" s="26">
        <f t="shared" si="43"/>
        <v>0</v>
      </c>
      <c r="EB23" s="26">
        <v>0</v>
      </c>
      <c r="EC23" s="26">
        <v>0</v>
      </c>
      <c r="ED23" s="26">
        <v>0</v>
      </c>
      <c r="EE23" s="26">
        <v>0</v>
      </c>
      <c r="EF23" s="26">
        <v>0</v>
      </c>
      <c r="EG23" s="26">
        <v>0</v>
      </c>
      <c r="EH23" s="26">
        <f t="shared" si="45"/>
        <v>0</v>
      </c>
      <c r="EI23" s="26">
        <v>0</v>
      </c>
      <c r="EJ23" s="26">
        <v>0</v>
      </c>
      <c r="EK23" s="26">
        <v>0</v>
      </c>
      <c r="EL23" s="26">
        <v>0</v>
      </c>
      <c r="EM23" s="26">
        <v>0</v>
      </c>
      <c r="EN23" s="26">
        <v>0</v>
      </c>
    </row>
    <row r="24" spans="1:144" s="27" customFormat="1" ht="13.5" customHeight="1" x14ac:dyDescent="0.2">
      <c r="A24" s="24" t="s">
        <v>27</v>
      </c>
      <c r="B24" s="25" t="s">
        <v>60</v>
      </c>
      <c r="C24" s="24" t="s">
        <v>61</v>
      </c>
      <c r="D24" s="26">
        <f t="shared" si="0"/>
        <v>6795</v>
      </c>
      <c r="E24" s="26">
        <f t="shared" si="1"/>
        <v>5692</v>
      </c>
      <c r="F24" s="26">
        <f t="shared" si="2"/>
        <v>4825</v>
      </c>
      <c r="G24" s="26">
        <v>0</v>
      </c>
      <c r="H24" s="26">
        <v>4825</v>
      </c>
      <c r="I24" s="26">
        <v>0</v>
      </c>
      <c r="J24" s="26">
        <v>0</v>
      </c>
      <c r="K24" s="26">
        <v>0</v>
      </c>
      <c r="L24" s="26">
        <v>0</v>
      </c>
      <c r="M24" s="26">
        <f t="shared" si="4"/>
        <v>867</v>
      </c>
      <c r="N24" s="26">
        <v>0</v>
      </c>
      <c r="O24" s="26">
        <v>867</v>
      </c>
      <c r="P24" s="26">
        <v>0</v>
      </c>
      <c r="Q24" s="26">
        <v>0</v>
      </c>
      <c r="R24" s="26">
        <v>0</v>
      </c>
      <c r="S24" s="26">
        <v>0</v>
      </c>
      <c r="T24" s="26">
        <f t="shared" si="6"/>
        <v>0</v>
      </c>
      <c r="U24" s="26">
        <f t="shared" si="7"/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f t="shared" si="9"/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f t="shared" si="11"/>
        <v>0</v>
      </c>
      <c r="AJ24" s="26">
        <f t="shared" si="12"/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f t="shared" si="14"/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f t="shared" si="16"/>
        <v>0</v>
      </c>
      <c r="AY24" s="26">
        <f t="shared" si="17"/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f t="shared" si="19"/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f t="shared" si="21"/>
        <v>0</v>
      </c>
      <c r="BN24" s="26">
        <f t="shared" si="22"/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26">
        <f t="shared" si="24"/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26">
        <f t="shared" si="26"/>
        <v>0</v>
      </c>
      <c r="CC24" s="26">
        <f t="shared" si="27"/>
        <v>0</v>
      </c>
      <c r="CD24" s="26">
        <v>0</v>
      </c>
      <c r="CE24" s="26">
        <v>0</v>
      </c>
      <c r="CF24" s="26">
        <v>0</v>
      </c>
      <c r="CG24" s="26">
        <v>0</v>
      </c>
      <c r="CH24" s="26">
        <v>0</v>
      </c>
      <c r="CI24" s="26">
        <v>0</v>
      </c>
      <c r="CJ24" s="26">
        <f t="shared" si="29"/>
        <v>0</v>
      </c>
      <c r="CK24" s="26">
        <v>0</v>
      </c>
      <c r="CL24" s="26">
        <v>0</v>
      </c>
      <c r="CM24" s="26">
        <v>0</v>
      </c>
      <c r="CN24" s="26">
        <v>0</v>
      </c>
      <c r="CO24" s="26">
        <v>0</v>
      </c>
      <c r="CP24" s="26">
        <v>0</v>
      </c>
      <c r="CQ24" s="26">
        <f t="shared" si="31"/>
        <v>983</v>
      </c>
      <c r="CR24" s="26">
        <f t="shared" si="32"/>
        <v>780</v>
      </c>
      <c r="CS24" s="26">
        <v>0</v>
      </c>
      <c r="CT24" s="26">
        <v>0</v>
      </c>
      <c r="CU24" s="26">
        <v>11</v>
      </c>
      <c r="CV24" s="26">
        <v>735</v>
      </c>
      <c r="CW24" s="26">
        <v>0</v>
      </c>
      <c r="CX24" s="26">
        <v>34</v>
      </c>
      <c r="CY24" s="26">
        <f t="shared" si="34"/>
        <v>203</v>
      </c>
      <c r="CZ24" s="26">
        <v>0</v>
      </c>
      <c r="DA24" s="26">
        <v>0</v>
      </c>
      <c r="DB24" s="26">
        <v>5</v>
      </c>
      <c r="DC24" s="26">
        <v>163</v>
      </c>
      <c r="DD24" s="26">
        <v>0</v>
      </c>
      <c r="DE24" s="26">
        <v>35</v>
      </c>
      <c r="DF24" s="26">
        <f t="shared" si="36"/>
        <v>0</v>
      </c>
      <c r="DG24" s="26">
        <f t="shared" si="37"/>
        <v>0</v>
      </c>
      <c r="DH24" s="26">
        <v>0</v>
      </c>
      <c r="DI24" s="26">
        <v>0</v>
      </c>
      <c r="DJ24" s="26">
        <v>0</v>
      </c>
      <c r="DK24" s="26">
        <v>0</v>
      </c>
      <c r="DL24" s="26">
        <v>0</v>
      </c>
      <c r="DM24" s="26">
        <v>0</v>
      </c>
      <c r="DN24" s="26">
        <f t="shared" si="39"/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f t="shared" si="41"/>
        <v>0</v>
      </c>
      <c r="DV24" s="26">
        <v>0</v>
      </c>
      <c r="DW24" s="26">
        <v>0</v>
      </c>
      <c r="DX24" s="26">
        <v>0</v>
      </c>
      <c r="DY24" s="26">
        <v>0</v>
      </c>
      <c r="DZ24" s="26">
        <f t="shared" si="42"/>
        <v>120</v>
      </c>
      <c r="EA24" s="26">
        <f t="shared" si="43"/>
        <v>84</v>
      </c>
      <c r="EB24" s="26">
        <v>0</v>
      </c>
      <c r="EC24" s="26">
        <v>0</v>
      </c>
      <c r="ED24" s="26">
        <v>84</v>
      </c>
      <c r="EE24" s="26">
        <v>0</v>
      </c>
      <c r="EF24" s="26">
        <v>0</v>
      </c>
      <c r="EG24" s="26">
        <v>0</v>
      </c>
      <c r="EH24" s="26">
        <f t="shared" si="45"/>
        <v>36</v>
      </c>
      <c r="EI24" s="26">
        <v>0</v>
      </c>
      <c r="EJ24" s="26">
        <v>0</v>
      </c>
      <c r="EK24" s="26">
        <v>36</v>
      </c>
      <c r="EL24" s="26">
        <v>0</v>
      </c>
      <c r="EM24" s="26">
        <v>0</v>
      </c>
      <c r="EN24" s="26">
        <v>0</v>
      </c>
    </row>
    <row r="25" spans="1:144" s="27" customFormat="1" ht="13.5" customHeight="1" x14ac:dyDescent="0.2">
      <c r="A25" s="24" t="s">
        <v>27</v>
      </c>
      <c r="B25" s="25" t="s">
        <v>62</v>
      </c>
      <c r="C25" s="24" t="s">
        <v>63</v>
      </c>
      <c r="D25" s="26">
        <f t="shared" si="0"/>
        <v>9633</v>
      </c>
      <c r="E25" s="26">
        <f t="shared" si="1"/>
        <v>8289</v>
      </c>
      <c r="F25" s="26">
        <f t="shared" si="2"/>
        <v>8156</v>
      </c>
      <c r="G25" s="26">
        <v>0</v>
      </c>
      <c r="H25" s="26">
        <v>7922</v>
      </c>
      <c r="I25" s="26">
        <v>0</v>
      </c>
      <c r="J25" s="26">
        <v>0</v>
      </c>
      <c r="K25" s="26">
        <v>0</v>
      </c>
      <c r="L25" s="26">
        <v>234</v>
      </c>
      <c r="M25" s="26">
        <f t="shared" si="4"/>
        <v>133</v>
      </c>
      <c r="N25" s="26">
        <v>0</v>
      </c>
      <c r="O25" s="26">
        <v>133</v>
      </c>
      <c r="P25" s="26">
        <v>0</v>
      </c>
      <c r="Q25" s="26">
        <v>0</v>
      </c>
      <c r="R25" s="26">
        <v>0</v>
      </c>
      <c r="S25" s="26">
        <v>0</v>
      </c>
      <c r="T25" s="26">
        <f t="shared" si="6"/>
        <v>215</v>
      </c>
      <c r="U25" s="26">
        <f t="shared" si="7"/>
        <v>215</v>
      </c>
      <c r="V25" s="26">
        <v>0</v>
      </c>
      <c r="W25" s="26">
        <v>0</v>
      </c>
      <c r="X25" s="26">
        <v>0</v>
      </c>
      <c r="Y25" s="26">
        <v>0</v>
      </c>
      <c r="Z25" s="26">
        <v>14</v>
      </c>
      <c r="AA25" s="26">
        <v>201</v>
      </c>
      <c r="AB25" s="26">
        <f t="shared" si="9"/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f t="shared" si="11"/>
        <v>0</v>
      </c>
      <c r="AJ25" s="26">
        <f t="shared" si="12"/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f t="shared" si="14"/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f t="shared" si="16"/>
        <v>0</v>
      </c>
      <c r="AY25" s="26">
        <f t="shared" si="17"/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f t="shared" si="19"/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f t="shared" si="21"/>
        <v>0</v>
      </c>
      <c r="BN25" s="26">
        <f t="shared" si="22"/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f t="shared" si="24"/>
        <v>0</v>
      </c>
      <c r="BV25" s="26">
        <v>0</v>
      </c>
      <c r="BW25" s="26">
        <v>0</v>
      </c>
      <c r="BX25" s="26">
        <v>0</v>
      </c>
      <c r="BY25" s="26">
        <v>0</v>
      </c>
      <c r="BZ25" s="26">
        <v>0</v>
      </c>
      <c r="CA25" s="26">
        <v>0</v>
      </c>
      <c r="CB25" s="26">
        <f t="shared" si="26"/>
        <v>46</v>
      </c>
      <c r="CC25" s="26">
        <f t="shared" si="27"/>
        <v>46</v>
      </c>
      <c r="CD25" s="26">
        <v>0</v>
      </c>
      <c r="CE25" s="26">
        <v>0</v>
      </c>
      <c r="CF25" s="26">
        <v>0</v>
      </c>
      <c r="CG25" s="26">
        <v>0</v>
      </c>
      <c r="CH25" s="26">
        <v>0</v>
      </c>
      <c r="CI25" s="26">
        <v>46</v>
      </c>
      <c r="CJ25" s="26">
        <f t="shared" si="29"/>
        <v>0</v>
      </c>
      <c r="CK25" s="26">
        <v>0</v>
      </c>
      <c r="CL25" s="26">
        <v>0</v>
      </c>
      <c r="CM25" s="26">
        <v>0</v>
      </c>
      <c r="CN25" s="26">
        <v>0</v>
      </c>
      <c r="CO25" s="26">
        <v>0</v>
      </c>
      <c r="CP25" s="26">
        <v>0</v>
      </c>
      <c r="CQ25" s="26">
        <f t="shared" si="31"/>
        <v>441</v>
      </c>
      <c r="CR25" s="26">
        <f t="shared" si="32"/>
        <v>441</v>
      </c>
      <c r="CS25" s="26">
        <v>0</v>
      </c>
      <c r="CT25" s="26">
        <v>0</v>
      </c>
      <c r="CU25" s="26">
        <v>0</v>
      </c>
      <c r="CV25" s="26">
        <v>441</v>
      </c>
      <c r="CW25" s="26">
        <v>0</v>
      </c>
      <c r="CX25" s="26">
        <v>0</v>
      </c>
      <c r="CY25" s="26">
        <f t="shared" si="34"/>
        <v>0</v>
      </c>
      <c r="CZ25" s="26">
        <v>0</v>
      </c>
      <c r="DA25" s="26">
        <v>0</v>
      </c>
      <c r="DB25" s="26">
        <v>0</v>
      </c>
      <c r="DC25" s="26">
        <v>0</v>
      </c>
      <c r="DD25" s="26">
        <v>0</v>
      </c>
      <c r="DE25" s="26">
        <v>0</v>
      </c>
      <c r="DF25" s="26">
        <f t="shared" si="36"/>
        <v>0</v>
      </c>
      <c r="DG25" s="26">
        <f t="shared" si="37"/>
        <v>0</v>
      </c>
      <c r="DH25" s="26">
        <v>0</v>
      </c>
      <c r="DI25" s="26">
        <v>0</v>
      </c>
      <c r="DJ25" s="26">
        <v>0</v>
      </c>
      <c r="DK25" s="26">
        <v>0</v>
      </c>
      <c r="DL25" s="26">
        <v>0</v>
      </c>
      <c r="DM25" s="26">
        <v>0</v>
      </c>
      <c r="DN25" s="26">
        <f t="shared" si="39"/>
        <v>0</v>
      </c>
      <c r="DO25" s="26">
        <v>0</v>
      </c>
      <c r="DP25" s="26">
        <v>0</v>
      </c>
      <c r="DQ25" s="26">
        <v>0</v>
      </c>
      <c r="DR25" s="26">
        <v>0</v>
      </c>
      <c r="DS25" s="26">
        <v>0</v>
      </c>
      <c r="DT25" s="26">
        <v>0</v>
      </c>
      <c r="DU25" s="26">
        <f t="shared" si="41"/>
        <v>642</v>
      </c>
      <c r="DV25" s="26">
        <v>642</v>
      </c>
      <c r="DW25" s="26">
        <v>0</v>
      </c>
      <c r="DX25" s="26">
        <v>0</v>
      </c>
      <c r="DY25" s="26">
        <v>0</v>
      </c>
      <c r="DZ25" s="26">
        <f t="shared" si="42"/>
        <v>0</v>
      </c>
      <c r="EA25" s="26">
        <f t="shared" si="43"/>
        <v>0</v>
      </c>
      <c r="EB25" s="26">
        <v>0</v>
      </c>
      <c r="EC25" s="26">
        <v>0</v>
      </c>
      <c r="ED25" s="26">
        <v>0</v>
      </c>
      <c r="EE25" s="26">
        <v>0</v>
      </c>
      <c r="EF25" s="26">
        <v>0</v>
      </c>
      <c r="EG25" s="26">
        <v>0</v>
      </c>
      <c r="EH25" s="26">
        <f t="shared" si="45"/>
        <v>0</v>
      </c>
      <c r="EI25" s="26">
        <v>0</v>
      </c>
      <c r="EJ25" s="26">
        <v>0</v>
      </c>
      <c r="EK25" s="26">
        <v>0</v>
      </c>
      <c r="EL25" s="26">
        <v>0</v>
      </c>
      <c r="EM25" s="26">
        <v>0</v>
      </c>
      <c r="EN25" s="26">
        <v>0</v>
      </c>
    </row>
    <row r="26" spans="1:144" s="27" customFormat="1" ht="13.5" customHeight="1" x14ac:dyDescent="0.2">
      <c r="A26" s="24" t="s">
        <v>27</v>
      </c>
      <c r="B26" s="25" t="s">
        <v>64</v>
      </c>
      <c r="C26" s="24" t="s">
        <v>65</v>
      </c>
      <c r="D26" s="26">
        <f t="shared" si="0"/>
        <v>12062</v>
      </c>
      <c r="E26" s="26">
        <f t="shared" si="1"/>
        <v>9741</v>
      </c>
      <c r="F26" s="26">
        <f t="shared" si="2"/>
        <v>6947</v>
      </c>
      <c r="G26" s="26">
        <v>0</v>
      </c>
      <c r="H26" s="26">
        <v>6947</v>
      </c>
      <c r="I26" s="26">
        <v>0</v>
      </c>
      <c r="J26" s="26">
        <v>0</v>
      </c>
      <c r="K26" s="26">
        <v>0</v>
      </c>
      <c r="L26" s="26">
        <v>0</v>
      </c>
      <c r="M26" s="26">
        <f t="shared" si="4"/>
        <v>2794</v>
      </c>
      <c r="N26" s="26">
        <v>0</v>
      </c>
      <c r="O26" s="26">
        <v>2794</v>
      </c>
      <c r="P26" s="26">
        <v>0</v>
      </c>
      <c r="Q26" s="26">
        <v>0</v>
      </c>
      <c r="R26" s="26">
        <v>0</v>
      </c>
      <c r="S26" s="26">
        <v>0</v>
      </c>
      <c r="T26" s="26">
        <f t="shared" si="6"/>
        <v>0</v>
      </c>
      <c r="U26" s="26">
        <f t="shared" si="7"/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f t="shared" si="9"/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f t="shared" si="11"/>
        <v>22</v>
      </c>
      <c r="AJ26" s="26">
        <f t="shared" si="12"/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f t="shared" si="14"/>
        <v>22</v>
      </c>
      <c r="AR26" s="26">
        <v>0</v>
      </c>
      <c r="AS26" s="26">
        <v>0</v>
      </c>
      <c r="AT26" s="26">
        <v>0</v>
      </c>
      <c r="AU26" s="26">
        <v>22</v>
      </c>
      <c r="AV26" s="26">
        <v>0</v>
      </c>
      <c r="AW26" s="26">
        <v>0</v>
      </c>
      <c r="AX26" s="26">
        <f t="shared" si="16"/>
        <v>0</v>
      </c>
      <c r="AY26" s="26">
        <f t="shared" si="17"/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f t="shared" si="19"/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f t="shared" si="21"/>
        <v>0</v>
      </c>
      <c r="BN26" s="26">
        <f t="shared" si="22"/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26">
        <f t="shared" si="24"/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26">
        <f t="shared" si="26"/>
        <v>0</v>
      </c>
      <c r="CC26" s="26">
        <f t="shared" si="27"/>
        <v>0</v>
      </c>
      <c r="CD26" s="26">
        <v>0</v>
      </c>
      <c r="CE26" s="26">
        <v>0</v>
      </c>
      <c r="CF26" s="26">
        <v>0</v>
      </c>
      <c r="CG26" s="26">
        <v>0</v>
      </c>
      <c r="CH26" s="26">
        <v>0</v>
      </c>
      <c r="CI26" s="26">
        <v>0</v>
      </c>
      <c r="CJ26" s="26">
        <f t="shared" si="29"/>
        <v>0</v>
      </c>
      <c r="CK26" s="26">
        <v>0</v>
      </c>
      <c r="CL26" s="26">
        <v>0</v>
      </c>
      <c r="CM26" s="26">
        <v>0</v>
      </c>
      <c r="CN26" s="26">
        <v>0</v>
      </c>
      <c r="CO26" s="26">
        <v>0</v>
      </c>
      <c r="CP26" s="26">
        <v>0</v>
      </c>
      <c r="CQ26" s="26">
        <f t="shared" si="31"/>
        <v>1674</v>
      </c>
      <c r="CR26" s="26">
        <f t="shared" si="32"/>
        <v>1311</v>
      </c>
      <c r="CS26" s="26">
        <v>0</v>
      </c>
      <c r="CT26" s="26">
        <v>0</v>
      </c>
      <c r="CU26" s="26">
        <v>0</v>
      </c>
      <c r="CV26" s="26">
        <v>1287</v>
      </c>
      <c r="CW26" s="26">
        <v>18</v>
      </c>
      <c r="CX26" s="26">
        <v>6</v>
      </c>
      <c r="CY26" s="26">
        <f t="shared" si="34"/>
        <v>363</v>
      </c>
      <c r="CZ26" s="26">
        <v>0</v>
      </c>
      <c r="DA26" s="26">
        <v>0</v>
      </c>
      <c r="DB26" s="26">
        <v>0</v>
      </c>
      <c r="DC26" s="26">
        <v>242</v>
      </c>
      <c r="DD26" s="26">
        <v>3</v>
      </c>
      <c r="DE26" s="26">
        <v>118</v>
      </c>
      <c r="DF26" s="26">
        <f t="shared" si="36"/>
        <v>0</v>
      </c>
      <c r="DG26" s="26">
        <f t="shared" si="37"/>
        <v>0</v>
      </c>
      <c r="DH26" s="26">
        <v>0</v>
      </c>
      <c r="DI26" s="26">
        <v>0</v>
      </c>
      <c r="DJ26" s="26">
        <v>0</v>
      </c>
      <c r="DK26" s="26">
        <v>0</v>
      </c>
      <c r="DL26" s="26">
        <v>0</v>
      </c>
      <c r="DM26" s="26">
        <v>0</v>
      </c>
      <c r="DN26" s="26">
        <f t="shared" si="39"/>
        <v>0</v>
      </c>
      <c r="DO26" s="26">
        <v>0</v>
      </c>
      <c r="DP26" s="26">
        <v>0</v>
      </c>
      <c r="DQ26" s="26">
        <v>0</v>
      </c>
      <c r="DR26" s="26">
        <v>0</v>
      </c>
      <c r="DS26" s="26">
        <v>0</v>
      </c>
      <c r="DT26" s="26">
        <v>0</v>
      </c>
      <c r="DU26" s="26">
        <f t="shared" si="41"/>
        <v>151</v>
      </c>
      <c r="DV26" s="26">
        <v>151</v>
      </c>
      <c r="DW26" s="26">
        <v>0</v>
      </c>
      <c r="DX26" s="26">
        <v>0</v>
      </c>
      <c r="DY26" s="26">
        <v>0</v>
      </c>
      <c r="DZ26" s="26">
        <f t="shared" si="42"/>
        <v>474</v>
      </c>
      <c r="EA26" s="26">
        <f t="shared" si="43"/>
        <v>164</v>
      </c>
      <c r="EB26" s="26">
        <v>0</v>
      </c>
      <c r="EC26" s="26">
        <v>0</v>
      </c>
      <c r="ED26" s="26">
        <v>164</v>
      </c>
      <c r="EE26" s="26">
        <v>0</v>
      </c>
      <c r="EF26" s="26">
        <v>0</v>
      </c>
      <c r="EG26" s="26">
        <v>0</v>
      </c>
      <c r="EH26" s="26">
        <f t="shared" si="45"/>
        <v>310</v>
      </c>
      <c r="EI26" s="26">
        <v>0</v>
      </c>
      <c r="EJ26" s="26">
        <v>0</v>
      </c>
      <c r="EK26" s="26">
        <v>310</v>
      </c>
      <c r="EL26" s="26">
        <v>0</v>
      </c>
      <c r="EM26" s="26">
        <v>0</v>
      </c>
      <c r="EN26" s="26">
        <v>0</v>
      </c>
    </row>
    <row r="27" spans="1:144" s="27" customFormat="1" ht="13.5" customHeight="1" x14ac:dyDescent="0.2">
      <c r="A27" s="24" t="s">
        <v>27</v>
      </c>
      <c r="B27" s="25" t="s">
        <v>66</v>
      </c>
      <c r="C27" s="24" t="s">
        <v>67</v>
      </c>
      <c r="D27" s="26">
        <f t="shared" si="0"/>
        <v>10043</v>
      </c>
      <c r="E27" s="26">
        <f t="shared" si="1"/>
        <v>8994</v>
      </c>
      <c r="F27" s="26">
        <f t="shared" si="2"/>
        <v>6848</v>
      </c>
      <c r="G27" s="26">
        <v>0</v>
      </c>
      <c r="H27" s="26">
        <v>6824</v>
      </c>
      <c r="I27" s="26">
        <v>0</v>
      </c>
      <c r="J27" s="26">
        <v>24</v>
      </c>
      <c r="K27" s="26">
        <v>0</v>
      </c>
      <c r="L27" s="26">
        <v>0</v>
      </c>
      <c r="M27" s="26">
        <f t="shared" si="4"/>
        <v>2146</v>
      </c>
      <c r="N27" s="26">
        <v>0</v>
      </c>
      <c r="O27" s="26">
        <v>2145</v>
      </c>
      <c r="P27" s="26">
        <v>0</v>
      </c>
      <c r="Q27" s="26">
        <v>1</v>
      </c>
      <c r="R27" s="26">
        <v>0</v>
      </c>
      <c r="S27" s="26">
        <v>0</v>
      </c>
      <c r="T27" s="26">
        <f t="shared" si="6"/>
        <v>228</v>
      </c>
      <c r="U27" s="26">
        <f t="shared" si="7"/>
        <v>17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17</v>
      </c>
      <c r="AB27" s="26">
        <f t="shared" si="9"/>
        <v>211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211</v>
      </c>
      <c r="AI27" s="26">
        <f t="shared" si="11"/>
        <v>0</v>
      </c>
      <c r="AJ27" s="26">
        <f t="shared" si="12"/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f t="shared" si="14"/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f t="shared" si="16"/>
        <v>0</v>
      </c>
      <c r="AY27" s="26">
        <f t="shared" si="17"/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f t="shared" si="19"/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f t="shared" si="21"/>
        <v>0</v>
      </c>
      <c r="BN27" s="26">
        <f t="shared" si="22"/>
        <v>0</v>
      </c>
      <c r="BO27" s="26">
        <v>0</v>
      </c>
      <c r="BP27" s="26">
        <v>0</v>
      </c>
      <c r="BQ27" s="26">
        <v>0</v>
      </c>
      <c r="BR27" s="26">
        <v>0</v>
      </c>
      <c r="BS27" s="26">
        <v>0</v>
      </c>
      <c r="BT27" s="26">
        <v>0</v>
      </c>
      <c r="BU27" s="26">
        <f t="shared" si="24"/>
        <v>0</v>
      </c>
      <c r="BV27" s="26">
        <v>0</v>
      </c>
      <c r="BW27" s="26">
        <v>0</v>
      </c>
      <c r="BX27" s="26">
        <v>0</v>
      </c>
      <c r="BY27" s="26">
        <v>0</v>
      </c>
      <c r="BZ27" s="26">
        <v>0</v>
      </c>
      <c r="CA27" s="26">
        <v>0</v>
      </c>
      <c r="CB27" s="26">
        <f t="shared" si="26"/>
        <v>0</v>
      </c>
      <c r="CC27" s="26">
        <f t="shared" si="27"/>
        <v>0</v>
      </c>
      <c r="CD27" s="26">
        <v>0</v>
      </c>
      <c r="CE27" s="26">
        <v>0</v>
      </c>
      <c r="CF27" s="26">
        <v>0</v>
      </c>
      <c r="CG27" s="26">
        <v>0</v>
      </c>
      <c r="CH27" s="26">
        <v>0</v>
      </c>
      <c r="CI27" s="26">
        <v>0</v>
      </c>
      <c r="CJ27" s="26">
        <f t="shared" si="29"/>
        <v>0</v>
      </c>
      <c r="CK27" s="26">
        <v>0</v>
      </c>
      <c r="CL27" s="26">
        <v>0</v>
      </c>
      <c r="CM27" s="26">
        <v>0</v>
      </c>
      <c r="CN27" s="26">
        <v>0</v>
      </c>
      <c r="CO27" s="26">
        <v>0</v>
      </c>
      <c r="CP27" s="26">
        <v>0</v>
      </c>
      <c r="CQ27" s="26">
        <f t="shared" si="31"/>
        <v>479</v>
      </c>
      <c r="CR27" s="26">
        <f t="shared" si="32"/>
        <v>384</v>
      </c>
      <c r="CS27" s="26">
        <v>0</v>
      </c>
      <c r="CT27" s="26">
        <v>0</v>
      </c>
      <c r="CU27" s="26">
        <v>0</v>
      </c>
      <c r="CV27" s="26">
        <v>384</v>
      </c>
      <c r="CW27" s="26">
        <v>0</v>
      </c>
      <c r="CX27" s="26">
        <v>0</v>
      </c>
      <c r="CY27" s="26">
        <f t="shared" si="34"/>
        <v>95</v>
      </c>
      <c r="CZ27" s="26">
        <v>0</v>
      </c>
      <c r="DA27" s="26">
        <v>0</v>
      </c>
      <c r="DB27" s="26">
        <v>0</v>
      </c>
      <c r="DC27" s="26">
        <v>95</v>
      </c>
      <c r="DD27" s="26">
        <v>0</v>
      </c>
      <c r="DE27" s="26">
        <v>0</v>
      </c>
      <c r="DF27" s="26">
        <f t="shared" si="36"/>
        <v>0</v>
      </c>
      <c r="DG27" s="26">
        <f t="shared" si="37"/>
        <v>0</v>
      </c>
      <c r="DH27" s="26">
        <v>0</v>
      </c>
      <c r="DI27" s="26">
        <v>0</v>
      </c>
      <c r="DJ27" s="26">
        <v>0</v>
      </c>
      <c r="DK27" s="26">
        <v>0</v>
      </c>
      <c r="DL27" s="26">
        <v>0</v>
      </c>
      <c r="DM27" s="26">
        <v>0</v>
      </c>
      <c r="DN27" s="26">
        <f t="shared" si="39"/>
        <v>0</v>
      </c>
      <c r="DO27" s="26">
        <v>0</v>
      </c>
      <c r="DP27" s="26">
        <v>0</v>
      </c>
      <c r="DQ27" s="26">
        <v>0</v>
      </c>
      <c r="DR27" s="26">
        <v>0</v>
      </c>
      <c r="DS27" s="26">
        <v>0</v>
      </c>
      <c r="DT27" s="26">
        <v>0</v>
      </c>
      <c r="DU27" s="26">
        <f t="shared" si="41"/>
        <v>118</v>
      </c>
      <c r="DV27" s="26">
        <v>66</v>
      </c>
      <c r="DW27" s="26">
        <v>0</v>
      </c>
      <c r="DX27" s="26">
        <v>52</v>
      </c>
      <c r="DY27" s="26">
        <v>0</v>
      </c>
      <c r="DZ27" s="26">
        <f t="shared" si="42"/>
        <v>224</v>
      </c>
      <c r="EA27" s="26">
        <f t="shared" si="43"/>
        <v>209</v>
      </c>
      <c r="EB27" s="26">
        <v>0</v>
      </c>
      <c r="EC27" s="26">
        <v>0</v>
      </c>
      <c r="ED27" s="26">
        <v>209</v>
      </c>
      <c r="EE27" s="26">
        <v>0</v>
      </c>
      <c r="EF27" s="26">
        <v>0</v>
      </c>
      <c r="EG27" s="26">
        <v>0</v>
      </c>
      <c r="EH27" s="26">
        <f t="shared" si="45"/>
        <v>15</v>
      </c>
      <c r="EI27" s="26">
        <v>0</v>
      </c>
      <c r="EJ27" s="26">
        <v>0</v>
      </c>
      <c r="EK27" s="26">
        <v>15</v>
      </c>
      <c r="EL27" s="26">
        <v>0</v>
      </c>
      <c r="EM27" s="26">
        <v>0</v>
      </c>
      <c r="EN27" s="26">
        <v>0</v>
      </c>
    </row>
    <row r="28" spans="1:144" s="27" customFormat="1" ht="13.5" customHeight="1" x14ac:dyDescent="0.2">
      <c r="A28" s="24" t="s">
        <v>27</v>
      </c>
      <c r="B28" s="25" t="s">
        <v>68</v>
      </c>
      <c r="C28" s="24" t="s">
        <v>69</v>
      </c>
      <c r="D28" s="26">
        <f t="shared" si="0"/>
        <v>8298</v>
      </c>
      <c r="E28" s="26">
        <f t="shared" si="1"/>
        <v>6504</v>
      </c>
      <c r="F28" s="26">
        <f t="shared" si="2"/>
        <v>6396</v>
      </c>
      <c r="G28" s="26">
        <v>0</v>
      </c>
      <c r="H28" s="26">
        <v>6396</v>
      </c>
      <c r="I28" s="26">
        <v>0</v>
      </c>
      <c r="J28" s="26">
        <v>0</v>
      </c>
      <c r="K28" s="26">
        <v>0</v>
      </c>
      <c r="L28" s="26">
        <v>0</v>
      </c>
      <c r="M28" s="26">
        <f t="shared" si="4"/>
        <v>108</v>
      </c>
      <c r="N28" s="26">
        <v>0</v>
      </c>
      <c r="O28" s="26">
        <v>108</v>
      </c>
      <c r="P28" s="26">
        <v>0</v>
      </c>
      <c r="Q28" s="26">
        <v>0</v>
      </c>
      <c r="R28" s="26">
        <v>0</v>
      </c>
      <c r="S28" s="26">
        <v>0</v>
      </c>
      <c r="T28" s="26">
        <f t="shared" si="6"/>
        <v>529</v>
      </c>
      <c r="U28" s="26">
        <f t="shared" si="7"/>
        <v>402</v>
      </c>
      <c r="V28" s="26">
        <v>0</v>
      </c>
      <c r="W28" s="26">
        <v>0</v>
      </c>
      <c r="X28" s="26">
        <v>190</v>
      </c>
      <c r="Y28" s="26">
        <v>0</v>
      </c>
      <c r="Z28" s="26">
        <v>13</v>
      </c>
      <c r="AA28" s="26">
        <v>199</v>
      </c>
      <c r="AB28" s="26">
        <f t="shared" si="9"/>
        <v>127</v>
      </c>
      <c r="AC28" s="26">
        <v>0</v>
      </c>
      <c r="AD28" s="26">
        <v>0</v>
      </c>
      <c r="AE28" s="26">
        <v>62</v>
      </c>
      <c r="AF28" s="26">
        <v>0</v>
      </c>
      <c r="AG28" s="26">
        <v>0</v>
      </c>
      <c r="AH28" s="26">
        <v>65</v>
      </c>
      <c r="AI28" s="26">
        <f t="shared" si="11"/>
        <v>0</v>
      </c>
      <c r="AJ28" s="26">
        <f t="shared" si="12"/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f t="shared" si="14"/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f t="shared" si="16"/>
        <v>0</v>
      </c>
      <c r="AY28" s="26">
        <f t="shared" si="17"/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f t="shared" si="19"/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f t="shared" si="21"/>
        <v>0</v>
      </c>
      <c r="BN28" s="26">
        <f t="shared" si="22"/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26">
        <f t="shared" si="24"/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26">
        <f t="shared" si="26"/>
        <v>0</v>
      </c>
      <c r="CC28" s="26">
        <f t="shared" si="27"/>
        <v>0</v>
      </c>
      <c r="CD28" s="26">
        <v>0</v>
      </c>
      <c r="CE28" s="26">
        <v>0</v>
      </c>
      <c r="CF28" s="26">
        <v>0</v>
      </c>
      <c r="CG28" s="26">
        <v>0</v>
      </c>
      <c r="CH28" s="26">
        <v>0</v>
      </c>
      <c r="CI28" s="26">
        <v>0</v>
      </c>
      <c r="CJ28" s="26">
        <f t="shared" si="29"/>
        <v>0</v>
      </c>
      <c r="CK28" s="26">
        <v>0</v>
      </c>
      <c r="CL28" s="26">
        <v>0</v>
      </c>
      <c r="CM28" s="26">
        <v>0</v>
      </c>
      <c r="CN28" s="26">
        <v>0</v>
      </c>
      <c r="CO28" s="26">
        <v>0</v>
      </c>
      <c r="CP28" s="26">
        <v>0</v>
      </c>
      <c r="CQ28" s="26">
        <f t="shared" si="31"/>
        <v>729</v>
      </c>
      <c r="CR28" s="26">
        <f t="shared" si="32"/>
        <v>447</v>
      </c>
      <c r="CS28" s="26">
        <v>0</v>
      </c>
      <c r="CT28" s="26">
        <v>0</v>
      </c>
      <c r="CU28" s="26">
        <v>0</v>
      </c>
      <c r="CV28" s="26">
        <v>447</v>
      </c>
      <c r="CW28" s="26">
        <v>0</v>
      </c>
      <c r="CX28" s="26">
        <v>0</v>
      </c>
      <c r="CY28" s="26">
        <f t="shared" si="34"/>
        <v>282</v>
      </c>
      <c r="CZ28" s="26">
        <v>0</v>
      </c>
      <c r="DA28" s="26">
        <v>0</v>
      </c>
      <c r="DB28" s="26">
        <v>0</v>
      </c>
      <c r="DC28" s="26">
        <v>282</v>
      </c>
      <c r="DD28" s="26">
        <v>0</v>
      </c>
      <c r="DE28" s="26">
        <v>0</v>
      </c>
      <c r="DF28" s="26">
        <f t="shared" si="36"/>
        <v>0</v>
      </c>
      <c r="DG28" s="26">
        <f t="shared" si="37"/>
        <v>0</v>
      </c>
      <c r="DH28" s="26">
        <v>0</v>
      </c>
      <c r="DI28" s="26">
        <v>0</v>
      </c>
      <c r="DJ28" s="26">
        <v>0</v>
      </c>
      <c r="DK28" s="26">
        <v>0</v>
      </c>
      <c r="DL28" s="26">
        <v>0</v>
      </c>
      <c r="DM28" s="26">
        <v>0</v>
      </c>
      <c r="DN28" s="26">
        <f t="shared" si="39"/>
        <v>0</v>
      </c>
      <c r="DO28" s="26">
        <v>0</v>
      </c>
      <c r="DP28" s="26">
        <v>0</v>
      </c>
      <c r="DQ28" s="26">
        <v>0</v>
      </c>
      <c r="DR28" s="26">
        <v>0</v>
      </c>
      <c r="DS28" s="26">
        <v>0</v>
      </c>
      <c r="DT28" s="26">
        <v>0</v>
      </c>
      <c r="DU28" s="26">
        <f t="shared" si="41"/>
        <v>0</v>
      </c>
      <c r="DV28" s="26">
        <v>0</v>
      </c>
      <c r="DW28" s="26">
        <v>0</v>
      </c>
      <c r="DX28" s="26">
        <v>0</v>
      </c>
      <c r="DY28" s="26">
        <v>0</v>
      </c>
      <c r="DZ28" s="26">
        <f t="shared" si="42"/>
        <v>536</v>
      </c>
      <c r="EA28" s="26">
        <f t="shared" si="43"/>
        <v>119</v>
      </c>
      <c r="EB28" s="26">
        <v>0</v>
      </c>
      <c r="EC28" s="26">
        <v>0</v>
      </c>
      <c r="ED28" s="26">
        <v>119</v>
      </c>
      <c r="EE28" s="26">
        <v>0</v>
      </c>
      <c r="EF28" s="26">
        <v>0</v>
      </c>
      <c r="EG28" s="26">
        <v>0</v>
      </c>
      <c r="EH28" s="26">
        <f t="shared" si="45"/>
        <v>417</v>
      </c>
      <c r="EI28" s="26">
        <v>0</v>
      </c>
      <c r="EJ28" s="26">
        <v>0</v>
      </c>
      <c r="EK28" s="26">
        <v>0</v>
      </c>
      <c r="EL28" s="26">
        <v>0</v>
      </c>
      <c r="EM28" s="26">
        <v>417</v>
      </c>
      <c r="EN28" s="26">
        <v>0</v>
      </c>
    </row>
    <row r="29" spans="1:144" s="27" customFormat="1" ht="13.5" customHeight="1" x14ac:dyDescent="0.2">
      <c r="A29" s="24" t="s">
        <v>27</v>
      </c>
      <c r="B29" s="25" t="s">
        <v>70</v>
      </c>
      <c r="C29" s="24" t="s">
        <v>71</v>
      </c>
      <c r="D29" s="26">
        <f t="shared" si="0"/>
        <v>8728</v>
      </c>
      <c r="E29" s="26">
        <f t="shared" si="1"/>
        <v>7850</v>
      </c>
      <c r="F29" s="26">
        <f t="shared" si="2"/>
        <v>7751</v>
      </c>
      <c r="G29" s="26">
        <v>0</v>
      </c>
      <c r="H29" s="26">
        <v>7751</v>
      </c>
      <c r="I29" s="26">
        <v>0</v>
      </c>
      <c r="J29" s="26">
        <v>0</v>
      </c>
      <c r="K29" s="26">
        <v>0</v>
      </c>
      <c r="L29" s="26">
        <v>0</v>
      </c>
      <c r="M29" s="26">
        <f t="shared" si="4"/>
        <v>99</v>
      </c>
      <c r="N29" s="26">
        <v>0</v>
      </c>
      <c r="O29" s="26">
        <v>99</v>
      </c>
      <c r="P29" s="26">
        <v>0</v>
      </c>
      <c r="Q29" s="26">
        <v>0</v>
      </c>
      <c r="R29" s="26">
        <v>0</v>
      </c>
      <c r="S29" s="26">
        <v>0</v>
      </c>
      <c r="T29" s="26">
        <f t="shared" si="6"/>
        <v>0</v>
      </c>
      <c r="U29" s="26">
        <f t="shared" si="7"/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f t="shared" si="9"/>
        <v>0</v>
      </c>
      <c r="AC29" s="26">
        <v>0</v>
      </c>
      <c r="AD29" s="26">
        <v>0</v>
      </c>
      <c r="AE29" s="26">
        <v>0</v>
      </c>
      <c r="AF29" s="26">
        <v>0</v>
      </c>
      <c r="AG29" s="26">
        <v>0</v>
      </c>
      <c r="AH29" s="26">
        <v>0</v>
      </c>
      <c r="AI29" s="26">
        <f t="shared" si="11"/>
        <v>0</v>
      </c>
      <c r="AJ29" s="26">
        <f t="shared" si="12"/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f t="shared" si="14"/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f t="shared" si="16"/>
        <v>0</v>
      </c>
      <c r="AY29" s="26">
        <f t="shared" si="17"/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f t="shared" si="19"/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f t="shared" si="21"/>
        <v>0</v>
      </c>
      <c r="BN29" s="26">
        <f t="shared" si="22"/>
        <v>0</v>
      </c>
      <c r="BO29" s="26">
        <v>0</v>
      </c>
      <c r="BP29" s="26">
        <v>0</v>
      </c>
      <c r="BQ29" s="26">
        <v>0</v>
      </c>
      <c r="BR29" s="26">
        <v>0</v>
      </c>
      <c r="BS29" s="26">
        <v>0</v>
      </c>
      <c r="BT29" s="26">
        <v>0</v>
      </c>
      <c r="BU29" s="26">
        <f t="shared" si="24"/>
        <v>0</v>
      </c>
      <c r="BV29" s="26">
        <v>0</v>
      </c>
      <c r="BW29" s="26">
        <v>0</v>
      </c>
      <c r="BX29" s="26">
        <v>0</v>
      </c>
      <c r="BY29" s="26">
        <v>0</v>
      </c>
      <c r="BZ29" s="26">
        <v>0</v>
      </c>
      <c r="CA29" s="26">
        <v>0</v>
      </c>
      <c r="CB29" s="26">
        <f t="shared" si="26"/>
        <v>0</v>
      </c>
      <c r="CC29" s="26">
        <f t="shared" si="27"/>
        <v>0</v>
      </c>
      <c r="CD29" s="26">
        <v>0</v>
      </c>
      <c r="CE29" s="26">
        <v>0</v>
      </c>
      <c r="CF29" s="26">
        <v>0</v>
      </c>
      <c r="CG29" s="26">
        <v>0</v>
      </c>
      <c r="CH29" s="26">
        <v>0</v>
      </c>
      <c r="CI29" s="26">
        <v>0</v>
      </c>
      <c r="CJ29" s="26">
        <f t="shared" si="29"/>
        <v>0</v>
      </c>
      <c r="CK29" s="26">
        <v>0</v>
      </c>
      <c r="CL29" s="26">
        <v>0</v>
      </c>
      <c r="CM29" s="26">
        <v>0</v>
      </c>
      <c r="CN29" s="26">
        <v>0</v>
      </c>
      <c r="CO29" s="26">
        <v>0</v>
      </c>
      <c r="CP29" s="26">
        <v>0</v>
      </c>
      <c r="CQ29" s="26">
        <f t="shared" si="31"/>
        <v>788</v>
      </c>
      <c r="CR29" s="26">
        <f t="shared" si="32"/>
        <v>788</v>
      </c>
      <c r="CS29" s="26">
        <v>0</v>
      </c>
      <c r="CT29" s="26">
        <v>0</v>
      </c>
      <c r="CU29" s="26">
        <v>0</v>
      </c>
      <c r="CV29" s="26">
        <v>788</v>
      </c>
      <c r="CW29" s="26">
        <v>0</v>
      </c>
      <c r="CX29" s="26">
        <v>0</v>
      </c>
      <c r="CY29" s="26">
        <f t="shared" si="34"/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0</v>
      </c>
      <c r="DF29" s="26">
        <f t="shared" si="36"/>
        <v>90</v>
      </c>
      <c r="DG29" s="26">
        <f t="shared" si="37"/>
        <v>90</v>
      </c>
      <c r="DH29" s="26">
        <v>0</v>
      </c>
      <c r="DI29" s="26">
        <v>0</v>
      </c>
      <c r="DJ29" s="26">
        <v>90</v>
      </c>
      <c r="DK29" s="26">
        <v>0</v>
      </c>
      <c r="DL29" s="26">
        <v>0</v>
      </c>
      <c r="DM29" s="26">
        <v>0</v>
      </c>
      <c r="DN29" s="26">
        <f t="shared" si="39"/>
        <v>0</v>
      </c>
      <c r="DO29" s="26">
        <v>0</v>
      </c>
      <c r="DP29" s="26">
        <v>0</v>
      </c>
      <c r="DQ29" s="26">
        <v>0</v>
      </c>
      <c r="DR29" s="26">
        <v>0</v>
      </c>
      <c r="DS29" s="26">
        <v>0</v>
      </c>
      <c r="DT29" s="26">
        <v>0</v>
      </c>
      <c r="DU29" s="26">
        <f t="shared" si="41"/>
        <v>0</v>
      </c>
      <c r="DV29" s="26">
        <v>0</v>
      </c>
      <c r="DW29" s="26">
        <v>0</v>
      </c>
      <c r="DX29" s="26">
        <v>0</v>
      </c>
      <c r="DY29" s="26">
        <v>0</v>
      </c>
      <c r="DZ29" s="26">
        <f t="shared" si="42"/>
        <v>0</v>
      </c>
      <c r="EA29" s="26">
        <f t="shared" si="43"/>
        <v>0</v>
      </c>
      <c r="EB29" s="26">
        <v>0</v>
      </c>
      <c r="EC29" s="26">
        <v>0</v>
      </c>
      <c r="ED29" s="26">
        <v>0</v>
      </c>
      <c r="EE29" s="26">
        <v>0</v>
      </c>
      <c r="EF29" s="26">
        <v>0</v>
      </c>
      <c r="EG29" s="26">
        <v>0</v>
      </c>
      <c r="EH29" s="26">
        <f t="shared" si="45"/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</row>
    <row r="30" spans="1:144" s="27" customFormat="1" ht="13.5" customHeight="1" x14ac:dyDescent="0.2">
      <c r="A30" s="24" t="s">
        <v>27</v>
      </c>
      <c r="B30" s="25" t="s">
        <v>72</v>
      </c>
      <c r="C30" s="24" t="s">
        <v>73</v>
      </c>
      <c r="D30" s="26">
        <f t="shared" si="0"/>
        <v>8236</v>
      </c>
      <c r="E30" s="26">
        <f t="shared" si="1"/>
        <v>680</v>
      </c>
      <c r="F30" s="26">
        <f t="shared" si="2"/>
        <v>520</v>
      </c>
      <c r="G30" s="26">
        <v>0</v>
      </c>
      <c r="H30" s="26">
        <v>0</v>
      </c>
      <c r="I30" s="26">
        <v>0</v>
      </c>
      <c r="J30" s="26">
        <v>0</v>
      </c>
      <c r="K30" s="26">
        <v>0</v>
      </c>
      <c r="L30" s="26">
        <v>520</v>
      </c>
      <c r="M30" s="26">
        <f t="shared" si="4"/>
        <v>160</v>
      </c>
      <c r="N30" s="26">
        <v>0</v>
      </c>
      <c r="O30" s="26">
        <v>160</v>
      </c>
      <c r="P30" s="26">
        <v>0</v>
      </c>
      <c r="Q30" s="26">
        <v>0</v>
      </c>
      <c r="R30" s="26">
        <v>0</v>
      </c>
      <c r="S30" s="26">
        <v>0</v>
      </c>
      <c r="T30" s="26">
        <f t="shared" si="6"/>
        <v>6143</v>
      </c>
      <c r="U30" s="26">
        <f t="shared" si="7"/>
        <v>6143</v>
      </c>
      <c r="V30" s="26">
        <v>0</v>
      </c>
      <c r="W30" s="26">
        <v>6143</v>
      </c>
      <c r="X30" s="26">
        <v>0</v>
      </c>
      <c r="Y30" s="26">
        <v>0</v>
      </c>
      <c r="Z30" s="26">
        <v>0</v>
      </c>
      <c r="AA30" s="26">
        <v>0</v>
      </c>
      <c r="AB30" s="26">
        <f t="shared" si="9"/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f t="shared" si="11"/>
        <v>0</v>
      </c>
      <c r="AJ30" s="26">
        <f t="shared" si="12"/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f t="shared" si="14"/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f t="shared" si="16"/>
        <v>0</v>
      </c>
      <c r="AY30" s="26">
        <f t="shared" si="17"/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f t="shared" si="19"/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f t="shared" si="21"/>
        <v>0</v>
      </c>
      <c r="BN30" s="26">
        <f t="shared" si="22"/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26">
        <f t="shared" si="24"/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26">
        <f t="shared" si="26"/>
        <v>0</v>
      </c>
      <c r="CC30" s="26">
        <f t="shared" si="27"/>
        <v>0</v>
      </c>
      <c r="CD30" s="26">
        <v>0</v>
      </c>
      <c r="CE30" s="26">
        <v>0</v>
      </c>
      <c r="CF30" s="26">
        <v>0</v>
      </c>
      <c r="CG30" s="26">
        <v>0</v>
      </c>
      <c r="CH30" s="26">
        <v>0</v>
      </c>
      <c r="CI30" s="26">
        <v>0</v>
      </c>
      <c r="CJ30" s="26">
        <f t="shared" si="29"/>
        <v>0</v>
      </c>
      <c r="CK30" s="26">
        <v>0</v>
      </c>
      <c r="CL30" s="26">
        <v>0</v>
      </c>
      <c r="CM30" s="26">
        <v>0</v>
      </c>
      <c r="CN30" s="26">
        <v>0</v>
      </c>
      <c r="CO30" s="26">
        <v>0</v>
      </c>
      <c r="CP30" s="26">
        <v>0</v>
      </c>
      <c r="CQ30" s="26">
        <f t="shared" si="31"/>
        <v>594</v>
      </c>
      <c r="CR30" s="26">
        <f t="shared" si="32"/>
        <v>594</v>
      </c>
      <c r="CS30" s="26">
        <v>0</v>
      </c>
      <c r="CT30" s="26">
        <v>0</v>
      </c>
      <c r="CU30" s="26">
        <v>0</v>
      </c>
      <c r="CV30" s="26">
        <v>594</v>
      </c>
      <c r="CW30" s="26">
        <v>0</v>
      </c>
      <c r="CX30" s="26">
        <v>0</v>
      </c>
      <c r="CY30" s="26">
        <f t="shared" si="34"/>
        <v>0</v>
      </c>
      <c r="CZ30" s="26">
        <v>0</v>
      </c>
      <c r="DA30" s="26">
        <v>0</v>
      </c>
      <c r="DB30" s="26">
        <v>0</v>
      </c>
      <c r="DC30" s="26">
        <v>0</v>
      </c>
      <c r="DD30" s="26">
        <v>0</v>
      </c>
      <c r="DE30" s="26">
        <v>0</v>
      </c>
      <c r="DF30" s="26">
        <f t="shared" si="36"/>
        <v>86</v>
      </c>
      <c r="DG30" s="26">
        <f t="shared" si="37"/>
        <v>86</v>
      </c>
      <c r="DH30" s="26">
        <v>0</v>
      </c>
      <c r="DI30" s="26">
        <v>0</v>
      </c>
      <c r="DJ30" s="26">
        <v>86</v>
      </c>
      <c r="DK30" s="26">
        <v>0</v>
      </c>
      <c r="DL30" s="26">
        <v>0</v>
      </c>
      <c r="DM30" s="26">
        <v>0</v>
      </c>
      <c r="DN30" s="26">
        <f t="shared" si="39"/>
        <v>0</v>
      </c>
      <c r="DO30" s="26">
        <v>0</v>
      </c>
      <c r="DP30" s="26">
        <v>0</v>
      </c>
      <c r="DQ30" s="26">
        <v>0</v>
      </c>
      <c r="DR30" s="26">
        <v>0</v>
      </c>
      <c r="DS30" s="26">
        <v>0</v>
      </c>
      <c r="DT30" s="26">
        <v>0</v>
      </c>
      <c r="DU30" s="26">
        <f t="shared" si="41"/>
        <v>733</v>
      </c>
      <c r="DV30" s="26">
        <v>0</v>
      </c>
      <c r="DW30" s="26">
        <v>0</v>
      </c>
      <c r="DX30" s="26">
        <v>733</v>
      </c>
      <c r="DY30" s="26">
        <v>0</v>
      </c>
      <c r="DZ30" s="26">
        <f t="shared" si="42"/>
        <v>0</v>
      </c>
      <c r="EA30" s="26">
        <f t="shared" si="43"/>
        <v>0</v>
      </c>
      <c r="EB30" s="26">
        <v>0</v>
      </c>
      <c r="EC30" s="26">
        <v>0</v>
      </c>
      <c r="ED30" s="26">
        <v>0</v>
      </c>
      <c r="EE30" s="26">
        <v>0</v>
      </c>
      <c r="EF30" s="26">
        <v>0</v>
      </c>
      <c r="EG30" s="26">
        <v>0</v>
      </c>
      <c r="EH30" s="26">
        <f t="shared" si="45"/>
        <v>0</v>
      </c>
      <c r="EI30" s="26">
        <v>0</v>
      </c>
      <c r="EJ30" s="26">
        <v>0</v>
      </c>
      <c r="EK30" s="26">
        <v>0</v>
      </c>
      <c r="EL30" s="26">
        <v>0</v>
      </c>
      <c r="EM30" s="26">
        <v>0</v>
      </c>
      <c r="EN30" s="26">
        <v>0</v>
      </c>
    </row>
    <row r="31" spans="1:144" s="27" customFormat="1" ht="13.5" customHeight="1" x14ac:dyDescent="0.2">
      <c r="A31" s="24" t="s">
        <v>27</v>
      </c>
      <c r="B31" s="25" t="s">
        <v>74</v>
      </c>
      <c r="C31" s="24" t="s">
        <v>75</v>
      </c>
      <c r="D31" s="26">
        <f t="shared" si="0"/>
        <v>8256</v>
      </c>
      <c r="E31" s="26">
        <f t="shared" si="1"/>
        <v>6509</v>
      </c>
      <c r="F31" s="26">
        <f t="shared" si="2"/>
        <v>6392</v>
      </c>
      <c r="G31" s="26">
        <v>0</v>
      </c>
      <c r="H31" s="26">
        <v>6392</v>
      </c>
      <c r="I31" s="26">
        <v>0</v>
      </c>
      <c r="J31" s="26">
        <v>0</v>
      </c>
      <c r="K31" s="26">
        <v>0</v>
      </c>
      <c r="L31" s="26">
        <v>0</v>
      </c>
      <c r="M31" s="26">
        <f t="shared" si="4"/>
        <v>117</v>
      </c>
      <c r="N31" s="26">
        <v>0</v>
      </c>
      <c r="O31" s="26">
        <v>117</v>
      </c>
      <c r="P31" s="26">
        <v>0</v>
      </c>
      <c r="Q31" s="26">
        <v>0</v>
      </c>
      <c r="R31" s="26">
        <v>0</v>
      </c>
      <c r="S31" s="26">
        <v>0</v>
      </c>
      <c r="T31" s="26">
        <f t="shared" si="6"/>
        <v>727</v>
      </c>
      <c r="U31" s="26">
        <f t="shared" si="7"/>
        <v>469</v>
      </c>
      <c r="V31" s="26">
        <v>0</v>
      </c>
      <c r="W31" s="26">
        <v>0</v>
      </c>
      <c r="X31" s="26">
        <v>225</v>
      </c>
      <c r="Y31" s="26">
        <v>0</v>
      </c>
      <c r="Z31" s="26">
        <v>0</v>
      </c>
      <c r="AA31" s="26">
        <v>244</v>
      </c>
      <c r="AB31" s="26">
        <f t="shared" si="9"/>
        <v>258</v>
      </c>
      <c r="AC31" s="26">
        <v>0</v>
      </c>
      <c r="AD31" s="26">
        <v>0</v>
      </c>
      <c r="AE31" s="26">
        <v>106</v>
      </c>
      <c r="AF31" s="26">
        <v>0</v>
      </c>
      <c r="AG31" s="26">
        <v>0</v>
      </c>
      <c r="AH31" s="26">
        <v>152</v>
      </c>
      <c r="AI31" s="26">
        <f t="shared" si="11"/>
        <v>0</v>
      </c>
      <c r="AJ31" s="26">
        <f t="shared" si="12"/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f t="shared" si="14"/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f t="shared" si="16"/>
        <v>0</v>
      </c>
      <c r="AY31" s="26">
        <f t="shared" si="17"/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f t="shared" si="19"/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f t="shared" si="21"/>
        <v>0</v>
      </c>
      <c r="BN31" s="26">
        <f t="shared" si="22"/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f t="shared" si="24"/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f t="shared" si="26"/>
        <v>0</v>
      </c>
      <c r="CC31" s="26">
        <f t="shared" si="27"/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f t="shared" si="29"/>
        <v>0</v>
      </c>
      <c r="CK31" s="26">
        <v>0</v>
      </c>
      <c r="CL31" s="26">
        <v>0</v>
      </c>
      <c r="CM31" s="26">
        <v>0</v>
      </c>
      <c r="CN31" s="26">
        <v>0</v>
      </c>
      <c r="CO31" s="26">
        <v>0</v>
      </c>
      <c r="CP31" s="26">
        <v>0</v>
      </c>
      <c r="CQ31" s="26">
        <f t="shared" si="31"/>
        <v>38</v>
      </c>
      <c r="CR31" s="26">
        <f t="shared" si="32"/>
        <v>14</v>
      </c>
      <c r="CS31" s="26">
        <v>0</v>
      </c>
      <c r="CT31" s="26">
        <v>0</v>
      </c>
      <c r="CU31" s="26">
        <v>0</v>
      </c>
      <c r="CV31" s="26">
        <v>14</v>
      </c>
      <c r="CW31" s="26">
        <v>0</v>
      </c>
      <c r="CX31" s="26">
        <v>0</v>
      </c>
      <c r="CY31" s="26">
        <f t="shared" si="34"/>
        <v>24</v>
      </c>
      <c r="CZ31" s="26">
        <v>0</v>
      </c>
      <c r="DA31" s="26">
        <v>0</v>
      </c>
      <c r="DB31" s="26">
        <v>0</v>
      </c>
      <c r="DC31" s="26">
        <v>24</v>
      </c>
      <c r="DD31" s="26">
        <v>0</v>
      </c>
      <c r="DE31" s="26">
        <v>0</v>
      </c>
      <c r="DF31" s="26">
        <f t="shared" si="36"/>
        <v>0</v>
      </c>
      <c r="DG31" s="26">
        <f t="shared" si="37"/>
        <v>0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f t="shared" si="39"/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f t="shared" si="41"/>
        <v>384</v>
      </c>
      <c r="DV31" s="26">
        <v>384</v>
      </c>
      <c r="DW31" s="26">
        <v>0</v>
      </c>
      <c r="DX31" s="26">
        <v>0</v>
      </c>
      <c r="DY31" s="26">
        <v>0</v>
      </c>
      <c r="DZ31" s="26">
        <f t="shared" si="42"/>
        <v>598</v>
      </c>
      <c r="EA31" s="26">
        <f t="shared" si="43"/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f t="shared" si="45"/>
        <v>598</v>
      </c>
      <c r="EI31" s="26">
        <v>0</v>
      </c>
      <c r="EJ31" s="26">
        <v>0</v>
      </c>
      <c r="EK31" s="26">
        <v>0</v>
      </c>
      <c r="EL31" s="26">
        <v>0</v>
      </c>
      <c r="EM31" s="26">
        <v>598</v>
      </c>
      <c r="EN31" s="26">
        <v>0</v>
      </c>
    </row>
    <row r="32" spans="1:144" s="27" customFormat="1" ht="13.5" customHeight="1" x14ac:dyDescent="0.2">
      <c r="A32" s="24" t="s">
        <v>27</v>
      </c>
      <c r="B32" s="25" t="s">
        <v>76</v>
      </c>
      <c r="C32" s="24" t="s">
        <v>77</v>
      </c>
      <c r="D32" s="26">
        <f t="shared" si="0"/>
        <v>8288</v>
      </c>
      <c r="E32" s="26">
        <f t="shared" si="1"/>
        <v>7037</v>
      </c>
      <c r="F32" s="26">
        <f t="shared" si="2"/>
        <v>4148</v>
      </c>
      <c r="G32" s="26">
        <v>0</v>
      </c>
      <c r="H32" s="26">
        <v>4148</v>
      </c>
      <c r="I32" s="26">
        <v>0</v>
      </c>
      <c r="J32" s="26">
        <v>0</v>
      </c>
      <c r="K32" s="26">
        <v>0</v>
      </c>
      <c r="L32" s="26">
        <v>0</v>
      </c>
      <c r="M32" s="26">
        <f t="shared" si="4"/>
        <v>2889</v>
      </c>
      <c r="N32" s="26">
        <v>0</v>
      </c>
      <c r="O32" s="26">
        <v>2889</v>
      </c>
      <c r="P32" s="26">
        <v>0</v>
      </c>
      <c r="Q32" s="26">
        <v>0</v>
      </c>
      <c r="R32" s="26">
        <v>0</v>
      </c>
      <c r="S32" s="26">
        <v>0</v>
      </c>
      <c r="T32" s="26">
        <f t="shared" si="6"/>
        <v>630</v>
      </c>
      <c r="U32" s="26">
        <f t="shared" si="7"/>
        <v>466</v>
      </c>
      <c r="V32" s="26">
        <v>0</v>
      </c>
      <c r="W32" s="26">
        <v>0</v>
      </c>
      <c r="X32" s="26">
        <v>228</v>
      </c>
      <c r="Y32" s="26">
        <v>0</v>
      </c>
      <c r="Z32" s="26">
        <v>0</v>
      </c>
      <c r="AA32" s="26">
        <v>238</v>
      </c>
      <c r="AB32" s="26">
        <f t="shared" si="9"/>
        <v>164</v>
      </c>
      <c r="AC32" s="26">
        <v>0</v>
      </c>
      <c r="AD32" s="26">
        <v>0</v>
      </c>
      <c r="AE32" s="26">
        <v>80</v>
      </c>
      <c r="AF32" s="26">
        <v>0</v>
      </c>
      <c r="AG32" s="26">
        <v>0</v>
      </c>
      <c r="AH32" s="26">
        <v>84</v>
      </c>
      <c r="AI32" s="26">
        <f t="shared" si="11"/>
        <v>28</v>
      </c>
      <c r="AJ32" s="26">
        <f t="shared" si="12"/>
        <v>28</v>
      </c>
      <c r="AK32" s="26">
        <v>0</v>
      </c>
      <c r="AL32" s="26">
        <v>0</v>
      </c>
      <c r="AM32" s="26">
        <v>0</v>
      </c>
      <c r="AN32" s="26">
        <v>28</v>
      </c>
      <c r="AO32" s="26">
        <v>0</v>
      </c>
      <c r="AP32" s="26">
        <v>0</v>
      </c>
      <c r="AQ32" s="26">
        <f t="shared" si="14"/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f t="shared" si="16"/>
        <v>0</v>
      </c>
      <c r="AY32" s="26">
        <f t="shared" si="17"/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f t="shared" si="19"/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f t="shared" si="21"/>
        <v>0</v>
      </c>
      <c r="BN32" s="26">
        <f t="shared" si="22"/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f t="shared" si="24"/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f t="shared" si="26"/>
        <v>0</v>
      </c>
      <c r="CC32" s="26">
        <f t="shared" si="27"/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f t="shared" si="29"/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f t="shared" si="31"/>
        <v>331</v>
      </c>
      <c r="CR32" s="26">
        <f t="shared" si="32"/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f t="shared" si="34"/>
        <v>331</v>
      </c>
      <c r="CZ32" s="26">
        <v>0</v>
      </c>
      <c r="DA32" s="26">
        <v>0</v>
      </c>
      <c r="DB32" s="26">
        <v>0</v>
      </c>
      <c r="DC32" s="26">
        <v>331</v>
      </c>
      <c r="DD32" s="26">
        <v>0</v>
      </c>
      <c r="DE32" s="26">
        <v>0</v>
      </c>
      <c r="DF32" s="26">
        <f t="shared" si="36"/>
        <v>0</v>
      </c>
      <c r="DG32" s="26">
        <f t="shared" si="37"/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f t="shared" si="39"/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f t="shared" si="41"/>
        <v>240</v>
      </c>
      <c r="DV32" s="26">
        <v>240</v>
      </c>
      <c r="DW32" s="26">
        <v>0</v>
      </c>
      <c r="DX32" s="26">
        <v>0</v>
      </c>
      <c r="DY32" s="26">
        <v>0</v>
      </c>
      <c r="DZ32" s="26">
        <f t="shared" si="42"/>
        <v>22</v>
      </c>
      <c r="EA32" s="26">
        <f t="shared" si="43"/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f t="shared" si="45"/>
        <v>22</v>
      </c>
      <c r="EI32" s="26">
        <v>0</v>
      </c>
      <c r="EJ32" s="26">
        <v>0</v>
      </c>
      <c r="EK32" s="26">
        <v>0</v>
      </c>
      <c r="EL32" s="26">
        <v>0</v>
      </c>
      <c r="EM32" s="26">
        <v>22</v>
      </c>
      <c r="EN32" s="26">
        <v>0</v>
      </c>
    </row>
    <row r="33" spans="1:144" s="27" customFormat="1" ht="13.5" customHeight="1" x14ac:dyDescent="0.2">
      <c r="A33" s="24" t="s">
        <v>27</v>
      </c>
      <c r="B33" s="25" t="s">
        <v>78</v>
      </c>
      <c r="C33" s="24" t="s">
        <v>79</v>
      </c>
      <c r="D33" s="26">
        <f t="shared" si="0"/>
        <v>1964</v>
      </c>
      <c r="E33" s="26">
        <f t="shared" si="1"/>
        <v>1532</v>
      </c>
      <c r="F33" s="26">
        <f t="shared" si="2"/>
        <v>1513</v>
      </c>
      <c r="G33" s="26">
        <v>0</v>
      </c>
      <c r="H33" s="26">
        <v>1513</v>
      </c>
      <c r="I33" s="26">
        <v>0</v>
      </c>
      <c r="J33" s="26">
        <v>0</v>
      </c>
      <c r="K33" s="26">
        <v>0</v>
      </c>
      <c r="L33" s="26">
        <v>0</v>
      </c>
      <c r="M33" s="26">
        <f t="shared" si="4"/>
        <v>19</v>
      </c>
      <c r="N33" s="26">
        <v>0</v>
      </c>
      <c r="O33" s="26">
        <v>19</v>
      </c>
      <c r="P33" s="26">
        <v>0</v>
      </c>
      <c r="Q33" s="26">
        <v>0</v>
      </c>
      <c r="R33" s="26">
        <v>0</v>
      </c>
      <c r="S33" s="26">
        <v>0</v>
      </c>
      <c r="T33" s="26">
        <f t="shared" si="6"/>
        <v>167</v>
      </c>
      <c r="U33" s="26">
        <f t="shared" si="7"/>
        <v>148</v>
      </c>
      <c r="V33" s="26">
        <v>0</v>
      </c>
      <c r="W33" s="26">
        <v>0</v>
      </c>
      <c r="X33" s="26">
        <v>92</v>
      </c>
      <c r="Y33" s="26">
        <v>0</v>
      </c>
      <c r="Z33" s="26">
        <v>0</v>
      </c>
      <c r="AA33" s="26">
        <v>56</v>
      </c>
      <c r="AB33" s="26">
        <f t="shared" si="9"/>
        <v>19</v>
      </c>
      <c r="AC33" s="26">
        <v>0</v>
      </c>
      <c r="AD33" s="26">
        <v>0</v>
      </c>
      <c r="AE33" s="26">
        <v>19</v>
      </c>
      <c r="AF33" s="26">
        <v>0</v>
      </c>
      <c r="AG33" s="26">
        <v>0</v>
      </c>
      <c r="AH33" s="26">
        <v>0</v>
      </c>
      <c r="AI33" s="26">
        <f t="shared" si="11"/>
        <v>0</v>
      </c>
      <c r="AJ33" s="26">
        <f t="shared" si="12"/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f t="shared" si="14"/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f t="shared" si="16"/>
        <v>0</v>
      </c>
      <c r="AY33" s="26">
        <f t="shared" si="17"/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f t="shared" si="19"/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f t="shared" si="21"/>
        <v>0</v>
      </c>
      <c r="BN33" s="26">
        <f t="shared" si="22"/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f t="shared" si="24"/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6">
        <v>0</v>
      </c>
      <c r="CB33" s="26">
        <f t="shared" si="26"/>
        <v>0</v>
      </c>
      <c r="CC33" s="26">
        <f t="shared" si="27"/>
        <v>0</v>
      </c>
      <c r="CD33" s="26">
        <v>0</v>
      </c>
      <c r="CE33" s="26">
        <v>0</v>
      </c>
      <c r="CF33" s="26">
        <v>0</v>
      </c>
      <c r="CG33" s="26">
        <v>0</v>
      </c>
      <c r="CH33" s="26">
        <v>0</v>
      </c>
      <c r="CI33" s="26">
        <v>0</v>
      </c>
      <c r="CJ33" s="26">
        <f t="shared" si="29"/>
        <v>0</v>
      </c>
      <c r="CK33" s="26">
        <v>0</v>
      </c>
      <c r="CL33" s="26">
        <v>0</v>
      </c>
      <c r="CM33" s="26">
        <v>0</v>
      </c>
      <c r="CN33" s="26">
        <v>0</v>
      </c>
      <c r="CO33" s="26">
        <v>0</v>
      </c>
      <c r="CP33" s="26">
        <v>0</v>
      </c>
      <c r="CQ33" s="26">
        <f t="shared" si="31"/>
        <v>0</v>
      </c>
      <c r="CR33" s="26">
        <f t="shared" si="32"/>
        <v>0</v>
      </c>
      <c r="CS33" s="26">
        <v>0</v>
      </c>
      <c r="CT33" s="26">
        <v>0</v>
      </c>
      <c r="CU33" s="26">
        <v>0</v>
      </c>
      <c r="CV33" s="26">
        <v>0</v>
      </c>
      <c r="CW33" s="26">
        <v>0</v>
      </c>
      <c r="CX33" s="26">
        <v>0</v>
      </c>
      <c r="CY33" s="26">
        <f t="shared" si="34"/>
        <v>0</v>
      </c>
      <c r="CZ33" s="26">
        <v>0</v>
      </c>
      <c r="DA33" s="26">
        <v>0</v>
      </c>
      <c r="DB33" s="26">
        <v>0</v>
      </c>
      <c r="DC33" s="26">
        <v>0</v>
      </c>
      <c r="DD33" s="26">
        <v>0</v>
      </c>
      <c r="DE33" s="26">
        <v>0</v>
      </c>
      <c r="DF33" s="26">
        <f t="shared" si="36"/>
        <v>0</v>
      </c>
      <c r="DG33" s="26">
        <f t="shared" si="37"/>
        <v>0</v>
      </c>
      <c r="DH33" s="26">
        <v>0</v>
      </c>
      <c r="DI33" s="26">
        <v>0</v>
      </c>
      <c r="DJ33" s="26">
        <v>0</v>
      </c>
      <c r="DK33" s="26">
        <v>0</v>
      </c>
      <c r="DL33" s="26">
        <v>0</v>
      </c>
      <c r="DM33" s="26">
        <v>0</v>
      </c>
      <c r="DN33" s="26">
        <f t="shared" si="39"/>
        <v>0</v>
      </c>
      <c r="DO33" s="26">
        <v>0</v>
      </c>
      <c r="DP33" s="26">
        <v>0</v>
      </c>
      <c r="DQ33" s="26">
        <v>0</v>
      </c>
      <c r="DR33" s="26">
        <v>0</v>
      </c>
      <c r="DS33" s="26">
        <v>0</v>
      </c>
      <c r="DT33" s="26">
        <v>0</v>
      </c>
      <c r="DU33" s="26">
        <f t="shared" si="41"/>
        <v>265</v>
      </c>
      <c r="DV33" s="26">
        <v>265</v>
      </c>
      <c r="DW33" s="26">
        <v>0</v>
      </c>
      <c r="DX33" s="26">
        <v>0</v>
      </c>
      <c r="DY33" s="26">
        <v>0</v>
      </c>
      <c r="DZ33" s="26">
        <f t="shared" si="42"/>
        <v>0</v>
      </c>
      <c r="EA33" s="26">
        <f t="shared" si="43"/>
        <v>0</v>
      </c>
      <c r="EB33" s="26">
        <v>0</v>
      </c>
      <c r="EC33" s="26">
        <v>0</v>
      </c>
      <c r="ED33" s="26">
        <v>0</v>
      </c>
      <c r="EE33" s="26">
        <v>0</v>
      </c>
      <c r="EF33" s="26">
        <v>0</v>
      </c>
      <c r="EG33" s="26">
        <v>0</v>
      </c>
      <c r="EH33" s="26">
        <f t="shared" si="45"/>
        <v>0</v>
      </c>
      <c r="EI33" s="26">
        <v>0</v>
      </c>
      <c r="EJ33" s="26">
        <v>0</v>
      </c>
      <c r="EK33" s="26">
        <v>0</v>
      </c>
      <c r="EL33" s="26">
        <v>0</v>
      </c>
      <c r="EM33" s="26">
        <v>0</v>
      </c>
      <c r="EN33" s="26">
        <v>0</v>
      </c>
    </row>
    <row r="34" spans="1:144" s="27" customFormat="1" ht="13.5" customHeight="1" x14ac:dyDescent="0.2">
      <c r="A34" s="24" t="s">
        <v>27</v>
      </c>
      <c r="B34" s="25" t="s">
        <v>80</v>
      </c>
      <c r="C34" s="24" t="s">
        <v>81</v>
      </c>
      <c r="D34" s="26">
        <f t="shared" si="0"/>
        <v>5417</v>
      </c>
      <c r="E34" s="26">
        <f t="shared" si="1"/>
        <v>4582</v>
      </c>
      <c r="F34" s="26">
        <f t="shared" si="2"/>
        <v>4353</v>
      </c>
      <c r="G34" s="26">
        <v>0</v>
      </c>
      <c r="H34" s="26">
        <v>4353</v>
      </c>
      <c r="I34" s="26">
        <v>0</v>
      </c>
      <c r="J34" s="26">
        <v>0</v>
      </c>
      <c r="K34" s="26">
        <v>0</v>
      </c>
      <c r="L34" s="26">
        <v>0</v>
      </c>
      <c r="M34" s="26">
        <f t="shared" si="4"/>
        <v>229</v>
      </c>
      <c r="N34" s="26">
        <v>0</v>
      </c>
      <c r="O34" s="26">
        <v>229</v>
      </c>
      <c r="P34" s="26">
        <v>0</v>
      </c>
      <c r="Q34" s="26">
        <v>0</v>
      </c>
      <c r="R34" s="26">
        <v>0</v>
      </c>
      <c r="S34" s="26">
        <v>0</v>
      </c>
      <c r="T34" s="26">
        <f t="shared" si="6"/>
        <v>325</v>
      </c>
      <c r="U34" s="26">
        <f t="shared" si="7"/>
        <v>277</v>
      </c>
      <c r="V34" s="26">
        <v>0</v>
      </c>
      <c r="W34" s="26">
        <v>0</v>
      </c>
      <c r="X34" s="26">
        <v>141</v>
      </c>
      <c r="Y34" s="26">
        <v>0</v>
      </c>
      <c r="Z34" s="26">
        <v>0</v>
      </c>
      <c r="AA34" s="26">
        <v>136</v>
      </c>
      <c r="AB34" s="26">
        <f t="shared" si="9"/>
        <v>48</v>
      </c>
      <c r="AC34" s="26">
        <v>0</v>
      </c>
      <c r="AD34" s="26">
        <v>0</v>
      </c>
      <c r="AE34" s="26">
        <v>24</v>
      </c>
      <c r="AF34" s="26">
        <v>0</v>
      </c>
      <c r="AG34" s="26">
        <v>0</v>
      </c>
      <c r="AH34" s="26">
        <v>24</v>
      </c>
      <c r="AI34" s="26">
        <f t="shared" si="11"/>
        <v>0</v>
      </c>
      <c r="AJ34" s="26">
        <f t="shared" si="12"/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f t="shared" si="14"/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f t="shared" si="16"/>
        <v>0</v>
      </c>
      <c r="AY34" s="26">
        <f t="shared" si="17"/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f t="shared" si="19"/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f t="shared" si="21"/>
        <v>0</v>
      </c>
      <c r="BN34" s="26">
        <f t="shared" si="22"/>
        <v>0</v>
      </c>
      <c r="BO34" s="26">
        <v>0</v>
      </c>
      <c r="BP34" s="26">
        <v>0</v>
      </c>
      <c r="BQ34" s="26">
        <v>0</v>
      </c>
      <c r="BR34" s="26">
        <v>0</v>
      </c>
      <c r="BS34" s="26">
        <v>0</v>
      </c>
      <c r="BT34" s="26">
        <v>0</v>
      </c>
      <c r="BU34" s="26">
        <f t="shared" si="24"/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6">
        <v>0</v>
      </c>
      <c r="CB34" s="26">
        <f t="shared" si="26"/>
        <v>0</v>
      </c>
      <c r="CC34" s="26">
        <f t="shared" si="27"/>
        <v>0</v>
      </c>
      <c r="CD34" s="26">
        <v>0</v>
      </c>
      <c r="CE34" s="26">
        <v>0</v>
      </c>
      <c r="CF34" s="26">
        <v>0</v>
      </c>
      <c r="CG34" s="26">
        <v>0</v>
      </c>
      <c r="CH34" s="26">
        <v>0</v>
      </c>
      <c r="CI34" s="26">
        <v>0</v>
      </c>
      <c r="CJ34" s="26">
        <f t="shared" si="29"/>
        <v>0</v>
      </c>
      <c r="CK34" s="26">
        <v>0</v>
      </c>
      <c r="CL34" s="26">
        <v>0</v>
      </c>
      <c r="CM34" s="26">
        <v>0</v>
      </c>
      <c r="CN34" s="26">
        <v>0</v>
      </c>
      <c r="CO34" s="26">
        <v>0</v>
      </c>
      <c r="CP34" s="26">
        <v>0</v>
      </c>
      <c r="CQ34" s="26">
        <f t="shared" si="31"/>
        <v>264</v>
      </c>
      <c r="CR34" s="26">
        <f t="shared" si="32"/>
        <v>264</v>
      </c>
      <c r="CS34" s="26">
        <v>0</v>
      </c>
      <c r="CT34" s="26">
        <v>0</v>
      </c>
      <c r="CU34" s="26">
        <v>0</v>
      </c>
      <c r="CV34" s="26">
        <v>264</v>
      </c>
      <c r="CW34" s="26">
        <v>0</v>
      </c>
      <c r="CX34" s="26">
        <v>0</v>
      </c>
      <c r="CY34" s="26">
        <f t="shared" si="34"/>
        <v>0</v>
      </c>
      <c r="CZ34" s="26">
        <v>0</v>
      </c>
      <c r="DA34" s="26">
        <v>0</v>
      </c>
      <c r="DB34" s="26">
        <v>0</v>
      </c>
      <c r="DC34" s="26">
        <v>0</v>
      </c>
      <c r="DD34" s="26">
        <v>0</v>
      </c>
      <c r="DE34" s="26">
        <v>0</v>
      </c>
      <c r="DF34" s="26">
        <f t="shared" si="36"/>
        <v>0</v>
      </c>
      <c r="DG34" s="26">
        <f t="shared" si="37"/>
        <v>0</v>
      </c>
      <c r="DH34" s="26">
        <v>0</v>
      </c>
      <c r="DI34" s="26">
        <v>0</v>
      </c>
      <c r="DJ34" s="26">
        <v>0</v>
      </c>
      <c r="DK34" s="26">
        <v>0</v>
      </c>
      <c r="DL34" s="26">
        <v>0</v>
      </c>
      <c r="DM34" s="26">
        <v>0</v>
      </c>
      <c r="DN34" s="26">
        <f t="shared" si="39"/>
        <v>0</v>
      </c>
      <c r="DO34" s="26">
        <v>0</v>
      </c>
      <c r="DP34" s="26">
        <v>0</v>
      </c>
      <c r="DQ34" s="26">
        <v>0</v>
      </c>
      <c r="DR34" s="26">
        <v>0</v>
      </c>
      <c r="DS34" s="26">
        <v>0</v>
      </c>
      <c r="DT34" s="26">
        <v>0</v>
      </c>
      <c r="DU34" s="26">
        <f t="shared" si="41"/>
        <v>0</v>
      </c>
      <c r="DV34" s="26">
        <v>0</v>
      </c>
      <c r="DW34" s="26">
        <v>0</v>
      </c>
      <c r="DX34" s="26">
        <v>0</v>
      </c>
      <c r="DY34" s="26">
        <v>0</v>
      </c>
      <c r="DZ34" s="26">
        <f t="shared" si="42"/>
        <v>246</v>
      </c>
      <c r="EA34" s="26">
        <f t="shared" si="43"/>
        <v>0</v>
      </c>
      <c r="EB34" s="26">
        <v>0</v>
      </c>
      <c r="EC34" s="26">
        <v>0</v>
      </c>
      <c r="ED34" s="26">
        <v>0</v>
      </c>
      <c r="EE34" s="26">
        <v>0</v>
      </c>
      <c r="EF34" s="26">
        <v>0</v>
      </c>
      <c r="EG34" s="26">
        <v>0</v>
      </c>
      <c r="EH34" s="26">
        <f t="shared" si="45"/>
        <v>246</v>
      </c>
      <c r="EI34" s="26">
        <v>0</v>
      </c>
      <c r="EJ34" s="26">
        <v>0</v>
      </c>
      <c r="EK34" s="26">
        <v>0</v>
      </c>
      <c r="EL34" s="26">
        <v>0</v>
      </c>
      <c r="EM34" s="26">
        <v>246</v>
      </c>
      <c r="EN34" s="26">
        <v>0</v>
      </c>
    </row>
    <row r="35" spans="1:144" s="27" customFormat="1" ht="13.5" customHeight="1" x14ac:dyDescent="0.2">
      <c r="A35" s="24" t="s">
        <v>27</v>
      </c>
      <c r="B35" s="25" t="s">
        <v>82</v>
      </c>
      <c r="C35" s="24" t="s">
        <v>83</v>
      </c>
      <c r="D35" s="26">
        <f t="shared" si="0"/>
        <v>2673</v>
      </c>
      <c r="E35" s="26">
        <f t="shared" si="1"/>
        <v>1946</v>
      </c>
      <c r="F35" s="26">
        <f t="shared" si="2"/>
        <v>1926</v>
      </c>
      <c r="G35" s="26">
        <v>0</v>
      </c>
      <c r="H35" s="26">
        <v>1926</v>
      </c>
      <c r="I35" s="26">
        <v>0</v>
      </c>
      <c r="J35" s="26">
        <v>0</v>
      </c>
      <c r="K35" s="26">
        <v>0</v>
      </c>
      <c r="L35" s="26">
        <v>0</v>
      </c>
      <c r="M35" s="26">
        <f t="shared" si="4"/>
        <v>20</v>
      </c>
      <c r="N35" s="26">
        <v>0</v>
      </c>
      <c r="O35" s="26">
        <v>20</v>
      </c>
      <c r="P35" s="26">
        <v>0</v>
      </c>
      <c r="Q35" s="26">
        <v>0</v>
      </c>
      <c r="R35" s="26">
        <v>0</v>
      </c>
      <c r="S35" s="26">
        <v>0</v>
      </c>
      <c r="T35" s="26">
        <f t="shared" si="6"/>
        <v>216</v>
      </c>
      <c r="U35" s="26">
        <f t="shared" si="7"/>
        <v>149</v>
      </c>
      <c r="V35" s="26">
        <v>0</v>
      </c>
      <c r="W35" s="26">
        <v>0</v>
      </c>
      <c r="X35" s="26">
        <v>140</v>
      </c>
      <c r="Y35" s="26">
        <v>0</v>
      </c>
      <c r="Z35" s="26">
        <v>0</v>
      </c>
      <c r="AA35" s="26">
        <v>9</v>
      </c>
      <c r="AB35" s="26">
        <f t="shared" si="9"/>
        <v>67</v>
      </c>
      <c r="AC35" s="26">
        <v>0</v>
      </c>
      <c r="AD35" s="26">
        <v>0</v>
      </c>
      <c r="AE35" s="26">
        <v>67</v>
      </c>
      <c r="AF35" s="26">
        <v>0</v>
      </c>
      <c r="AG35" s="26">
        <v>0</v>
      </c>
      <c r="AH35" s="26">
        <v>0</v>
      </c>
      <c r="AI35" s="26">
        <f t="shared" si="11"/>
        <v>48</v>
      </c>
      <c r="AJ35" s="26">
        <f t="shared" si="12"/>
        <v>48</v>
      </c>
      <c r="AK35" s="26">
        <v>0</v>
      </c>
      <c r="AL35" s="26">
        <v>0</v>
      </c>
      <c r="AM35" s="26">
        <v>0</v>
      </c>
      <c r="AN35" s="26">
        <v>48</v>
      </c>
      <c r="AO35" s="26">
        <v>0</v>
      </c>
      <c r="AP35" s="26">
        <v>0</v>
      </c>
      <c r="AQ35" s="26">
        <f t="shared" si="14"/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f t="shared" si="16"/>
        <v>0</v>
      </c>
      <c r="AY35" s="26">
        <f t="shared" si="17"/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f t="shared" si="19"/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f t="shared" si="21"/>
        <v>0</v>
      </c>
      <c r="BN35" s="26">
        <f t="shared" si="22"/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f t="shared" si="24"/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f t="shared" si="26"/>
        <v>0</v>
      </c>
      <c r="CC35" s="26">
        <f t="shared" si="27"/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f t="shared" si="29"/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f t="shared" si="31"/>
        <v>27</v>
      </c>
      <c r="CR35" s="26">
        <f t="shared" si="32"/>
        <v>27</v>
      </c>
      <c r="CS35" s="26">
        <v>0</v>
      </c>
      <c r="CT35" s="26">
        <v>0</v>
      </c>
      <c r="CU35" s="26">
        <v>0</v>
      </c>
      <c r="CV35" s="26">
        <v>27</v>
      </c>
      <c r="CW35" s="26">
        <v>0</v>
      </c>
      <c r="CX35" s="26">
        <v>0</v>
      </c>
      <c r="CY35" s="26">
        <f t="shared" si="34"/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f t="shared" si="36"/>
        <v>0</v>
      </c>
      <c r="DG35" s="26">
        <f t="shared" si="37"/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f t="shared" si="39"/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f t="shared" si="41"/>
        <v>396</v>
      </c>
      <c r="DV35" s="26">
        <v>396</v>
      </c>
      <c r="DW35" s="26">
        <v>0</v>
      </c>
      <c r="DX35" s="26">
        <v>0</v>
      </c>
      <c r="DY35" s="26">
        <v>0</v>
      </c>
      <c r="DZ35" s="26">
        <f t="shared" si="42"/>
        <v>40</v>
      </c>
      <c r="EA35" s="26">
        <f t="shared" si="43"/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f t="shared" si="45"/>
        <v>40</v>
      </c>
      <c r="EI35" s="26">
        <v>0</v>
      </c>
      <c r="EJ35" s="26">
        <v>0</v>
      </c>
      <c r="EK35" s="26">
        <v>40</v>
      </c>
      <c r="EL35" s="26">
        <v>0</v>
      </c>
      <c r="EM35" s="26">
        <v>0</v>
      </c>
      <c r="EN35" s="26">
        <v>0</v>
      </c>
    </row>
    <row r="36" spans="1:144" s="27" customFormat="1" ht="13.5" customHeight="1" x14ac:dyDescent="0.2">
      <c r="A36" s="24" t="s">
        <v>27</v>
      </c>
      <c r="B36" s="25" t="s">
        <v>84</v>
      </c>
      <c r="C36" s="24" t="s">
        <v>85</v>
      </c>
      <c r="D36" s="26">
        <f t="shared" si="0"/>
        <v>4186</v>
      </c>
      <c r="E36" s="26">
        <f t="shared" si="1"/>
        <v>3324</v>
      </c>
      <c r="F36" s="26">
        <f t="shared" si="2"/>
        <v>3298</v>
      </c>
      <c r="G36" s="26">
        <v>0</v>
      </c>
      <c r="H36" s="26">
        <v>3298</v>
      </c>
      <c r="I36" s="26">
        <v>0</v>
      </c>
      <c r="J36" s="26">
        <v>0</v>
      </c>
      <c r="K36" s="26">
        <v>0</v>
      </c>
      <c r="L36" s="26">
        <v>0</v>
      </c>
      <c r="M36" s="26">
        <f t="shared" si="4"/>
        <v>26</v>
      </c>
      <c r="N36" s="26">
        <v>0</v>
      </c>
      <c r="O36" s="26">
        <v>26</v>
      </c>
      <c r="P36" s="26">
        <v>0</v>
      </c>
      <c r="Q36" s="26">
        <v>0</v>
      </c>
      <c r="R36" s="26">
        <v>0</v>
      </c>
      <c r="S36" s="26">
        <v>0</v>
      </c>
      <c r="T36" s="26">
        <f t="shared" si="6"/>
        <v>478</v>
      </c>
      <c r="U36" s="26">
        <f t="shared" si="7"/>
        <v>435</v>
      </c>
      <c r="V36" s="26">
        <v>0</v>
      </c>
      <c r="W36" s="26">
        <v>0</v>
      </c>
      <c r="X36" s="26">
        <v>213</v>
      </c>
      <c r="Y36" s="26">
        <v>0</v>
      </c>
      <c r="Z36" s="26">
        <v>0</v>
      </c>
      <c r="AA36" s="26">
        <v>222</v>
      </c>
      <c r="AB36" s="26">
        <f t="shared" si="9"/>
        <v>43</v>
      </c>
      <c r="AC36" s="26">
        <v>0</v>
      </c>
      <c r="AD36" s="26">
        <v>0</v>
      </c>
      <c r="AE36" s="26">
        <v>21</v>
      </c>
      <c r="AF36" s="26">
        <v>0</v>
      </c>
      <c r="AG36" s="26">
        <v>0</v>
      </c>
      <c r="AH36" s="26">
        <v>22</v>
      </c>
      <c r="AI36" s="26">
        <f t="shared" si="11"/>
        <v>0</v>
      </c>
      <c r="AJ36" s="26">
        <f t="shared" si="12"/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f t="shared" si="14"/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f t="shared" si="16"/>
        <v>0</v>
      </c>
      <c r="AY36" s="26">
        <f t="shared" si="17"/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f t="shared" si="19"/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f t="shared" si="21"/>
        <v>0</v>
      </c>
      <c r="BN36" s="26">
        <f t="shared" si="22"/>
        <v>0</v>
      </c>
      <c r="BO36" s="26">
        <v>0</v>
      </c>
      <c r="BP36" s="26">
        <v>0</v>
      </c>
      <c r="BQ36" s="26">
        <v>0</v>
      </c>
      <c r="BR36" s="26">
        <v>0</v>
      </c>
      <c r="BS36" s="26">
        <v>0</v>
      </c>
      <c r="BT36" s="26">
        <v>0</v>
      </c>
      <c r="BU36" s="26">
        <f t="shared" si="24"/>
        <v>0</v>
      </c>
      <c r="BV36" s="26">
        <v>0</v>
      </c>
      <c r="BW36" s="26">
        <v>0</v>
      </c>
      <c r="BX36" s="26">
        <v>0</v>
      </c>
      <c r="BY36" s="26">
        <v>0</v>
      </c>
      <c r="BZ36" s="26">
        <v>0</v>
      </c>
      <c r="CA36" s="26">
        <v>0</v>
      </c>
      <c r="CB36" s="26">
        <f t="shared" si="26"/>
        <v>0</v>
      </c>
      <c r="CC36" s="26">
        <f t="shared" si="27"/>
        <v>0</v>
      </c>
      <c r="CD36" s="26">
        <v>0</v>
      </c>
      <c r="CE36" s="26">
        <v>0</v>
      </c>
      <c r="CF36" s="26">
        <v>0</v>
      </c>
      <c r="CG36" s="26">
        <v>0</v>
      </c>
      <c r="CH36" s="26">
        <v>0</v>
      </c>
      <c r="CI36" s="26">
        <v>0</v>
      </c>
      <c r="CJ36" s="26">
        <f t="shared" si="29"/>
        <v>0</v>
      </c>
      <c r="CK36" s="26">
        <v>0</v>
      </c>
      <c r="CL36" s="26">
        <v>0</v>
      </c>
      <c r="CM36" s="26">
        <v>0</v>
      </c>
      <c r="CN36" s="26">
        <v>0</v>
      </c>
      <c r="CO36" s="26">
        <v>0</v>
      </c>
      <c r="CP36" s="26">
        <v>0</v>
      </c>
      <c r="CQ36" s="26">
        <f t="shared" si="31"/>
        <v>0</v>
      </c>
      <c r="CR36" s="26">
        <f t="shared" si="32"/>
        <v>0</v>
      </c>
      <c r="CS36" s="26">
        <v>0</v>
      </c>
      <c r="CT36" s="26">
        <v>0</v>
      </c>
      <c r="CU36" s="26">
        <v>0</v>
      </c>
      <c r="CV36" s="26">
        <v>0</v>
      </c>
      <c r="CW36" s="26">
        <v>0</v>
      </c>
      <c r="CX36" s="26">
        <v>0</v>
      </c>
      <c r="CY36" s="26">
        <f t="shared" si="34"/>
        <v>0</v>
      </c>
      <c r="CZ36" s="26">
        <v>0</v>
      </c>
      <c r="DA36" s="26">
        <v>0</v>
      </c>
      <c r="DB36" s="26">
        <v>0</v>
      </c>
      <c r="DC36" s="26">
        <v>0</v>
      </c>
      <c r="DD36" s="26">
        <v>0</v>
      </c>
      <c r="DE36" s="26">
        <v>0</v>
      </c>
      <c r="DF36" s="26">
        <f t="shared" si="36"/>
        <v>0</v>
      </c>
      <c r="DG36" s="26">
        <f t="shared" si="37"/>
        <v>0</v>
      </c>
      <c r="DH36" s="26">
        <v>0</v>
      </c>
      <c r="DI36" s="26">
        <v>0</v>
      </c>
      <c r="DJ36" s="26">
        <v>0</v>
      </c>
      <c r="DK36" s="26">
        <v>0</v>
      </c>
      <c r="DL36" s="26">
        <v>0</v>
      </c>
      <c r="DM36" s="26">
        <v>0</v>
      </c>
      <c r="DN36" s="26">
        <f t="shared" si="39"/>
        <v>0</v>
      </c>
      <c r="DO36" s="26">
        <v>0</v>
      </c>
      <c r="DP36" s="26">
        <v>0</v>
      </c>
      <c r="DQ36" s="26">
        <v>0</v>
      </c>
      <c r="DR36" s="26">
        <v>0</v>
      </c>
      <c r="DS36" s="26">
        <v>0</v>
      </c>
      <c r="DT36" s="26">
        <v>0</v>
      </c>
      <c r="DU36" s="26">
        <f t="shared" si="41"/>
        <v>112</v>
      </c>
      <c r="DV36" s="26">
        <v>112</v>
      </c>
      <c r="DW36" s="26">
        <v>0</v>
      </c>
      <c r="DX36" s="26">
        <v>0</v>
      </c>
      <c r="DY36" s="26">
        <v>0</v>
      </c>
      <c r="DZ36" s="26">
        <f t="shared" si="42"/>
        <v>272</v>
      </c>
      <c r="EA36" s="26">
        <f t="shared" si="43"/>
        <v>0</v>
      </c>
      <c r="EB36" s="26">
        <v>0</v>
      </c>
      <c r="EC36" s="26">
        <v>0</v>
      </c>
      <c r="ED36" s="26">
        <v>0</v>
      </c>
      <c r="EE36" s="26">
        <v>0</v>
      </c>
      <c r="EF36" s="26">
        <v>0</v>
      </c>
      <c r="EG36" s="26">
        <v>0</v>
      </c>
      <c r="EH36" s="26">
        <f t="shared" si="45"/>
        <v>272</v>
      </c>
      <c r="EI36" s="26">
        <v>0</v>
      </c>
      <c r="EJ36" s="26">
        <v>0</v>
      </c>
      <c r="EK36" s="26">
        <v>0</v>
      </c>
      <c r="EL36" s="26">
        <v>0</v>
      </c>
      <c r="EM36" s="26">
        <v>272</v>
      </c>
      <c r="EN36" s="26">
        <v>0</v>
      </c>
    </row>
    <row r="37" spans="1:144" s="27" customFormat="1" ht="13.5" customHeight="1" x14ac:dyDescent="0.2">
      <c r="A37" s="24" t="s">
        <v>27</v>
      </c>
      <c r="B37" s="25" t="s">
        <v>86</v>
      </c>
      <c r="C37" s="24" t="s">
        <v>87</v>
      </c>
      <c r="D37" s="26">
        <f t="shared" si="0"/>
        <v>5524</v>
      </c>
      <c r="E37" s="26">
        <f t="shared" si="1"/>
        <v>4257</v>
      </c>
      <c r="F37" s="26">
        <f t="shared" si="2"/>
        <v>4202</v>
      </c>
      <c r="G37" s="26">
        <v>0</v>
      </c>
      <c r="H37" s="26">
        <v>3910</v>
      </c>
      <c r="I37" s="26">
        <v>0</v>
      </c>
      <c r="J37" s="26">
        <v>0</v>
      </c>
      <c r="K37" s="26">
        <v>0</v>
      </c>
      <c r="L37" s="26">
        <v>292</v>
      </c>
      <c r="M37" s="26">
        <f t="shared" si="4"/>
        <v>55</v>
      </c>
      <c r="N37" s="26">
        <v>0</v>
      </c>
      <c r="O37" s="26">
        <v>55</v>
      </c>
      <c r="P37" s="26">
        <v>0</v>
      </c>
      <c r="Q37" s="26">
        <v>0</v>
      </c>
      <c r="R37" s="26">
        <v>0</v>
      </c>
      <c r="S37" s="26">
        <v>0</v>
      </c>
      <c r="T37" s="26">
        <f t="shared" si="6"/>
        <v>11</v>
      </c>
      <c r="U37" s="26">
        <f t="shared" si="7"/>
        <v>11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11</v>
      </c>
      <c r="AB37" s="26">
        <f t="shared" si="9"/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f t="shared" si="11"/>
        <v>0</v>
      </c>
      <c r="AJ37" s="26">
        <f t="shared" si="12"/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f t="shared" si="14"/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f t="shared" si="16"/>
        <v>0</v>
      </c>
      <c r="AY37" s="26">
        <f t="shared" si="17"/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f t="shared" si="19"/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f t="shared" si="21"/>
        <v>0</v>
      </c>
      <c r="BN37" s="26">
        <f t="shared" si="22"/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f t="shared" si="24"/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f t="shared" si="26"/>
        <v>262</v>
      </c>
      <c r="CC37" s="26">
        <f t="shared" si="27"/>
        <v>262</v>
      </c>
      <c r="CD37" s="26">
        <v>0</v>
      </c>
      <c r="CE37" s="26">
        <v>0</v>
      </c>
      <c r="CF37" s="26">
        <v>0</v>
      </c>
      <c r="CG37" s="26">
        <v>262</v>
      </c>
      <c r="CH37" s="26">
        <v>0</v>
      </c>
      <c r="CI37" s="26">
        <v>0</v>
      </c>
      <c r="CJ37" s="26">
        <f t="shared" si="29"/>
        <v>0</v>
      </c>
      <c r="CK37" s="26">
        <v>0</v>
      </c>
      <c r="CL37" s="26">
        <v>0</v>
      </c>
      <c r="CM37" s="26">
        <v>0</v>
      </c>
      <c r="CN37" s="26">
        <v>0</v>
      </c>
      <c r="CO37" s="26">
        <v>0</v>
      </c>
      <c r="CP37" s="26">
        <v>0</v>
      </c>
      <c r="CQ37" s="26">
        <f t="shared" si="31"/>
        <v>761</v>
      </c>
      <c r="CR37" s="26">
        <f t="shared" si="32"/>
        <v>761</v>
      </c>
      <c r="CS37" s="26">
        <v>0</v>
      </c>
      <c r="CT37" s="26">
        <v>0</v>
      </c>
      <c r="CU37" s="26">
        <v>0</v>
      </c>
      <c r="CV37" s="26">
        <v>761</v>
      </c>
      <c r="CW37" s="26">
        <v>0</v>
      </c>
      <c r="CX37" s="26">
        <v>0</v>
      </c>
      <c r="CY37" s="26">
        <f t="shared" si="34"/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f t="shared" si="36"/>
        <v>232</v>
      </c>
      <c r="DG37" s="26">
        <f t="shared" si="37"/>
        <v>232</v>
      </c>
      <c r="DH37" s="26">
        <v>0</v>
      </c>
      <c r="DI37" s="26">
        <v>0</v>
      </c>
      <c r="DJ37" s="26">
        <v>219</v>
      </c>
      <c r="DK37" s="26">
        <v>0</v>
      </c>
      <c r="DL37" s="26">
        <v>13</v>
      </c>
      <c r="DM37" s="26">
        <v>0</v>
      </c>
      <c r="DN37" s="26">
        <f t="shared" si="39"/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f t="shared" si="41"/>
        <v>0</v>
      </c>
      <c r="DV37" s="26">
        <v>0</v>
      </c>
      <c r="DW37" s="26">
        <v>0</v>
      </c>
      <c r="DX37" s="26">
        <v>0</v>
      </c>
      <c r="DY37" s="26">
        <v>0</v>
      </c>
      <c r="DZ37" s="26">
        <f t="shared" si="42"/>
        <v>1</v>
      </c>
      <c r="EA37" s="26">
        <f t="shared" si="43"/>
        <v>1</v>
      </c>
      <c r="EB37" s="26">
        <v>0</v>
      </c>
      <c r="EC37" s="26">
        <v>0</v>
      </c>
      <c r="ED37" s="26">
        <v>1</v>
      </c>
      <c r="EE37" s="26">
        <v>0</v>
      </c>
      <c r="EF37" s="26">
        <v>0</v>
      </c>
      <c r="EG37" s="26">
        <v>0</v>
      </c>
      <c r="EH37" s="26">
        <f t="shared" si="45"/>
        <v>0</v>
      </c>
      <c r="EI37" s="26">
        <v>0</v>
      </c>
      <c r="EJ37" s="26">
        <v>0</v>
      </c>
      <c r="EK37" s="26">
        <v>0</v>
      </c>
      <c r="EL37" s="26">
        <v>0</v>
      </c>
      <c r="EM37" s="26">
        <v>0</v>
      </c>
      <c r="EN37" s="26">
        <v>0</v>
      </c>
    </row>
    <row r="38" spans="1:144" s="27" customFormat="1" ht="13.5" customHeight="1" x14ac:dyDescent="0.2">
      <c r="A38" s="24" t="s">
        <v>27</v>
      </c>
      <c r="B38" s="25" t="s">
        <v>88</v>
      </c>
      <c r="C38" s="24" t="s">
        <v>89</v>
      </c>
      <c r="D38" s="26">
        <f t="shared" si="0"/>
        <v>5251</v>
      </c>
      <c r="E38" s="26">
        <f t="shared" si="1"/>
        <v>4302</v>
      </c>
      <c r="F38" s="26">
        <f t="shared" si="2"/>
        <v>4302</v>
      </c>
      <c r="G38" s="26">
        <v>0</v>
      </c>
      <c r="H38" s="26">
        <v>4302</v>
      </c>
      <c r="I38" s="26">
        <v>0</v>
      </c>
      <c r="J38" s="26">
        <v>0</v>
      </c>
      <c r="K38" s="26">
        <v>0</v>
      </c>
      <c r="L38" s="26">
        <v>0</v>
      </c>
      <c r="M38" s="26">
        <f t="shared" si="4"/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f t="shared" si="6"/>
        <v>604</v>
      </c>
      <c r="U38" s="26">
        <f t="shared" si="7"/>
        <v>87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87</v>
      </c>
      <c r="AB38" s="26">
        <f t="shared" si="9"/>
        <v>517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517</v>
      </c>
      <c r="AI38" s="26">
        <f t="shared" si="11"/>
        <v>0</v>
      </c>
      <c r="AJ38" s="26">
        <f t="shared" si="12"/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f t="shared" si="14"/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f t="shared" si="16"/>
        <v>0</v>
      </c>
      <c r="AY38" s="26">
        <f t="shared" si="17"/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f t="shared" si="19"/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f t="shared" si="21"/>
        <v>0</v>
      </c>
      <c r="BN38" s="26">
        <f t="shared" si="22"/>
        <v>0</v>
      </c>
      <c r="BO38" s="26">
        <v>0</v>
      </c>
      <c r="BP38" s="26">
        <v>0</v>
      </c>
      <c r="BQ38" s="26">
        <v>0</v>
      </c>
      <c r="BR38" s="26">
        <v>0</v>
      </c>
      <c r="BS38" s="26">
        <v>0</v>
      </c>
      <c r="BT38" s="26">
        <v>0</v>
      </c>
      <c r="BU38" s="26">
        <f t="shared" si="24"/>
        <v>0</v>
      </c>
      <c r="BV38" s="26">
        <v>0</v>
      </c>
      <c r="BW38" s="26">
        <v>0</v>
      </c>
      <c r="BX38" s="26">
        <v>0</v>
      </c>
      <c r="BY38" s="26">
        <v>0</v>
      </c>
      <c r="BZ38" s="26">
        <v>0</v>
      </c>
      <c r="CA38" s="26">
        <v>0</v>
      </c>
      <c r="CB38" s="26">
        <f t="shared" si="26"/>
        <v>0</v>
      </c>
      <c r="CC38" s="26">
        <f t="shared" si="27"/>
        <v>0</v>
      </c>
      <c r="CD38" s="26">
        <v>0</v>
      </c>
      <c r="CE38" s="26">
        <v>0</v>
      </c>
      <c r="CF38" s="26">
        <v>0</v>
      </c>
      <c r="CG38" s="26">
        <v>0</v>
      </c>
      <c r="CH38" s="26">
        <v>0</v>
      </c>
      <c r="CI38" s="26">
        <v>0</v>
      </c>
      <c r="CJ38" s="26">
        <f t="shared" si="29"/>
        <v>0</v>
      </c>
      <c r="CK38" s="26">
        <v>0</v>
      </c>
      <c r="CL38" s="26">
        <v>0</v>
      </c>
      <c r="CM38" s="26">
        <v>0</v>
      </c>
      <c r="CN38" s="26">
        <v>0</v>
      </c>
      <c r="CO38" s="26">
        <v>0</v>
      </c>
      <c r="CP38" s="26">
        <v>0</v>
      </c>
      <c r="CQ38" s="26">
        <f t="shared" si="31"/>
        <v>0</v>
      </c>
      <c r="CR38" s="26">
        <f t="shared" si="32"/>
        <v>0</v>
      </c>
      <c r="CS38" s="26">
        <v>0</v>
      </c>
      <c r="CT38" s="26">
        <v>0</v>
      </c>
      <c r="CU38" s="26">
        <v>0</v>
      </c>
      <c r="CV38" s="26">
        <v>0</v>
      </c>
      <c r="CW38" s="26">
        <v>0</v>
      </c>
      <c r="CX38" s="26">
        <v>0</v>
      </c>
      <c r="CY38" s="26">
        <f t="shared" si="34"/>
        <v>0</v>
      </c>
      <c r="CZ38" s="26">
        <v>0</v>
      </c>
      <c r="DA38" s="26">
        <v>0</v>
      </c>
      <c r="DB38" s="26">
        <v>0</v>
      </c>
      <c r="DC38" s="26">
        <v>0</v>
      </c>
      <c r="DD38" s="26">
        <v>0</v>
      </c>
      <c r="DE38" s="26">
        <v>0</v>
      </c>
      <c r="DF38" s="26">
        <f t="shared" si="36"/>
        <v>0</v>
      </c>
      <c r="DG38" s="26">
        <f t="shared" si="37"/>
        <v>0</v>
      </c>
      <c r="DH38" s="26">
        <v>0</v>
      </c>
      <c r="DI38" s="26">
        <v>0</v>
      </c>
      <c r="DJ38" s="26">
        <v>0</v>
      </c>
      <c r="DK38" s="26">
        <v>0</v>
      </c>
      <c r="DL38" s="26">
        <v>0</v>
      </c>
      <c r="DM38" s="26">
        <v>0</v>
      </c>
      <c r="DN38" s="26">
        <f t="shared" si="39"/>
        <v>0</v>
      </c>
      <c r="DO38" s="26">
        <v>0</v>
      </c>
      <c r="DP38" s="26">
        <v>0</v>
      </c>
      <c r="DQ38" s="26">
        <v>0</v>
      </c>
      <c r="DR38" s="26">
        <v>0</v>
      </c>
      <c r="DS38" s="26">
        <v>0</v>
      </c>
      <c r="DT38" s="26">
        <v>0</v>
      </c>
      <c r="DU38" s="26">
        <f t="shared" si="41"/>
        <v>345</v>
      </c>
      <c r="DV38" s="26">
        <v>345</v>
      </c>
      <c r="DW38" s="26">
        <v>0</v>
      </c>
      <c r="DX38" s="26">
        <v>0</v>
      </c>
      <c r="DY38" s="26">
        <v>0</v>
      </c>
      <c r="DZ38" s="26">
        <f t="shared" si="42"/>
        <v>0</v>
      </c>
      <c r="EA38" s="26">
        <f t="shared" si="43"/>
        <v>0</v>
      </c>
      <c r="EB38" s="26">
        <v>0</v>
      </c>
      <c r="EC38" s="26">
        <v>0</v>
      </c>
      <c r="ED38" s="26">
        <v>0</v>
      </c>
      <c r="EE38" s="26">
        <v>0</v>
      </c>
      <c r="EF38" s="26">
        <v>0</v>
      </c>
      <c r="EG38" s="26">
        <v>0</v>
      </c>
      <c r="EH38" s="26">
        <f t="shared" si="45"/>
        <v>0</v>
      </c>
      <c r="EI38" s="26">
        <v>0</v>
      </c>
      <c r="EJ38" s="26">
        <v>0</v>
      </c>
      <c r="EK38" s="26">
        <v>0</v>
      </c>
      <c r="EL38" s="26">
        <v>0</v>
      </c>
      <c r="EM38" s="26">
        <v>0</v>
      </c>
      <c r="EN38" s="26">
        <v>0</v>
      </c>
    </row>
    <row r="39" spans="1:144" s="27" customFormat="1" ht="13.5" customHeight="1" x14ac:dyDescent="0.2">
      <c r="A39" s="24" t="s">
        <v>27</v>
      </c>
      <c r="B39" s="25" t="s">
        <v>90</v>
      </c>
      <c r="C39" s="24" t="s">
        <v>91</v>
      </c>
      <c r="D39" s="26">
        <f t="shared" si="0"/>
        <v>6028</v>
      </c>
      <c r="E39" s="26">
        <f t="shared" si="1"/>
        <v>4702</v>
      </c>
      <c r="F39" s="26">
        <f t="shared" si="2"/>
        <v>4596</v>
      </c>
      <c r="G39" s="26">
        <v>0</v>
      </c>
      <c r="H39" s="26">
        <v>4596</v>
      </c>
      <c r="I39" s="26">
        <v>0</v>
      </c>
      <c r="J39" s="26">
        <v>0</v>
      </c>
      <c r="K39" s="26">
        <v>0</v>
      </c>
      <c r="L39" s="26">
        <v>0</v>
      </c>
      <c r="M39" s="26">
        <f t="shared" si="4"/>
        <v>106</v>
      </c>
      <c r="N39" s="26">
        <v>0</v>
      </c>
      <c r="O39" s="26">
        <v>106</v>
      </c>
      <c r="P39" s="26">
        <v>0</v>
      </c>
      <c r="Q39" s="26">
        <v>0</v>
      </c>
      <c r="R39" s="26">
        <v>0</v>
      </c>
      <c r="S39" s="26">
        <v>0</v>
      </c>
      <c r="T39" s="26">
        <f t="shared" si="6"/>
        <v>0</v>
      </c>
      <c r="U39" s="26">
        <f t="shared" si="7"/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f t="shared" si="9"/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f t="shared" si="11"/>
        <v>0</v>
      </c>
      <c r="AJ39" s="26">
        <f t="shared" si="12"/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f t="shared" si="14"/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f t="shared" si="16"/>
        <v>0</v>
      </c>
      <c r="AY39" s="26">
        <f t="shared" si="17"/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f t="shared" si="19"/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f t="shared" si="21"/>
        <v>0</v>
      </c>
      <c r="BN39" s="26">
        <f t="shared" si="22"/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26">
        <f t="shared" si="24"/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26">
        <f t="shared" si="26"/>
        <v>0</v>
      </c>
      <c r="CC39" s="26">
        <f t="shared" si="27"/>
        <v>0</v>
      </c>
      <c r="CD39" s="26">
        <v>0</v>
      </c>
      <c r="CE39" s="26">
        <v>0</v>
      </c>
      <c r="CF39" s="26">
        <v>0</v>
      </c>
      <c r="CG39" s="26">
        <v>0</v>
      </c>
      <c r="CH39" s="26">
        <v>0</v>
      </c>
      <c r="CI39" s="26">
        <v>0</v>
      </c>
      <c r="CJ39" s="26">
        <f t="shared" si="29"/>
        <v>0</v>
      </c>
      <c r="CK39" s="26">
        <v>0</v>
      </c>
      <c r="CL39" s="26">
        <v>0</v>
      </c>
      <c r="CM39" s="26">
        <v>0</v>
      </c>
      <c r="CN39" s="26">
        <v>0</v>
      </c>
      <c r="CO39" s="26">
        <v>0</v>
      </c>
      <c r="CP39" s="26">
        <v>0</v>
      </c>
      <c r="CQ39" s="26">
        <f t="shared" si="31"/>
        <v>0</v>
      </c>
      <c r="CR39" s="26">
        <f t="shared" si="32"/>
        <v>0</v>
      </c>
      <c r="CS39" s="26">
        <v>0</v>
      </c>
      <c r="CT39" s="26">
        <v>0</v>
      </c>
      <c r="CU39" s="26">
        <v>0</v>
      </c>
      <c r="CV39" s="26">
        <v>0</v>
      </c>
      <c r="CW39" s="26">
        <v>0</v>
      </c>
      <c r="CX39" s="26">
        <v>0</v>
      </c>
      <c r="CY39" s="26">
        <f t="shared" si="34"/>
        <v>0</v>
      </c>
      <c r="CZ39" s="26">
        <v>0</v>
      </c>
      <c r="DA39" s="26">
        <v>0</v>
      </c>
      <c r="DB39" s="26">
        <v>0</v>
      </c>
      <c r="DC39" s="26">
        <v>0</v>
      </c>
      <c r="DD39" s="26">
        <v>0</v>
      </c>
      <c r="DE39" s="26">
        <v>0</v>
      </c>
      <c r="DF39" s="26">
        <f t="shared" si="36"/>
        <v>0</v>
      </c>
      <c r="DG39" s="26">
        <f t="shared" si="37"/>
        <v>0</v>
      </c>
      <c r="DH39" s="26">
        <v>0</v>
      </c>
      <c r="DI39" s="26">
        <v>0</v>
      </c>
      <c r="DJ39" s="26">
        <v>0</v>
      </c>
      <c r="DK39" s="26">
        <v>0</v>
      </c>
      <c r="DL39" s="26">
        <v>0</v>
      </c>
      <c r="DM39" s="26">
        <v>0</v>
      </c>
      <c r="DN39" s="26">
        <f t="shared" si="39"/>
        <v>0</v>
      </c>
      <c r="DO39" s="26">
        <v>0</v>
      </c>
      <c r="DP39" s="26">
        <v>0</v>
      </c>
      <c r="DQ39" s="26">
        <v>0</v>
      </c>
      <c r="DR39" s="26">
        <v>0</v>
      </c>
      <c r="DS39" s="26">
        <v>0</v>
      </c>
      <c r="DT39" s="26">
        <v>0</v>
      </c>
      <c r="DU39" s="26">
        <f t="shared" si="41"/>
        <v>1239</v>
      </c>
      <c r="DV39" s="26">
        <v>0</v>
      </c>
      <c r="DW39" s="26">
        <v>0</v>
      </c>
      <c r="DX39" s="26">
        <v>1239</v>
      </c>
      <c r="DY39" s="26">
        <v>0</v>
      </c>
      <c r="DZ39" s="26">
        <f t="shared" si="42"/>
        <v>87</v>
      </c>
      <c r="EA39" s="26">
        <f t="shared" si="43"/>
        <v>75</v>
      </c>
      <c r="EB39" s="26">
        <v>0</v>
      </c>
      <c r="EC39" s="26">
        <v>0</v>
      </c>
      <c r="ED39" s="26">
        <v>75</v>
      </c>
      <c r="EE39" s="26">
        <v>0</v>
      </c>
      <c r="EF39" s="26">
        <v>0</v>
      </c>
      <c r="EG39" s="26">
        <v>0</v>
      </c>
      <c r="EH39" s="26">
        <f t="shared" si="45"/>
        <v>12</v>
      </c>
      <c r="EI39" s="26">
        <v>0</v>
      </c>
      <c r="EJ39" s="26">
        <v>0</v>
      </c>
      <c r="EK39" s="26">
        <v>0</v>
      </c>
      <c r="EL39" s="26">
        <v>0</v>
      </c>
      <c r="EM39" s="26">
        <v>0</v>
      </c>
      <c r="EN39" s="26">
        <v>12</v>
      </c>
    </row>
    <row r="40" spans="1:144" s="27" customFormat="1" ht="13.5" customHeight="1" x14ac:dyDescent="0.2">
      <c r="A40" s="24" t="s">
        <v>27</v>
      </c>
      <c r="B40" s="25" t="s">
        <v>92</v>
      </c>
      <c r="C40" s="24" t="s">
        <v>93</v>
      </c>
      <c r="D40" s="26">
        <f t="shared" si="0"/>
        <v>5064</v>
      </c>
      <c r="E40" s="26">
        <f t="shared" si="1"/>
        <v>4405</v>
      </c>
      <c r="F40" s="26">
        <f t="shared" si="2"/>
        <v>4373</v>
      </c>
      <c r="G40" s="26">
        <v>0</v>
      </c>
      <c r="H40" s="26">
        <v>4373</v>
      </c>
      <c r="I40" s="26">
        <v>0</v>
      </c>
      <c r="J40" s="26">
        <v>0</v>
      </c>
      <c r="K40" s="26">
        <v>0</v>
      </c>
      <c r="L40" s="26">
        <v>0</v>
      </c>
      <c r="M40" s="26">
        <f t="shared" si="4"/>
        <v>32</v>
      </c>
      <c r="N40" s="26">
        <v>0</v>
      </c>
      <c r="O40" s="26">
        <v>32</v>
      </c>
      <c r="P40" s="26">
        <v>0</v>
      </c>
      <c r="Q40" s="26">
        <v>0</v>
      </c>
      <c r="R40" s="26">
        <v>0</v>
      </c>
      <c r="S40" s="26">
        <v>0</v>
      </c>
      <c r="T40" s="26">
        <f t="shared" si="6"/>
        <v>125</v>
      </c>
      <c r="U40" s="26">
        <f t="shared" si="7"/>
        <v>11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11</v>
      </c>
      <c r="AB40" s="26">
        <f t="shared" si="9"/>
        <v>114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114</v>
      </c>
      <c r="AI40" s="26">
        <f t="shared" si="11"/>
        <v>0</v>
      </c>
      <c r="AJ40" s="26">
        <f t="shared" si="12"/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f t="shared" si="14"/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f t="shared" si="16"/>
        <v>0</v>
      </c>
      <c r="AY40" s="26">
        <f t="shared" si="17"/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f t="shared" si="19"/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f t="shared" si="21"/>
        <v>0</v>
      </c>
      <c r="BN40" s="26">
        <f t="shared" si="22"/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f t="shared" si="24"/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f t="shared" si="26"/>
        <v>32</v>
      </c>
      <c r="CC40" s="26">
        <f t="shared" si="27"/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f t="shared" si="29"/>
        <v>32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32</v>
      </c>
      <c r="CQ40" s="26">
        <f t="shared" si="31"/>
        <v>496</v>
      </c>
      <c r="CR40" s="26">
        <f t="shared" si="32"/>
        <v>170</v>
      </c>
      <c r="CS40" s="26">
        <v>0</v>
      </c>
      <c r="CT40" s="26">
        <v>0</v>
      </c>
      <c r="CU40" s="26">
        <v>8</v>
      </c>
      <c r="CV40" s="26">
        <v>154</v>
      </c>
      <c r="CW40" s="26">
        <v>0</v>
      </c>
      <c r="CX40" s="26">
        <v>8</v>
      </c>
      <c r="CY40" s="26">
        <f t="shared" si="34"/>
        <v>326</v>
      </c>
      <c r="CZ40" s="26">
        <v>0</v>
      </c>
      <c r="DA40" s="26">
        <v>0</v>
      </c>
      <c r="DB40" s="26">
        <v>23</v>
      </c>
      <c r="DC40" s="26">
        <v>235</v>
      </c>
      <c r="DD40" s="26">
        <v>5</v>
      </c>
      <c r="DE40" s="26">
        <v>63</v>
      </c>
      <c r="DF40" s="26">
        <f t="shared" si="36"/>
        <v>0</v>
      </c>
      <c r="DG40" s="26">
        <f t="shared" si="37"/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f t="shared" si="39"/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f t="shared" si="41"/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f t="shared" si="42"/>
        <v>6</v>
      </c>
      <c r="EA40" s="26">
        <f t="shared" si="43"/>
        <v>6</v>
      </c>
      <c r="EB40" s="26">
        <v>0</v>
      </c>
      <c r="EC40" s="26">
        <v>0</v>
      </c>
      <c r="ED40" s="26">
        <v>6</v>
      </c>
      <c r="EE40" s="26">
        <v>0</v>
      </c>
      <c r="EF40" s="26">
        <v>0</v>
      </c>
      <c r="EG40" s="26">
        <v>0</v>
      </c>
      <c r="EH40" s="26">
        <f t="shared" si="45"/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</row>
    <row r="41" spans="1:144" s="27" customFormat="1" ht="13.5" customHeight="1" x14ac:dyDescent="0.2">
      <c r="A41" s="24" t="s">
        <v>27</v>
      </c>
      <c r="B41" s="25" t="s">
        <v>94</v>
      </c>
      <c r="C41" s="24" t="s">
        <v>95</v>
      </c>
      <c r="D41" s="26">
        <f t="shared" si="0"/>
        <v>1993</v>
      </c>
      <c r="E41" s="26">
        <f t="shared" si="1"/>
        <v>1866</v>
      </c>
      <c r="F41" s="26">
        <f t="shared" si="2"/>
        <v>1852</v>
      </c>
      <c r="G41" s="26">
        <v>0</v>
      </c>
      <c r="H41" s="26">
        <v>1852</v>
      </c>
      <c r="I41" s="26">
        <v>0</v>
      </c>
      <c r="J41" s="26">
        <v>0</v>
      </c>
      <c r="K41" s="26">
        <v>0</v>
      </c>
      <c r="L41" s="26">
        <v>0</v>
      </c>
      <c r="M41" s="26">
        <f t="shared" si="4"/>
        <v>14</v>
      </c>
      <c r="N41" s="26">
        <v>0</v>
      </c>
      <c r="O41" s="26">
        <v>14</v>
      </c>
      <c r="P41" s="26">
        <v>0</v>
      </c>
      <c r="Q41" s="26">
        <v>0</v>
      </c>
      <c r="R41" s="26">
        <v>0</v>
      </c>
      <c r="S41" s="26">
        <v>0</v>
      </c>
      <c r="T41" s="26">
        <f t="shared" si="6"/>
        <v>0</v>
      </c>
      <c r="U41" s="26">
        <f t="shared" si="7"/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f t="shared" si="9"/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f t="shared" si="11"/>
        <v>0</v>
      </c>
      <c r="AJ41" s="26">
        <f t="shared" si="12"/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f t="shared" si="14"/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f t="shared" si="16"/>
        <v>0</v>
      </c>
      <c r="AY41" s="26">
        <f t="shared" si="17"/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f t="shared" si="19"/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f t="shared" si="21"/>
        <v>0</v>
      </c>
      <c r="BN41" s="26">
        <f t="shared" si="22"/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f t="shared" si="24"/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f t="shared" si="26"/>
        <v>0</v>
      </c>
      <c r="CC41" s="26">
        <f t="shared" si="27"/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f t="shared" si="29"/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f t="shared" si="31"/>
        <v>115</v>
      </c>
      <c r="CR41" s="26">
        <f t="shared" si="32"/>
        <v>115</v>
      </c>
      <c r="CS41" s="26">
        <v>0</v>
      </c>
      <c r="CT41" s="26">
        <v>0</v>
      </c>
      <c r="CU41" s="26">
        <v>37</v>
      </c>
      <c r="CV41" s="26">
        <v>31</v>
      </c>
      <c r="CW41" s="26">
        <v>2</v>
      </c>
      <c r="CX41" s="26">
        <v>45</v>
      </c>
      <c r="CY41" s="26">
        <f t="shared" si="34"/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f t="shared" si="36"/>
        <v>0</v>
      </c>
      <c r="DG41" s="26">
        <f t="shared" si="37"/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f t="shared" si="39"/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f t="shared" si="41"/>
        <v>1</v>
      </c>
      <c r="DV41" s="26">
        <v>1</v>
      </c>
      <c r="DW41" s="26">
        <v>0</v>
      </c>
      <c r="DX41" s="26">
        <v>0</v>
      </c>
      <c r="DY41" s="26">
        <v>0</v>
      </c>
      <c r="DZ41" s="26">
        <f t="shared" si="42"/>
        <v>11</v>
      </c>
      <c r="EA41" s="26">
        <f t="shared" si="43"/>
        <v>11</v>
      </c>
      <c r="EB41" s="26">
        <v>0</v>
      </c>
      <c r="EC41" s="26">
        <v>0</v>
      </c>
      <c r="ED41" s="26">
        <v>11</v>
      </c>
      <c r="EE41" s="26">
        <v>0</v>
      </c>
      <c r="EF41" s="26">
        <v>0</v>
      </c>
      <c r="EG41" s="26">
        <v>0</v>
      </c>
      <c r="EH41" s="26">
        <f t="shared" si="45"/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</row>
    <row r="42" spans="1:144" s="27" customFormat="1" ht="13.5" customHeight="1" x14ac:dyDescent="0.2">
      <c r="A42" s="24" t="s">
        <v>27</v>
      </c>
      <c r="B42" s="25" t="s">
        <v>96</v>
      </c>
      <c r="C42" s="24" t="s">
        <v>97</v>
      </c>
      <c r="D42" s="26">
        <f t="shared" si="0"/>
        <v>1226</v>
      </c>
      <c r="E42" s="26">
        <f t="shared" si="1"/>
        <v>1153</v>
      </c>
      <c r="F42" s="26">
        <f t="shared" si="2"/>
        <v>1149</v>
      </c>
      <c r="G42" s="26">
        <v>0</v>
      </c>
      <c r="H42" s="26">
        <v>1149</v>
      </c>
      <c r="I42" s="26">
        <v>0</v>
      </c>
      <c r="J42" s="26">
        <v>0</v>
      </c>
      <c r="K42" s="26">
        <v>0</v>
      </c>
      <c r="L42" s="26">
        <v>0</v>
      </c>
      <c r="M42" s="26">
        <f t="shared" si="4"/>
        <v>4</v>
      </c>
      <c r="N42" s="26">
        <v>0</v>
      </c>
      <c r="O42" s="26">
        <v>4</v>
      </c>
      <c r="P42" s="26">
        <v>0</v>
      </c>
      <c r="Q42" s="26">
        <v>0</v>
      </c>
      <c r="R42" s="26">
        <v>0</v>
      </c>
      <c r="S42" s="26">
        <v>0</v>
      </c>
      <c r="T42" s="26">
        <f t="shared" si="6"/>
        <v>0</v>
      </c>
      <c r="U42" s="26">
        <f t="shared" si="7"/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f t="shared" si="9"/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f t="shared" si="11"/>
        <v>0</v>
      </c>
      <c r="AJ42" s="26">
        <f t="shared" si="12"/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f t="shared" si="14"/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f t="shared" si="16"/>
        <v>0</v>
      </c>
      <c r="AY42" s="26">
        <f t="shared" si="17"/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f t="shared" si="19"/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f t="shared" si="21"/>
        <v>0</v>
      </c>
      <c r="BN42" s="26">
        <f t="shared" si="22"/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f t="shared" si="24"/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f t="shared" si="26"/>
        <v>0</v>
      </c>
      <c r="CC42" s="26">
        <f t="shared" si="27"/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f t="shared" si="29"/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f t="shared" si="31"/>
        <v>65</v>
      </c>
      <c r="CR42" s="26">
        <f t="shared" si="32"/>
        <v>65</v>
      </c>
      <c r="CS42" s="26">
        <v>0</v>
      </c>
      <c r="CT42" s="26">
        <v>0</v>
      </c>
      <c r="CU42" s="26">
        <v>19</v>
      </c>
      <c r="CV42" s="26">
        <v>32</v>
      </c>
      <c r="CW42" s="26">
        <v>2</v>
      </c>
      <c r="CX42" s="26">
        <v>12</v>
      </c>
      <c r="CY42" s="26">
        <f t="shared" si="34"/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f t="shared" si="36"/>
        <v>0</v>
      </c>
      <c r="DG42" s="26">
        <f t="shared" si="37"/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f t="shared" si="39"/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f t="shared" si="41"/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f t="shared" si="42"/>
        <v>8</v>
      </c>
      <c r="EA42" s="26">
        <f t="shared" si="43"/>
        <v>8</v>
      </c>
      <c r="EB42" s="26">
        <v>0</v>
      </c>
      <c r="EC42" s="26">
        <v>0</v>
      </c>
      <c r="ED42" s="26">
        <v>8</v>
      </c>
      <c r="EE42" s="26">
        <v>0</v>
      </c>
      <c r="EF42" s="26">
        <v>0</v>
      </c>
      <c r="EG42" s="26">
        <v>0</v>
      </c>
      <c r="EH42" s="26">
        <f t="shared" si="45"/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</row>
    <row r="43" spans="1:144" s="27" customFormat="1" ht="13.5" customHeight="1" x14ac:dyDescent="0.2">
      <c r="A43" s="24" t="s">
        <v>27</v>
      </c>
      <c r="B43" s="25" t="s">
        <v>98</v>
      </c>
      <c r="C43" s="24" t="s">
        <v>99</v>
      </c>
      <c r="D43" s="26">
        <f t="shared" si="0"/>
        <v>1993</v>
      </c>
      <c r="E43" s="26">
        <f t="shared" si="1"/>
        <v>1780</v>
      </c>
      <c r="F43" s="26">
        <f t="shared" si="2"/>
        <v>1774</v>
      </c>
      <c r="G43" s="26">
        <v>0</v>
      </c>
      <c r="H43" s="26">
        <v>1774</v>
      </c>
      <c r="I43" s="26">
        <v>0</v>
      </c>
      <c r="J43" s="26">
        <v>0</v>
      </c>
      <c r="K43" s="26">
        <v>0</v>
      </c>
      <c r="L43" s="26">
        <v>0</v>
      </c>
      <c r="M43" s="26">
        <f t="shared" si="4"/>
        <v>6</v>
      </c>
      <c r="N43" s="26">
        <v>0</v>
      </c>
      <c r="O43" s="26">
        <v>6</v>
      </c>
      <c r="P43" s="26">
        <v>0</v>
      </c>
      <c r="Q43" s="26">
        <v>0</v>
      </c>
      <c r="R43" s="26">
        <v>0</v>
      </c>
      <c r="S43" s="26">
        <v>0</v>
      </c>
      <c r="T43" s="26">
        <f t="shared" si="6"/>
        <v>0</v>
      </c>
      <c r="U43" s="26">
        <f t="shared" si="7"/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f t="shared" si="9"/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f t="shared" si="11"/>
        <v>0</v>
      </c>
      <c r="AJ43" s="26">
        <f t="shared" si="12"/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f t="shared" si="14"/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f t="shared" si="16"/>
        <v>0</v>
      </c>
      <c r="AY43" s="26">
        <f t="shared" si="17"/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f t="shared" si="19"/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f t="shared" si="21"/>
        <v>0</v>
      </c>
      <c r="BN43" s="26">
        <f t="shared" si="22"/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f t="shared" si="24"/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f t="shared" si="26"/>
        <v>0</v>
      </c>
      <c r="CC43" s="26">
        <f t="shared" si="27"/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f t="shared" si="29"/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f t="shared" si="31"/>
        <v>187</v>
      </c>
      <c r="CR43" s="26">
        <f t="shared" si="32"/>
        <v>187</v>
      </c>
      <c r="CS43" s="26">
        <v>0</v>
      </c>
      <c r="CT43" s="26">
        <v>0</v>
      </c>
      <c r="CU43" s="26">
        <v>53</v>
      </c>
      <c r="CV43" s="26">
        <v>77</v>
      </c>
      <c r="CW43" s="26">
        <v>5</v>
      </c>
      <c r="CX43" s="26">
        <v>52</v>
      </c>
      <c r="CY43" s="26">
        <f t="shared" si="34"/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f t="shared" si="36"/>
        <v>0</v>
      </c>
      <c r="DG43" s="26">
        <f t="shared" si="37"/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f t="shared" si="39"/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f t="shared" si="41"/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f t="shared" si="42"/>
        <v>26</v>
      </c>
      <c r="EA43" s="26">
        <f t="shared" si="43"/>
        <v>26</v>
      </c>
      <c r="EB43" s="26">
        <v>0</v>
      </c>
      <c r="EC43" s="26">
        <v>0</v>
      </c>
      <c r="ED43" s="26">
        <v>26</v>
      </c>
      <c r="EE43" s="26">
        <v>0</v>
      </c>
      <c r="EF43" s="26">
        <v>0</v>
      </c>
      <c r="EG43" s="26">
        <v>0</v>
      </c>
      <c r="EH43" s="26">
        <f t="shared" si="45"/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</row>
    <row r="44" spans="1:144" s="27" customFormat="1" ht="13.5" customHeight="1" x14ac:dyDescent="0.2">
      <c r="A44" s="24" t="s">
        <v>27</v>
      </c>
      <c r="B44" s="25" t="s">
        <v>100</v>
      </c>
      <c r="C44" s="24" t="s">
        <v>101</v>
      </c>
      <c r="D44" s="26">
        <f t="shared" si="0"/>
        <v>723</v>
      </c>
      <c r="E44" s="26">
        <f t="shared" si="1"/>
        <v>621</v>
      </c>
      <c r="F44" s="26">
        <f t="shared" si="2"/>
        <v>621</v>
      </c>
      <c r="G44" s="26">
        <v>0</v>
      </c>
      <c r="H44" s="26">
        <v>621</v>
      </c>
      <c r="I44" s="26">
        <v>0</v>
      </c>
      <c r="J44" s="26">
        <v>0</v>
      </c>
      <c r="K44" s="26">
        <v>0</v>
      </c>
      <c r="L44" s="26">
        <v>0</v>
      </c>
      <c r="M44" s="26">
        <f t="shared" si="4"/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f t="shared" si="6"/>
        <v>0</v>
      </c>
      <c r="U44" s="26">
        <f t="shared" si="7"/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f t="shared" si="9"/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f t="shared" si="11"/>
        <v>0</v>
      </c>
      <c r="AJ44" s="26">
        <f t="shared" si="12"/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f t="shared" si="14"/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f t="shared" si="16"/>
        <v>0</v>
      </c>
      <c r="AY44" s="26">
        <f t="shared" si="17"/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f t="shared" si="19"/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f t="shared" si="21"/>
        <v>0</v>
      </c>
      <c r="BN44" s="26">
        <f t="shared" si="22"/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f t="shared" si="24"/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f t="shared" si="26"/>
        <v>0</v>
      </c>
      <c r="CC44" s="26">
        <f t="shared" si="27"/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f t="shared" si="29"/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f t="shared" si="31"/>
        <v>88</v>
      </c>
      <c r="CR44" s="26">
        <f t="shared" si="32"/>
        <v>87</v>
      </c>
      <c r="CS44" s="26">
        <v>0</v>
      </c>
      <c r="CT44" s="26">
        <v>0</v>
      </c>
      <c r="CU44" s="26">
        <v>22</v>
      </c>
      <c r="CV44" s="26">
        <v>42</v>
      </c>
      <c r="CW44" s="26">
        <v>3</v>
      </c>
      <c r="CX44" s="26">
        <v>20</v>
      </c>
      <c r="CY44" s="26">
        <f t="shared" si="34"/>
        <v>1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1</v>
      </c>
      <c r="DF44" s="26">
        <f t="shared" si="36"/>
        <v>0</v>
      </c>
      <c r="DG44" s="26">
        <f t="shared" si="37"/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f t="shared" si="39"/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f t="shared" si="41"/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f t="shared" si="42"/>
        <v>14</v>
      </c>
      <c r="EA44" s="26">
        <f t="shared" si="43"/>
        <v>14</v>
      </c>
      <c r="EB44" s="26">
        <v>0</v>
      </c>
      <c r="EC44" s="26">
        <v>0</v>
      </c>
      <c r="ED44" s="26">
        <v>14</v>
      </c>
      <c r="EE44" s="26">
        <v>0</v>
      </c>
      <c r="EF44" s="26">
        <v>0</v>
      </c>
      <c r="EG44" s="26">
        <v>0</v>
      </c>
      <c r="EH44" s="26">
        <f t="shared" si="45"/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</row>
    <row r="45" spans="1:144" s="27" customFormat="1" ht="13.5" customHeight="1" x14ac:dyDescent="0.2">
      <c r="A45" s="24" t="s">
        <v>27</v>
      </c>
      <c r="B45" s="25" t="s">
        <v>102</v>
      </c>
      <c r="C45" s="24" t="s">
        <v>103</v>
      </c>
      <c r="D45" s="26">
        <f t="shared" si="0"/>
        <v>2087</v>
      </c>
      <c r="E45" s="26">
        <f t="shared" si="1"/>
        <v>1812</v>
      </c>
      <c r="F45" s="26">
        <f t="shared" si="2"/>
        <v>1810</v>
      </c>
      <c r="G45" s="26">
        <v>0</v>
      </c>
      <c r="H45" s="26">
        <v>1810</v>
      </c>
      <c r="I45" s="26">
        <v>0</v>
      </c>
      <c r="J45" s="26">
        <v>0</v>
      </c>
      <c r="K45" s="26">
        <v>0</v>
      </c>
      <c r="L45" s="26">
        <v>0</v>
      </c>
      <c r="M45" s="26">
        <f t="shared" si="4"/>
        <v>2</v>
      </c>
      <c r="N45" s="26">
        <v>0</v>
      </c>
      <c r="O45" s="26">
        <v>2</v>
      </c>
      <c r="P45" s="26">
        <v>0</v>
      </c>
      <c r="Q45" s="26">
        <v>0</v>
      </c>
      <c r="R45" s="26">
        <v>0</v>
      </c>
      <c r="S45" s="26">
        <v>0</v>
      </c>
      <c r="T45" s="26">
        <f t="shared" si="6"/>
        <v>0</v>
      </c>
      <c r="U45" s="26">
        <f t="shared" si="7"/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f t="shared" si="9"/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f t="shared" si="11"/>
        <v>0</v>
      </c>
      <c r="AJ45" s="26">
        <f t="shared" si="12"/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f t="shared" si="14"/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f t="shared" si="16"/>
        <v>0</v>
      </c>
      <c r="AY45" s="26">
        <f t="shared" si="17"/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f t="shared" si="19"/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f t="shared" si="21"/>
        <v>0</v>
      </c>
      <c r="BN45" s="26">
        <f t="shared" si="22"/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f t="shared" si="24"/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f t="shared" si="26"/>
        <v>0</v>
      </c>
      <c r="CC45" s="26">
        <f t="shared" si="27"/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f t="shared" si="29"/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f t="shared" si="31"/>
        <v>205</v>
      </c>
      <c r="CR45" s="26">
        <f t="shared" si="32"/>
        <v>205</v>
      </c>
      <c r="CS45" s="26">
        <v>0</v>
      </c>
      <c r="CT45" s="26">
        <v>0</v>
      </c>
      <c r="CU45" s="26">
        <v>41</v>
      </c>
      <c r="CV45" s="26">
        <v>86</v>
      </c>
      <c r="CW45" s="26">
        <v>5</v>
      </c>
      <c r="CX45" s="26">
        <v>73</v>
      </c>
      <c r="CY45" s="26">
        <f t="shared" si="34"/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f t="shared" si="36"/>
        <v>0</v>
      </c>
      <c r="DG45" s="26">
        <f t="shared" si="37"/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f t="shared" si="39"/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f t="shared" si="41"/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f t="shared" si="42"/>
        <v>70</v>
      </c>
      <c r="EA45" s="26">
        <f t="shared" si="43"/>
        <v>15</v>
      </c>
      <c r="EB45" s="26">
        <v>0</v>
      </c>
      <c r="EC45" s="26">
        <v>0</v>
      </c>
      <c r="ED45" s="26">
        <v>15</v>
      </c>
      <c r="EE45" s="26">
        <v>0</v>
      </c>
      <c r="EF45" s="26">
        <v>0</v>
      </c>
      <c r="EG45" s="26">
        <v>0</v>
      </c>
      <c r="EH45" s="26">
        <f t="shared" si="45"/>
        <v>55</v>
      </c>
      <c r="EI45" s="26">
        <v>0</v>
      </c>
      <c r="EJ45" s="26">
        <v>0</v>
      </c>
      <c r="EK45" s="26">
        <v>55</v>
      </c>
      <c r="EL45" s="26">
        <v>0</v>
      </c>
      <c r="EM45" s="26">
        <v>0</v>
      </c>
      <c r="EN45" s="26">
        <v>0</v>
      </c>
    </row>
    <row r="46" spans="1:144" s="27" customFormat="1" ht="13.5" customHeight="1" x14ac:dyDescent="0.2">
      <c r="A46" s="24" t="s">
        <v>27</v>
      </c>
      <c r="B46" s="25" t="s">
        <v>104</v>
      </c>
      <c r="C46" s="24" t="s">
        <v>105</v>
      </c>
      <c r="D46" s="26">
        <f t="shared" si="0"/>
        <v>1523</v>
      </c>
      <c r="E46" s="26">
        <f t="shared" si="1"/>
        <v>1347</v>
      </c>
      <c r="F46" s="26">
        <f t="shared" si="2"/>
        <v>1343</v>
      </c>
      <c r="G46" s="26">
        <v>0</v>
      </c>
      <c r="H46" s="26">
        <v>1343</v>
      </c>
      <c r="I46" s="26">
        <v>0</v>
      </c>
      <c r="J46" s="26">
        <v>0</v>
      </c>
      <c r="K46" s="26">
        <v>0</v>
      </c>
      <c r="L46" s="26">
        <v>0</v>
      </c>
      <c r="M46" s="26">
        <f t="shared" si="4"/>
        <v>4</v>
      </c>
      <c r="N46" s="26">
        <v>0</v>
      </c>
      <c r="O46" s="26">
        <v>4</v>
      </c>
      <c r="P46" s="26">
        <v>0</v>
      </c>
      <c r="Q46" s="26">
        <v>0</v>
      </c>
      <c r="R46" s="26">
        <v>0</v>
      </c>
      <c r="S46" s="26">
        <v>0</v>
      </c>
      <c r="T46" s="26">
        <f t="shared" si="6"/>
        <v>0</v>
      </c>
      <c r="U46" s="26">
        <f t="shared" si="7"/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f t="shared" si="9"/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f t="shared" si="11"/>
        <v>0</v>
      </c>
      <c r="AJ46" s="26">
        <f t="shared" si="12"/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f t="shared" si="14"/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f t="shared" si="16"/>
        <v>0</v>
      </c>
      <c r="AY46" s="26">
        <f t="shared" si="17"/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f t="shared" si="19"/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f t="shared" si="21"/>
        <v>0</v>
      </c>
      <c r="BN46" s="26">
        <f t="shared" si="22"/>
        <v>0</v>
      </c>
      <c r="BO46" s="26">
        <v>0</v>
      </c>
      <c r="BP46" s="26">
        <v>0</v>
      </c>
      <c r="BQ46" s="26">
        <v>0</v>
      </c>
      <c r="BR46" s="26">
        <v>0</v>
      </c>
      <c r="BS46" s="26">
        <v>0</v>
      </c>
      <c r="BT46" s="26">
        <v>0</v>
      </c>
      <c r="BU46" s="26">
        <f t="shared" si="24"/>
        <v>0</v>
      </c>
      <c r="BV46" s="26">
        <v>0</v>
      </c>
      <c r="BW46" s="26">
        <v>0</v>
      </c>
      <c r="BX46" s="26">
        <v>0</v>
      </c>
      <c r="BY46" s="26">
        <v>0</v>
      </c>
      <c r="BZ46" s="26">
        <v>0</v>
      </c>
      <c r="CA46" s="26">
        <v>0</v>
      </c>
      <c r="CB46" s="26">
        <f t="shared" si="26"/>
        <v>0</v>
      </c>
      <c r="CC46" s="26">
        <f t="shared" si="27"/>
        <v>0</v>
      </c>
      <c r="CD46" s="26">
        <v>0</v>
      </c>
      <c r="CE46" s="26">
        <v>0</v>
      </c>
      <c r="CF46" s="26">
        <v>0</v>
      </c>
      <c r="CG46" s="26">
        <v>0</v>
      </c>
      <c r="CH46" s="26">
        <v>0</v>
      </c>
      <c r="CI46" s="26">
        <v>0</v>
      </c>
      <c r="CJ46" s="26">
        <f t="shared" si="29"/>
        <v>0</v>
      </c>
      <c r="CK46" s="26">
        <v>0</v>
      </c>
      <c r="CL46" s="26">
        <v>0</v>
      </c>
      <c r="CM46" s="26">
        <v>0</v>
      </c>
      <c r="CN46" s="26">
        <v>0</v>
      </c>
      <c r="CO46" s="26">
        <v>0</v>
      </c>
      <c r="CP46" s="26">
        <v>0</v>
      </c>
      <c r="CQ46" s="26">
        <f t="shared" si="31"/>
        <v>161</v>
      </c>
      <c r="CR46" s="26">
        <f t="shared" si="32"/>
        <v>161</v>
      </c>
      <c r="CS46" s="26">
        <v>0</v>
      </c>
      <c r="CT46" s="26">
        <v>0</v>
      </c>
      <c r="CU46" s="26">
        <v>55</v>
      </c>
      <c r="CV46" s="26">
        <v>65</v>
      </c>
      <c r="CW46" s="26">
        <v>6</v>
      </c>
      <c r="CX46" s="26">
        <v>35</v>
      </c>
      <c r="CY46" s="26">
        <f t="shared" si="34"/>
        <v>0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0</v>
      </c>
      <c r="DF46" s="26">
        <f t="shared" si="36"/>
        <v>0</v>
      </c>
      <c r="DG46" s="26">
        <f t="shared" si="37"/>
        <v>0</v>
      </c>
      <c r="DH46" s="26">
        <v>0</v>
      </c>
      <c r="DI46" s="26">
        <v>0</v>
      </c>
      <c r="DJ46" s="26">
        <v>0</v>
      </c>
      <c r="DK46" s="26">
        <v>0</v>
      </c>
      <c r="DL46" s="26">
        <v>0</v>
      </c>
      <c r="DM46" s="26">
        <v>0</v>
      </c>
      <c r="DN46" s="26">
        <f t="shared" si="39"/>
        <v>0</v>
      </c>
      <c r="DO46" s="26">
        <v>0</v>
      </c>
      <c r="DP46" s="26">
        <v>0</v>
      </c>
      <c r="DQ46" s="26">
        <v>0</v>
      </c>
      <c r="DR46" s="26">
        <v>0</v>
      </c>
      <c r="DS46" s="26">
        <v>0</v>
      </c>
      <c r="DT46" s="26">
        <v>0</v>
      </c>
      <c r="DU46" s="26">
        <f t="shared" si="41"/>
        <v>1</v>
      </c>
      <c r="DV46" s="26">
        <v>1</v>
      </c>
      <c r="DW46" s="26">
        <v>0</v>
      </c>
      <c r="DX46" s="26">
        <v>0</v>
      </c>
      <c r="DY46" s="26">
        <v>0</v>
      </c>
      <c r="DZ46" s="26">
        <f t="shared" si="42"/>
        <v>14</v>
      </c>
      <c r="EA46" s="26">
        <f t="shared" si="43"/>
        <v>14</v>
      </c>
      <c r="EB46" s="26">
        <v>0</v>
      </c>
      <c r="EC46" s="26">
        <v>0</v>
      </c>
      <c r="ED46" s="26">
        <v>14</v>
      </c>
      <c r="EE46" s="26">
        <v>0</v>
      </c>
      <c r="EF46" s="26">
        <v>0</v>
      </c>
      <c r="EG46" s="26">
        <v>0</v>
      </c>
      <c r="EH46" s="26">
        <f t="shared" si="45"/>
        <v>0</v>
      </c>
      <c r="EI46" s="26">
        <v>0</v>
      </c>
      <c r="EJ46" s="26">
        <v>0</v>
      </c>
      <c r="EK46" s="26">
        <v>0</v>
      </c>
      <c r="EL46" s="26">
        <v>0</v>
      </c>
      <c r="EM46" s="26">
        <v>0</v>
      </c>
      <c r="EN46" s="26">
        <v>0</v>
      </c>
    </row>
    <row r="47" spans="1:144" s="27" customFormat="1" ht="13.5" customHeight="1" x14ac:dyDescent="0.2">
      <c r="A47" s="24" t="s">
        <v>27</v>
      </c>
      <c r="B47" s="25" t="s">
        <v>106</v>
      </c>
      <c r="C47" s="24" t="s">
        <v>107</v>
      </c>
      <c r="D47" s="26">
        <f t="shared" si="0"/>
        <v>303</v>
      </c>
      <c r="E47" s="26">
        <f t="shared" si="1"/>
        <v>243</v>
      </c>
      <c r="F47" s="26">
        <f t="shared" si="2"/>
        <v>243</v>
      </c>
      <c r="G47" s="26">
        <v>0</v>
      </c>
      <c r="H47" s="26">
        <v>243</v>
      </c>
      <c r="I47" s="26">
        <v>0</v>
      </c>
      <c r="J47" s="26">
        <v>0</v>
      </c>
      <c r="K47" s="26">
        <v>0</v>
      </c>
      <c r="L47" s="26">
        <v>0</v>
      </c>
      <c r="M47" s="26">
        <f t="shared" si="4"/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6">
        <f t="shared" si="6"/>
        <v>0</v>
      </c>
      <c r="U47" s="26">
        <f t="shared" si="7"/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f t="shared" si="9"/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>
        <v>0</v>
      </c>
      <c r="AI47" s="26">
        <f t="shared" si="11"/>
        <v>0</v>
      </c>
      <c r="AJ47" s="26">
        <f t="shared" si="12"/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f t="shared" si="14"/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f t="shared" si="16"/>
        <v>0</v>
      </c>
      <c r="AY47" s="26">
        <f t="shared" si="17"/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f t="shared" si="19"/>
        <v>0</v>
      </c>
      <c r="BG47" s="26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f t="shared" si="21"/>
        <v>0</v>
      </c>
      <c r="BN47" s="26">
        <f t="shared" si="22"/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26">
        <f t="shared" si="24"/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26">
        <f t="shared" si="26"/>
        <v>0</v>
      </c>
      <c r="CC47" s="26">
        <f t="shared" si="27"/>
        <v>0</v>
      </c>
      <c r="CD47" s="26">
        <v>0</v>
      </c>
      <c r="CE47" s="26">
        <v>0</v>
      </c>
      <c r="CF47" s="26">
        <v>0</v>
      </c>
      <c r="CG47" s="26">
        <v>0</v>
      </c>
      <c r="CH47" s="26">
        <v>0</v>
      </c>
      <c r="CI47" s="26">
        <v>0</v>
      </c>
      <c r="CJ47" s="26">
        <f t="shared" si="29"/>
        <v>0</v>
      </c>
      <c r="CK47" s="26">
        <v>0</v>
      </c>
      <c r="CL47" s="26">
        <v>0</v>
      </c>
      <c r="CM47" s="26">
        <v>0</v>
      </c>
      <c r="CN47" s="26">
        <v>0</v>
      </c>
      <c r="CO47" s="26">
        <v>0</v>
      </c>
      <c r="CP47" s="26">
        <v>0</v>
      </c>
      <c r="CQ47" s="26">
        <f t="shared" si="31"/>
        <v>56</v>
      </c>
      <c r="CR47" s="26">
        <f t="shared" si="32"/>
        <v>56</v>
      </c>
      <c r="CS47" s="26">
        <v>0</v>
      </c>
      <c r="CT47" s="26">
        <v>0</v>
      </c>
      <c r="CU47" s="26">
        <v>17</v>
      </c>
      <c r="CV47" s="26">
        <v>29</v>
      </c>
      <c r="CW47" s="26">
        <v>1</v>
      </c>
      <c r="CX47" s="26">
        <v>9</v>
      </c>
      <c r="CY47" s="26">
        <f t="shared" si="34"/>
        <v>0</v>
      </c>
      <c r="CZ47" s="26">
        <v>0</v>
      </c>
      <c r="DA47" s="26">
        <v>0</v>
      </c>
      <c r="DB47" s="26">
        <v>0</v>
      </c>
      <c r="DC47" s="26">
        <v>0</v>
      </c>
      <c r="DD47" s="26">
        <v>0</v>
      </c>
      <c r="DE47" s="26">
        <v>0</v>
      </c>
      <c r="DF47" s="26">
        <f t="shared" si="36"/>
        <v>0</v>
      </c>
      <c r="DG47" s="26">
        <f t="shared" si="37"/>
        <v>0</v>
      </c>
      <c r="DH47" s="26">
        <v>0</v>
      </c>
      <c r="DI47" s="26">
        <v>0</v>
      </c>
      <c r="DJ47" s="26">
        <v>0</v>
      </c>
      <c r="DK47" s="26">
        <v>0</v>
      </c>
      <c r="DL47" s="26">
        <v>0</v>
      </c>
      <c r="DM47" s="26">
        <v>0</v>
      </c>
      <c r="DN47" s="26">
        <f t="shared" si="39"/>
        <v>0</v>
      </c>
      <c r="DO47" s="26">
        <v>0</v>
      </c>
      <c r="DP47" s="26">
        <v>0</v>
      </c>
      <c r="DQ47" s="26">
        <v>0</v>
      </c>
      <c r="DR47" s="26">
        <v>0</v>
      </c>
      <c r="DS47" s="26">
        <v>0</v>
      </c>
      <c r="DT47" s="26">
        <v>0</v>
      </c>
      <c r="DU47" s="26">
        <f t="shared" si="41"/>
        <v>0</v>
      </c>
      <c r="DV47" s="26">
        <v>0</v>
      </c>
      <c r="DW47" s="26">
        <v>0</v>
      </c>
      <c r="DX47" s="26">
        <v>0</v>
      </c>
      <c r="DY47" s="26">
        <v>0</v>
      </c>
      <c r="DZ47" s="26">
        <f t="shared" si="42"/>
        <v>4</v>
      </c>
      <c r="EA47" s="26">
        <f t="shared" si="43"/>
        <v>4</v>
      </c>
      <c r="EB47" s="26">
        <v>0</v>
      </c>
      <c r="EC47" s="26">
        <v>0</v>
      </c>
      <c r="ED47" s="26">
        <v>4</v>
      </c>
      <c r="EE47" s="26">
        <v>0</v>
      </c>
      <c r="EF47" s="26">
        <v>0</v>
      </c>
      <c r="EG47" s="26">
        <v>0</v>
      </c>
      <c r="EH47" s="26">
        <f t="shared" si="45"/>
        <v>0</v>
      </c>
      <c r="EI47" s="26">
        <v>0</v>
      </c>
      <c r="EJ47" s="26">
        <v>0</v>
      </c>
      <c r="EK47" s="26">
        <v>0</v>
      </c>
      <c r="EL47" s="26">
        <v>0</v>
      </c>
      <c r="EM47" s="26">
        <v>0</v>
      </c>
      <c r="EN47" s="26">
        <v>0</v>
      </c>
    </row>
    <row r="48" spans="1:144" s="27" customFormat="1" ht="13.5" customHeight="1" x14ac:dyDescent="0.2">
      <c r="A48" s="24" t="s">
        <v>27</v>
      </c>
      <c r="B48" s="25" t="s">
        <v>108</v>
      </c>
      <c r="C48" s="24" t="s">
        <v>109</v>
      </c>
      <c r="D48" s="26">
        <f t="shared" si="0"/>
        <v>4160</v>
      </c>
      <c r="E48" s="26">
        <f t="shared" si="1"/>
        <v>3731</v>
      </c>
      <c r="F48" s="26">
        <f t="shared" si="2"/>
        <v>3717</v>
      </c>
      <c r="G48" s="26">
        <v>0</v>
      </c>
      <c r="H48" s="26">
        <v>3717</v>
      </c>
      <c r="I48" s="26">
        <v>0</v>
      </c>
      <c r="J48" s="26">
        <v>0</v>
      </c>
      <c r="K48" s="26">
        <v>0</v>
      </c>
      <c r="L48" s="26">
        <v>0</v>
      </c>
      <c r="M48" s="26">
        <f t="shared" si="4"/>
        <v>14</v>
      </c>
      <c r="N48" s="26">
        <v>0</v>
      </c>
      <c r="O48" s="26">
        <v>14</v>
      </c>
      <c r="P48" s="26">
        <v>0</v>
      </c>
      <c r="Q48" s="26">
        <v>0</v>
      </c>
      <c r="R48" s="26">
        <v>0</v>
      </c>
      <c r="S48" s="26">
        <v>0</v>
      </c>
      <c r="T48" s="26">
        <f t="shared" si="6"/>
        <v>0</v>
      </c>
      <c r="U48" s="26">
        <f t="shared" si="7"/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f t="shared" si="9"/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f t="shared" si="11"/>
        <v>0</v>
      </c>
      <c r="AJ48" s="26">
        <f t="shared" si="12"/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f t="shared" si="14"/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f t="shared" si="16"/>
        <v>0</v>
      </c>
      <c r="AY48" s="26">
        <f t="shared" si="17"/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f t="shared" si="19"/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f t="shared" si="21"/>
        <v>0</v>
      </c>
      <c r="BN48" s="26">
        <f t="shared" si="22"/>
        <v>0</v>
      </c>
      <c r="BO48" s="26">
        <v>0</v>
      </c>
      <c r="BP48" s="26">
        <v>0</v>
      </c>
      <c r="BQ48" s="26">
        <v>0</v>
      </c>
      <c r="BR48" s="26">
        <v>0</v>
      </c>
      <c r="BS48" s="26">
        <v>0</v>
      </c>
      <c r="BT48" s="26">
        <v>0</v>
      </c>
      <c r="BU48" s="26">
        <f t="shared" si="24"/>
        <v>0</v>
      </c>
      <c r="BV48" s="26">
        <v>0</v>
      </c>
      <c r="BW48" s="26">
        <v>0</v>
      </c>
      <c r="BX48" s="26">
        <v>0</v>
      </c>
      <c r="BY48" s="26">
        <v>0</v>
      </c>
      <c r="BZ48" s="26">
        <v>0</v>
      </c>
      <c r="CA48" s="26">
        <v>0</v>
      </c>
      <c r="CB48" s="26">
        <f t="shared" si="26"/>
        <v>0</v>
      </c>
      <c r="CC48" s="26">
        <f t="shared" si="27"/>
        <v>0</v>
      </c>
      <c r="CD48" s="26">
        <v>0</v>
      </c>
      <c r="CE48" s="26">
        <v>0</v>
      </c>
      <c r="CF48" s="26">
        <v>0</v>
      </c>
      <c r="CG48" s="26">
        <v>0</v>
      </c>
      <c r="CH48" s="26">
        <v>0</v>
      </c>
      <c r="CI48" s="26">
        <v>0</v>
      </c>
      <c r="CJ48" s="26">
        <f t="shared" si="29"/>
        <v>0</v>
      </c>
      <c r="CK48" s="26">
        <v>0</v>
      </c>
      <c r="CL48" s="26">
        <v>0</v>
      </c>
      <c r="CM48" s="26">
        <v>0</v>
      </c>
      <c r="CN48" s="26">
        <v>0</v>
      </c>
      <c r="CO48" s="26">
        <v>0</v>
      </c>
      <c r="CP48" s="26">
        <v>0</v>
      </c>
      <c r="CQ48" s="26">
        <f t="shared" si="31"/>
        <v>286</v>
      </c>
      <c r="CR48" s="26">
        <f t="shared" si="32"/>
        <v>283</v>
      </c>
      <c r="CS48" s="26">
        <v>0</v>
      </c>
      <c r="CT48" s="26">
        <v>0</v>
      </c>
      <c r="CU48" s="26">
        <v>90</v>
      </c>
      <c r="CV48" s="26">
        <v>101</v>
      </c>
      <c r="CW48" s="26">
        <v>11</v>
      </c>
      <c r="CX48" s="26">
        <v>81</v>
      </c>
      <c r="CY48" s="26">
        <f t="shared" si="34"/>
        <v>3</v>
      </c>
      <c r="CZ48" s="26">
        <v>0</v>
      </c>
      <c r="DA48" s="26">
        <v>0</v>
      </c>
      <c r="DB48" s="26">
        <v>2</v>
      </c>
      <c r="DC48" s="26">
        <v>0</v>
      </c>
      <c r="DD48" s="26">
        <v>0</v>
      </c>
      <c r="DE48" s="26">
        <v>1</v>
      </c>
      <c r="DF48" s="26">
        <f t="shared" si="36"/>
        <v>0</v>
      </c>
      <c r="DG48" s="26">
        <f t="shared" si="37"/>
        <v>0</v>
      </c>
      <c r="DH48" s="26">
        <v>0</v>
      </c>
      <c r="DI48" s="26">
        <v>0</v>
      </c>
      <c r="DJ48" s="26">
        <v>0</v>
      </c>
      <c r="DK48" s="26">
        <v>0</v>
      </c>
      <c r="DL48" s="26">
        <v>0</v>
      </c>
      <c r="DM48" s="26">
        <v>0</v>
      </c>
      <c r="DN48" s="26">
        <f t="shared" si="39"/>
        <v>0</v>
      </c>
      <c r="DO48" s="26">
        <v>0</v>
      </c>
      <c r="DP48" s="26">
        <v>0</v>
      </c>
      <c r="DQ48" s="26">
        <v>0</v>
      </c>
      <c r="DR48" s="26">
        <v>0</v>
      </c>
      <c r="DS48" s="26">
        <v>0</v>
      </c>
      <c r="DT48" s="26">
        <v>0</v>
      </c>
      <c r="DU48" s="26">
        <f t="shared" si="41"/>
        <v>104</v>
      </c>
      <c r="DV48" s="26">
        <v>104</v>
      </c>
      <c r="DW48" s="26">
        <v>0</v>
      </c>
      <c r="DX48" s="26">
        <v>0</v>
      </c>
      <c r="DY48" s="26">
        <v>0</v>
      </c>
      <c r="DZ48" s="26">
        <f t="shared" si="42"/>
        <v>39</v>
      </c>
      <c r="EA48" s="26">
        <f t="shared" si="43"/>
        <v>26</v>
      </c>
      <c r="EB48" s="26">
        <v>0</v>
      </c>
      <c r="EC48" s="26">
        <v>0</v>
      </c>
      <c r="ED48" s="26">
        <v>26</v>
      </c>
      <c r="EE48" s="26">
        <v>0</v>
      </c>
      <c r="EF48" s="26">
        <v>0</v>
      </c>
      <c r="EG48" s="26">
        <v>0</v>
      </c>
      <c r="EH48" s="26">
        <f t="shared" si="45"/>
        <v>13</v>
      </c>
      <c r="EI48" s="26">
        <v>0</v>
      </c>
      <c r="EJ48" s="26">
        <v>0</v>
      </c>
      <c r="EK48" s="26">
        <v>13</v>
      </c>
      <c r="EL48" s="26">
        <v>0</v>
      </c>
      <c r="EM48" s="26">
        <v>0</v>
      </c>
      <c r="EN48" s="26">
        <v>0</v>
      </c>
    </row>
    <row r="49" spans="1:144" s="27" customFormat="1" ht="13.5" customHeight="1" x14ac:dyDescent="0.2">
      <c r="A49" s="24" t="s">
        <v>27</v>
      </c>
      <c r="B49" s="25" t="s">
        <v>110</v>
      </c>
      <c r="C49" s="24" t="s">
        <v>111</v>
      </c>
      <c r="D49" s="26">
        <f t="shared" si="0"/>
        <v>517</v>
      </c>
      <c r="E49" s="26">
        <f t="shared" si="1"/>
        <v>387</v>
      </c>
      <c r="F49" s="26">
        <f t="shared" si="2"/>
        <v>387</v>
      </c>
      <c r="G49" s="26">
        <v>0</v>
      </c>
      <c r="H49" s="26">
        <v>387</v>
      </c>
      <c r="I49" s="26">
        <v>0</v>
      </c>
      <c r="J49" s="26">
        <v>0</v>
      </c>
      <c r="K49" s="26">
        <v>0</v>
      </c>
      <c r="L49" s="26">
        <v>0</v>
      </c>
      <c r="M49" s="26">
        <f t="shared" si="4"/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f t="shared" si="6"/>
        <v>0</v>
      </c>
      <c r="U49" s="26">
        <f t="shared" si="7"/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f t="shared" si="9"/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f t="shared" si="11"/>
        <v>0</v>
      </c>
      <c r="AJ49" s="26">
        <f t="shared" si="12"/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f t="shared" si="14"/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f t="shared" si="16"/>
        <v>0</v>
      </c>
      <c r="AY49" s="26">
        <f t="shared" si="17"/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f t="shared" si="19"/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f t="shared" si="21"/>
        <v>0</v>
      </c>
      <c r="BN49" s="26">
        <f t="shared" si="22"/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26">
        <f t="shared" si="24"/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26">
        <f t="shared" si="26"/>
        <v>0</v>
      </c>
      <c r="CC49" s="26">
        <f t="shared" si="27"/>
        <v>0</v>
      </c>
      <c r="CD49" s="26">
        <v>0</v>
      </c>
      <c r="CE49" s="26">
        <v>0</v>
      </c>
      <c r="CF49" s="26">
        <v>0</v>
      </c>
      <c r="CG49" s="26">
        <v>0</v>
      </c>
      <c r="CH49" s="26">
        <v>0</v>
      </c>
      <c r="CI49" s="26">
        <v>0</v>
      </c>
      <c r="CJ49" s="26">
        <f t="shared" si="29"/>
        <v>0</v>
      </c>
      <c r="CK49" s="26">
        <v>0</v>
      </c>
      <c r="CL49" s="26">
        <v>0</v>
      </c>
      <c r="CM49" s="26">
        <v>0</v>
      </c>
      <c r="CN49" s="26">
        <v>0</v>
      </c>
      <c r="CO49" s="26">
        <v>0</v>
      </c>
      <c r="CP49" s="26">
        <v>0</v>
      </c>
      <c r="CQ49" s="26">
        <f t="shared" si="31"/>
        <v>121</v>
      </c>
      <c r="CR49" s="26">
        <f t="shared" si="32"/>
        <v>38</v>
      </c>
      <c r="CS49" s="26">
        <v>0</v>
      </c>
      <c r="CT49" s="26">
        <v>0</v>
      </c>
      <c r="CU49" s="26">
        <v>0</v>
      </c>
      <c r="CV49" s="26">
        <v>38</v>
      </c>
      <c r="CW49" s="26">
        <v>0</v>
      </c>
      <c r="CX49" s="26">
        <v>0</v>
      </c>
      <c r="CY49" s="26">
        <f t="shared" si="34"/>
        <v>83</v>
      </c>
      <c r="CZ49" s="26">
        <v>0</v>
      </c>
      <c r="DA49" s="26">
        <v>0</v>
      </c>
      <c r="DB49" s="26">
        <v>0</v>
      </c>
      <c r="DC49" s="26">
        <v>76</v>
      </c>
      <c r="DD49" s="26">
        <v>0</v>
      </c>
      <c r="DE49" s="26">
        <v>7</v>
      </c>
      <c r="DF49" s="26">
        <f t="shared" si="36"/>
        <v>0</v>
      </c>
      <c r="DG49" s="26">
        <f t="shared" si="37"/>
        <v>0</v>
      </c>
      <c r="DH49" s="26">
        <v>0</v>
      </c>
      <c r="DI49" s="26">
        <v>0</v>
      </c>
      <c r="DJ49" s="26">
        <v>0</v>
      </c>
      <c r="DK49" s="26">
        <v>0</v>
      </c>
      <c r="DL49" s="26">
        <v>0</v>
      </c>
      <c r="DM49" s="26">
        <v>0</v>
      </c>
      <c r="DN49" s="26">
        <f t="shared" si="39"/>
        <v>0</v>
      </c>
      <c r="DO49" s="26">
        <v>0</v>
      </c>
      <c r="DP49" s="26">
        <v>0</v>
      </c>
      <c r="DQ49" s="26">
        <v>0</v>
      </c>
      <c r="DR49" s="26">
        <v>0</v>
      </c>
      <c r="DS49" s="26">
        <v>0</v>
      </c>
      <c r="DT49" s="26">
        <v>0</v>
      </c>
      <c r="DU49" s="26">
        <f t="shared" si="41"/>
        <v>6</v>
      </c>
      <c r="DV49" s="26">
        <v>6</v>
      </c>
      <c r="DW49" s="26">
        <v>0</v>
      </c>
      <c r="DX49" s="26">
        <v>0</v>
      </c>
      <c r="DY49" s="26">
        <v>0</v>
      </c>
      <c r="DZ49" s="26">
        <f t="shared" si="42"/>
        <v>3</v>
      </c>
      <c r="EA49" s="26">
        <f t="shared" si="43"/>
        <v>3</v>
      </c>
      <c r="EB49" s="26">
        <v>0</v>
      </c>
      <c r="EC49" s="26">
        <v>0</v>
      </c>
      <c r="ED49" s="26">
        <v>3</v>
      </c>
      <c r="EE49" s="26">
        <v>0</v>
      </c>
      <c r="EF49" s="26">
        <v>0</v>
      </c>
      <c r="EG49" s="26">
        <v>0</v>
      </c>
      <c r="EH49" s="26">
        <f t="shared" si="45"/>
        <v>0</v>
      </c>
      <c r="EI49" s="26">
        <v>0</v>
      </c>
      <c r="EJ49" s="26">
        <v>0</v>
      </c>
      <c r="EK49" s="26">
        <v>0</v>
      </c>
      <c r="EL49" s="26">
        <v>0</v>
      </c>
      <c r="EM49" s="26">
        <v>0</v>
      </c>
      <c r="EN49" s="26">
        <v>0</v>
      </c>
    </row>
    <row r="50" spans="1:144" s="27" customFormat="1" ht="13.5" customHeight="1" x14ac:dyDescent="0.2">
      <c r="A50" s="24"/>
      <c r="B50" s="25"/>
      <c r="C50" s="24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</row>
    <row r="51" spans="1:144" s="27" customFormat="1" ht="13.5" customHeight="1" x14ac:dyDescent="0.2">
      <c r="A51" s="24"/>
      <c r="B51" s="25"/>
      <c r="C51" s="24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</row>
    <row r="52" spans="1:144" s="27" customFormat="1" ht="13.5" customHeight="1" x14ac:dyDescent="0.2">
      <c r="A52" s="24"/>
      <c r="B52" s="25"/>
      <c r="C52" s="24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</row>
    <row r="53" spans="1:144" s="27" customFormat="1" ht="13.5" customHeight="1" x14ac:dyDescent="0.2">
      <c r="A53" s="24"/>
      <c r="B53" s="25"/>
      <c r="C53" s="24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</row>
    <row r="54" spans="1:144" s="27" customFormat="1" ht="13.5" customHeight="1" x14ac:dyDescent="0.2">
      <c r="A54" s="24"/>
      <c r="B54" s="25"/>
      <c r="C54" s="24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</row>
    <row r="55" spans="1:144" s="27" customFormat="1" ht="13.5" customHeight="1" x14ac:dyDescent="0.2">
      <c r="A55" s="24"/>
      <c r="B55" s="25"/>
      <c r="C55" s="24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</row>
    <row r="56" spans="1:144" s="27" customFormat="1" ht="13.5" customHeight="1" x14ac:dyDescent="0.2">
      <c r="A56" s="24"/>
      <c r="B56" s="25"/>
      <c r="C56" s="24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</row>
    <row r="57" spans="1:144" s="27" customFormat="1" ht="13.5" customHeight="1" x14ac:dyDescent="0.2">
      <c r="A57" s="24"/>
      <c r="B57" s="25"/>
      <c r="C57" s="24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</row>
    <row r="58" spans="1:144" s="27" customFormat="1" ht="13.5" customHeight="1" x14ac:dyDescent="0.2">
      <c r="A58" s="24"/>
      <c r="B58" s="25"/>
      <c r="C58" s="24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</row>
    <row r="59" spans="1:144" s="27" customFormat="1" ht="13.5" customHeight="1" x14ac:dyDescent="0.2">
      <c r="A59" s="24"/>
      <c r="B59" s="25"/>
      <c r="C59" s="24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</row>
    <row r="60" spans="1:144" s="27" customFormat="1" ht="13.5" customHeight="1" x14ac:dyDescent="0.2">
      <c r="A60" s="24"/>
      <c r="B60" s="25"/>
      <c r="C60" s="24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</row>
    <row r="61" spans="1:144" s="27" customFormat="1" ht="13.5" customHeight="1" x14ac:dyDescent="0.2">
      <c r="A61" s="24"/>
      <c r="B61" s="25"/>
      <c r="C61" s="24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</row>
    <row r="62" spans="1:144" s="27" customFormat="1" ht="13.5" customHeight="1" x14ac:dyDescent="0.2">
      <c r="A62" s="24"/>
      <c r="B62" s="25"/>
      <c r="C62" s="24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</row>
    <row r="63" spans="1:144" s="27" customFormat="1" ht="13.5" customHeight="1" x14ac:dyDescent="0.2">
      <c r="A63" s="24"/>
      <c r="B63" s="25"/>
      <c r="C63" s="24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</row>
    <row r="64" spans="1:144" s="27" customFormat="1" ht="13.5" customHeight="1" x14ac:dyDescent="0.2">
      <c r="A64" s="24"/>
      <c r="B64" s="25"/>
      <c r="C64" s="24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</row>
    <row r="65" spans="1:144" s="27" customFormat="1" ht="13.5" customHeight="1" x14ac:dyDescent="0.2">
      <c r="A65" s="24"/>
      <c r="B65" s="25"/>
      <c r="C65" s="24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</row>
    <row r="66" spans="1:144" s="27" customFormat="1" ht="13.5" customHeight="1" x14ac:dyDescent="0.2">
      <c r="A66" s="24"/>
      <c r="B66" s="25"/>
      <c r="C66" s="24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</row>
    <row r="67" spans="1:144" s="27" customFormat="1" ht="13.5" customHeight="1" x14ac:dyDescent="0.2">
      <c r="A67" s="24"/>
      <c r="B67" s="25"/>
      <c r="C67" s="24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</row>
    <row r="68" spans="1:144" s="27" customFormat="1" ht="13.5" customHeight="1" x14ac:dyDescent="0.2">
      <c r="A68" s="24"/>
      <c r="B68" s="25"/>
      <c r="C68" s="24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</row>
    <row r="69" spans="1:144" s="27" customFormat="1" ht="13.5" customHeight="1" x14ac:dyDescent="0.2">
      <c r="A69" s="24"/>
      <c r="B69" s="25"/>
      <c r="C69" s="24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</row>
    <row r="70" spans="1:144" s="27" customFormat="1" ht="13.5" customHeight="1" x14ac:dyDescent="0.2">
      <c r="A70" s="24"/>
      <c r="B70" s="25"/>
      <c r="C70" s="24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</row>
    <row r="71" spans="1:144" s="27" customFormat="1" ht="13.5" customHeight="1" x14ac:dyDescent="0.2">
      <c r="A71" s="24"/>
      <c r="B71" s="25"/>
      <c r="C71" s="24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</row>
    <row r="72" spans="1:144" s="27" customFormat="1" ht="13.5" customHeight="1" x14ac:dyDescent="0.2">
      <c r="A72" s="24"/>
      <c r="B72" s="25"/>
      <c r="C72" s="24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</row>
    <row r="73" spans="1:144" s="27" customFormat="1" ht="13.5" customHeight="1" x14ac:dyDescent="0.2">
      <c r="A73" s="24"/>
      <c r="B73" s="25"/>
      <c r="C73" s="24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</row>
    <row r="74" spans="1:144" s="27" customFormat="1" ht="13.5" customHeight="1" x14ac:dyDescent="0.2">
      <c r="A74" s="24"/>
      <c r="B74" s="25"/>
      <c r="C74" s="24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</row>
    <row r="75" spans="1:144" s="27" customFormat="1" ht="13.5" customHeight="1" x14ac:dyDescent="0.2">
      <c r="A75" s="24"/>
      <c r="B75" s="25"/>
      <c r="C75" s="24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</row>
    <row r="76" spans="1:144" s="27" customFormat="1" ht="13.5" customHeight="1" x14ac:dyDescent="0.2">
      <c r="A76" s="24"/>
      <c r="B76" s="25"/>
      <c r="C76" s="24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</row>
    <row r="77" spans="1:144" s="27" customFormat="1" ht="13.5" customHeight="1" x14ac:dyDescent="0.2">
      <c r="A77" s="24"/>
      <c r="B77" s="25"/>
      <c r="C77" s="24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</row>
    <row r="78" spans="1:144" s="27" customFormat="1" ht="13.5" customHeight="1" x14ac:dyDescent="0.2">
      <c r="A78" s="24"/>
      <c r="B78" s="25"/>
      <c r="C78" s="24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</row>
    <row r="79" spans="1:144" s="27" customFormat="1" ht="13.5" customHeight="1" x14ac:dyDescent="0.2">
      <c r="A79" s="24"/>
      <c r="B79" s="25"/>
      <c r="C79" s="24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</row>
    <row r="80" spans="1:144" s="27" customFormat="1" ht="13.5" customHeight="1" x14ac:dyDescent="0.2">
      <c r="A80" s="24"/>
      <c r="B80" s="25"/>
      <c r="C80" s="24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</row>
    <row r="81" spans="1:144" s="27" customFormat="1" ht="13.5" customHeight="1" x14ac:dyDescent="0.2">
      <c r="A81" s="24"/>
      <c r="B81" s="25"/>
      <c r="C81" s="24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</row>
    <row r="82" spans="1:144" s="27" customFormat="1" ht="13.5" customHeight="1" x14ac:dyDescent="0.2">
      <c r="A82" s="24"/>
      <c r="B82" s="25"/>
      <c r="C82" s="24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</row>
    <row r="83" spans="1:144" s="27" customFormat="1" ht="13.5" customHeight="1" x14ac:dyDescent="0.2">
      <c r="A83" s="24"/>
      <c r="B83" s="25"/>
      <c r="C83" s="24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</row>
    <row r="84" spans="1:144" s="27" customFormat="1" ht="13.5" customHeight="1" x14ac:dyDescent="0.2">
      <c r="A84" s="24"/>
      <c r="B84" s="25"/>
      <c r="C84" s="24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</row>
    <row r="85" spans="1:144" s="27" customFormat="1" ht="13.5" customHeight="1" x14ac:dyDescent="0.2">
      <c r="A85" s="24"/>
      <c r="B85" s="25"/>
      <c r="C85" s="24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</row>
    <row r="86" spans="1:144" s="27" customFormat="1" ht="13.5" customHeight="1" x14ac:dyDescent="0.2">
      <c r="A86" s="24"/>
      <c r="B86" s="25"/>
      <c r="C86" s="24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</row>
    <row r="87" spans="1:144" s="27" customFormat="1" ht="13.5" customHeight="1" x14ac:dyDescent="0.2">
      <c r="A87" s="24"/>
      <c r="B87" s="25"/>
      <c r="C87" s="24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</row>
    <row r="88" spans="1:144" s="27" customFormat="1" ht="13.5" customHeight="1" x14ac:dyDescent="0.2">
      <c r="A88" s="24"/>
      <c r="B88" s="25"/>
      <c r="C88" s="24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</row>
    <row r="89" spans="1:144" s="27" customFormat="1" ht="13.5" customHeight="1" x14ac:dyDescent="0.2">
      <c r="A89" s="24"/>
      <c r="B89" s="25"/>
      <c r="C89" s="24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</row>
    <row r="90" spans="1:144" s="27" customFormat="1" ht="13.5" customHeight="1" x14ac:dyDescent="0.2">
      <c r="A90" s="24"/>
      <c r="B90" s="25"/>
      <c r="C90" s="24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</row>
    <row r="91" spans="1:144" s="27" customFormat="1" ht="13.5" customHeight="1" x14ac:dyDescent="0.2">
      <c r="A91" s="24"/>
      <c r="B91" s="25"/>
      <c r="C91" s="24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</row>
    <row r="92" spans="1:144" s="27" customFormat="1" ht="13.5" customHeight="1" x14ac:dyDescent="0.2">
      <c r="A92" s="24"/>
      <c r="B92" s="25"/>
      <c r="C92" s="24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</row>
    <row r="93" spans="1:144" s="27" customFormat="1" ht="13.5" customHeight="1" x14ac:dyDescent="0.2">
      <c r="A93" s="24"/>
      <c r="B93" s="25"/>
      <c r="C93" s="24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</row>
    <row r="94" spans="1:144" s="27" customFormat="1" ht="13.5" customHeight="1" x14ac:dyDescent="0.2">
      <c r="A94" s="24"/>
      <c r="B94" s="25"/>
      <c r="C94" s="24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</row>
    <row r="95" spans="1:144" s="27" customFormat="1" ht="13.5" customHeight="1" x14ac:dyDescent="0.2">
      <c r="A95" s="24"/>
      <c r="B95" s="25"/>
      <c r="C95" s="24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</row>
    <row r="96" spans="1:144" s="27" customFormat="1" ht="13.5" customHeight="1" x14ac:dyDescent="0.2">
      <c r="A96" s="24"/>
      <c r="B96" s="25"/>
      <c r="C96" s="24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</row>
    <row r="97" spans="1:144" s="27" customFormat="1" ht="13.5" customHeight="1" x14ac:dyDescent="0.2">
      <c r="A97" s="24"/>
      <c r="B97" s="25"/>
      <c r="C97" s="24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</row>
    <row r="98" spans="1:144" s="27" customFormat="1" ht="13.5" customHeight="1" x14ac:dyDescent="0.2">
      <c r="A98" s="24"/>
      <c r="B98" s="25"/>
      <c r="C98" s="24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</row>
    <row r="99" spans="1:144" s="27" customFormat="1" ht="13.5" customHeight="1" x14ac:dyDescent="0.2">
      <c r="A99" s="24"/>
      <c r="B99" s="25"/>
      <c r="C99" s="24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</row>
    <row r="100" spans="1:144" s="27" customFormat="1" ht="13.5" customHeight="1" x14ac:dyDescent="0.2">
      <c r="A100" s="24"/>
      <c r="B100" s="25"/>
      <c r="C100" s="24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</row>
    <row r="101" spans="1:144" s="27" customFormat="1" ht="13.5" customHeight="1" x14ac:dyDescent="0.2">
      <c r="A101" s="24"/>
      <c r="B101" s="25"/>
      <c r="C101" s="24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</row>
    <row r="102" spans="1:144" s="27" customFormat="1" ht="13.5" customHeight="1" x14ac:dyDescent="0.2">
      <c r="A102" s="24"/>
      <c r="B102" s="25"/>
      <c r="C102" s="24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</row>
    <row r="103" spans="1:144" s="27" customFormat="1" ht="13.5" customHeight="1" x14ac:dyDescent="0.2">
      <c r="A103" s="24"/>
      <c r="B103" s="25"/>
      <c r="C103" s="24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</row>
    <row r="104" spans="1:144" s="27" customFormat="1" ht="13.5" customHeight="1" x14ac:dyDescent="0.2">
      <c r="A104" s="24"/>
      <c r="B104" s="25"/>
      <c r="C104" s="24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</row>
    <row r="105" spans="1:144" s="27" customFormat="1" ht="13.5" customHeight="1" x14ac:dyDescent="0.2">
      <c r="A105" s="24"/>
      <c r="B105" s="25"/>
      <c r="C105" s="24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</row>
    <row r="106" spans="1:144" s="27" customFormat="1" ht="13.5" customHeight="1" x14ac:dyDescent="0.2">
      <c r="A106" s="24"/>
      <c r="B106" s="25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</row>
    <row r="107" spans="1:144" s="27" customFormat="1" ht="13.5" customHeight="1" x14ac:dyDescent="0.2">
      <c r="A107" s="24"/>
      <c r="B107" s="25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</row>
    <row r="108" spans="1:144" s="27" customFormat="1" ht="13.5" customHeight="1" x14ac:dyDescent="0.2">
      <c r="A108" s="24"/>
      <c r="B108" s="25"/>
      <c r="C108" s="24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</row>
    <row r="109" spans="1:144" s="27" customFormat="1" ht="13.5" customHeight="1" x14ac:dyDescent="0.2">
      <c r="A109" s="24"/>
      <c r="B109" s="25"/>
      <c r="C109" s="24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</row>
    <row r="110" spans="1:144" s="27" customFormat="1" ht="13.5" customHeight="1" x14ac:dyDescent="0.2">
      <c r="A110" s="24"/>
      <c r="B110" s="25"/>
      <c r="C110" s="24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</row>
    <row r="111" spans="1:144" s="27" customFormat="1" ht="13.5" customHeight="1" x14ac:dyDescent="0.2">
      <c r="A111" s="24"/>
      <c r="B111" s="25"/>
      <c r="C111" s="24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</row>
    <row r="112" spans="1:144" s="27" customFormat="1" ht="13.5" customHeight="1" x14ac:dyDescent="0.2">
      <c r="A112" s="24"/>
      <c r="B112" s="25"/>
      <c r="C112" s="24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</row>
    <row r="113" spans="1:144" s="27" customFormat="1" ht="13.5" customHeight="1" x14ac:dyDescent="0.2">
      <c r="A113" s="24"/>
      <c r="B113" s="25"/>
      <c r="C113" s="24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</row>
    <row r="114" spans="1:144" s="27" customFormat="1" ht="13.5" customHeight="1" x14ac:dyDescent="0.2">
      <c r="A114" s="24"/>
      <c r="B114" s="25"/>
      <c r="C114" s="24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</row>
    <row r="115" spans="1:144" s="27" customFormat="1" ht="13.5" customHeight="1" x14ac:dyDescent="0.2">
      <c r="A115" s="24"/>
      <c r="B115" s="25"/>
      <c r="C115" s="24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</row>
    <row r="116" spans="1:144" s="27" customFormat="1" ht="13.5" customHeight="1" x14ac:dyDescent="0.2">
      <c r="A116" s="24"/>
      <c r="B116" s="25"/>
      <c r="C116" s="24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</row>
    <row r="117" spans="1:144" s="27" customFormat="1" ht="13.5" customHeight="1" x14ac:dyDescent="0.2">
      <c r="A117" s="24"/>
      <c r="B117" s="25"/>
      <c r="C117" s="24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</row>
    <row r="118" spans="1:144" s="27" customFormat="1" ht="13.5" customHeight="1" x14ac:dyDescent="0.2">
      <c r="A118" s="24"/>
      <c r="B118" s="25"/>
      <c r="C118" s="24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</row>
    <row r="119" spans="1:144" s="27" customFormat="1" ht="13.5" customHeight="1" x14ac:dyDescent="0.2">
      <c r="A119" s="24"/>
      <c r="B119" s="25"/>
      <c r="C119" s="24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</row>
    <row r="120" spans="1:144" s="27" customFormat="1" ht="13.5" customHeight="1" x14ac:dyDescent="0.2">
      <c r="A120" s="24"/>
      <c r="B120" s="25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</row>
    <row r="121" spans="1:144" s="27" customFormat="1" ht="13.5" customHeight="1" x14ac:dyDescent="0.2">
      <c r="A121" s="24"/>
      <c r="B121" s="25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</row>
    <row r="122" spans="1:144" s="27" customFormat="1" ht="13.5" customHeight="1" x14ac:dyDescent="0.2">
      <c r="A122" s="24"/>
      <c r="B122" s="25"/>
      <c r="C122" s="24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</row>
    <row r="123" spans="1:144" s="27" customFormat="1" ht="13.5" customHeight="1" x14ac:dyDescent="0.2">
      <c r="A123" s="24"/>
      <c r="B123" s="25"/>
      <c r="C123" s="24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</row>
    <row r="124" spans="1:144" s="27" customFormat="1" ht="13.5" customHeight="1" x14ac:dyDescent="0.2">
      <c r="A124" s="24"/>
      <c r="B124" s="25"/>
      <c r="C124" s="24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</row>
    <row r="125" spans="1:144" s="27" customFormat="1" ht="13.5" customHeight="1" x14ac:dyDescent="0.2">
      <c r="A125" s="24"/>
      <c r="B125" s="25"/>
      <c r="C125" s="24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</row>
    <row r="126" spans="1:144" s="27" customFormat="1" ht="13.5" customHeight="1" x14ac:dyDescent="0.2">
      <c r="A126" s="24"/>
      <c r="B126" s="25"/>
      <c r="C126" s="24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</row>
    <row r="127" spans="1:144" s="27" customFormat="1" ht="13.5" customHeight="1" x14ac:dyDescent="0.2">
      <c r="A127" s="24"/>
      <c r="B127" s="25"/>
      <c r="C127" s="24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</row>
    <row r="128" spans="1:144" s="27" customFormat="1" ht="13.5" customHeight="1" x14ac:dyDescent="0.2">
      <c r="A128" s="24"/>
      <c r="B128" s="25"/>
      <c r="C128" s="24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</row>
    <row r="129" spans="1:144" s="27" customFormat="1" ht="13.5" customHeight="1" x14ac:dyDescent="0.2">
      <c r="A129" s="24"/>
      <c r="B129" s="25"/>
      <c r="C129" s="24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</row>
    <row r="130" spans="1:144" s="27" customFormat="1" ht="13.5" customHeight="1" x14ac:dyDescent="0.2">
      <c r="A130" s="24"/>
      <c r="B130" s="25"/>
      <c r="C130" s="24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</row>
    <row r="131" spans="1:144" s="27" customFormat="1" ht="13.5" customHeight="1" x14ac:dyDescent="0.2">
      <c r="A131" s="24"/>
      <c r="B131" s="25"/>
      <c r="C131" s="24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</row>
    <row r="132" spans="1:144" s="27" customFormat="1" ht="13.5" customHeight="1" x14ac:dyDescent="0.2">
      <c r="A132" s="24"/>
      <c r="B132" s="25"/>
      <c r="C132" s="24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</row>
    <row r="133" spans="1:144" s="27" customFormat="1" ht="13.5" customHeight="1" x14ac:dyDescent="0.2">
      <c r="A133" s="24"/>
      <c r="B133" s="25"/>
      <c r="C133" s="24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</row>
    <row r="134" spans="1:144" s="27" customFormat="1" ht="13.5" customHeight="1" x14ac:dyDescent="0.2">
      <c r="A134" s="24"/>
      <c r="B134" s="25"/>
      <c r="C134" s="24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</row>
    <row r="135" spans="1:144" s="27" customFormat="1" ht="13.5" customHeight="1" x14ac:dyDescent="0.2">
      <c r="A135" s="24"/>
      <c r="B135" s="25"/>
      <c r="C135" s="24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</row>
    <row r="136" spans="1:144" s="27" customFormat="1" ht="13.5" customHeight="1" x14ac:dyDescent="0.2">
      <c r="A136" s="24"/>
      <c r="B136" s="25"/>
      <c r="C136" s="24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</row>
    <row r="137" spans="1:144" s="27" customFormat="1" ht="13.5" customHeight="1" x14ac:dyDescent="0.2">
      <c r="A137" s="24"/>
      <c r="B137" s="25"/>
      <c r="C137" s="24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</row>
    <row r="138" spans="1:144" s="27" customFormat="1" ht="13.5" customHeight="1" x14ac:dyDescent="0.2">
      <c r="A138" s="24"/>
      <c r="B138" s="25"/>
      <c r="C138" s="24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</row>
    <row r="139" spans="1:144" s="27" customFormat="1" ht="13.5" customHeight="1" x14ac:dyDescent="0.2">
      <c r="A139" s="24"/>
      <c r="B139" s="25"/>
      <c r="C139" s="24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</row>
    <row r="140" spans="1:144" s="27" customFormat="1" ht="13.5" customHeight="1" x14ac:dyDescent="0.2">
      <c r="A140" s="24"/>
      <c r="B140" s="25"/>
      <c r="C140" s="24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</row>
    <row r="141" spans="1:144" s="27" customFormat="1" ht="13.5" customHeight="1" x14ac:dyDescent="0.2">
      <c r="A141" s="24"/>
      <c r="B141" s="25"/>
      <c r="C141" s="24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</row>
    <row r="142" spans="1:144" s="27" customFormat="1" ht="13.5" customHeight="1" x14ac:dyDescent="0.2">
      <c r="A142" s="24"/>
      <c r="B142" s="25"/>
      <c r="C142" s="24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</row>
    <row r="143" spans="1:144" s="27" customFormat="1" ht="13.5" customHeight="1" x14ac:dyDescent="0.2">
      <c r="A143" s="24"/>
      <c r="B143" s="25"/>
      <c r="C143" s="24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</row>
    <row r="144" spans="1:144" s="27" customFormat="1" ht="13.5" customHeight="1" x14ac:dyDescent="0.2">
      <c r="A144" s="24"/>
      <c r="B144" s="25"/>
      <c r="C144" s="24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</row>
    <row r="145" spans="1:144" s="27" customFormat="1" ht="13.5" customHeight="1" x14ac:dyDescent="0.2">
      <c r="A145" s="24"/>
      <c r="B145" s="25"/>
      <c r="C145" s="24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</row>
    <row r="146" spans="1:144" s="27" customFormat="1" ht="13.5" customHeight="1" x14ac:dyDescent="0.2">
      <c r="A146" s="24"/>
      <c r="B146" s="25"/>
      <c r="C146" s="24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</row>
    <row r="147" spans="1:144" s="27" customFormat="1" ht="13.5" customHeight="1" x14ac:dyDescent="0.2">
      <c r="A147" s="24"/>
      <c r="B147" s="25"/>
      <c r="C147" s="24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</row>
    <row r="148" spans="1:144" s="27" customFormat="1" ht="13.5" customHeight="1" x14ac:dyDescent="0.2">
      <c r="A148" s="24"/>
      <c r="B148" s="25"/>
      <c r="C148" s="24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</row>
    <row r="149" spans="1:144" s="27" customFormat="1" ht="13.5" customHeight="1" x14ac:dyDescent="0.2">
      <c r="A149" s="24"/>
      <c r="B149" s="25"/>
      <c r="C149" s="24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</row>
    <row r="150" spans="1:144" s="27" customFormat="1" ht="13.5" customHeight="1" x14ac:dyDescent="0.2">
      <c r="A150" s="24"/>
      <c r="B150" s="25"/>
      <c r="C150" s="24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</row>
    <row r="151" spans="1:144" s="27" customFormat="1" ht="13.5" customHeight="1" x14ac:dyDescent="0.2">
      <c r="A151" s="24"/>
      <c r="B151" s="25"/>
      <c r="C151" s="24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</row>
    <row r="152" spans="1:144" s="27" customFormat="1" ht="13.5" customHeight="1" x14ac:dyDescent="0.2">
      <c r="A152" s="24"/>
      <c r="B152" s="25"/>
      <c r="C152" s="24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</row>
    <row r="153" spans="1:144" s="27" customFormat="1" ht="13.5" customHeight="1" x14ac:dyDescent="0.2">
      <c r="A153" s="24"/>
      <c r="B153" s="25"/>
      <c r="C153" s="24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</row>
    <row r="154" spans="1:144" s="27" customFormat="1" ht="13.5" customHeight="1" x14ac:dyDescent="0.2">
      <c r="A154" s="24"/>
      <c r="B154" s="25"/>
      <c r="C154" s="24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</row>
    <row r="155" spans="1:144" s="27" customFormat="1" ht="13.5" customHeight="1" x14ac:dyDescent="0.2">
      <c r="A155" s="24"/>
      <c r="B155" s="25"/>
      <c r="C155" s="24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</row>
    <row r="156" spans="1:144" s="27" customFormat="1" ht="13.5" customHeight="1" x14ac:dyDescent="0.2">
      <c r="A156" s="24"/>
      <c r="B156" s="25"/>
      <c r="C156" s="24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</row>
    <row r="157" spans="1:144" s="27" customFormat="1" ht="13.5" customHeight="1" x14ac:dyDescent="0.2">
      <c r="A157" s="24"/>
      <c r="B157" s="25"/>
      <c r="C157" s="24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</row>
    <row r="158" spans="1:144" s="27" customFormat="1" ht="13.5" customHeight="1" x14ac:dyDescent="0.2">
      <c r="A158" s="24"/>
      <c r="B158" s="25"/>
      <c r="C158" s="24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</row>
    <row r="159" spans="1:144" s="27" customFormat="1" ht="13.5" customHeight="1" x14ac:dyDescent="0.2">
      <c r="A159" s="24"/>
      <c r="B159" s="25"/>
      <c r="C159" s="24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</row>
    <row r="160" spans="1:144" s="27" customFormat="1" ht="13.5" customHeight="1" x14ac:dyDescent="0.2">
      <c r="A160" s="24"/>
      <c r="B160" s="25"/>
      <c r="C160" s="24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</row>
    <row r="161" spans="1:144" s="27" customFormat="1" ht="13.5" customHeight="1" x14ac:dyDescent="0.2">
      <c r="A161" s="24"/>
      <c r="B161" s="25"/>
      <c r="C161" s="24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</row>
    <row r="162" spans="1:144" s="27" customFormat="1" ht="13.5" customHeight="1" x14ac:dyDescent="0.2">
      <c r="A162" s="24"/>
      <c r="B162" s="25"/>
      <c r="C162" s="24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</row>
    <row r="163" spans="1:144" s="27" customFormat="1" ht="13.5" customHeight="1" x14ac:dyDescent="0.2">
      <c r="A163" s="24"/>
      <c r="B163" s="25"/>
      <c r="C163" s="24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</row>
    <row r="164" spans="1:144" s="27" customFormat="1" ht="13.5" customHeight="1" x14ac:dyDescent="0.2">
      <c r="A164" s="24"/>
      <c r="B164" s="25"/>
      <c r="C164" s="24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</row>
    <row r="165" spans="1:144" s="27" customFormat="1" ht="13.5" customHeight="1" x14ac:dyDescent="0.2">
      <c r="A165" s="24"/>
      <c r="B165" s="25"/>
      <c r="C165" s="24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</row>
    <row r="166" spans="1:144" s="27" customFormat="1" ht="13.5" customHeight="1" x14ac:dyDescent="0.2">
      <c r="A166" s="24"/>
      <c r="B166" s="25"/>
      <c r="C166" s="24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</row>
    <row r="167" spans="1:144" s="27" customFormat="1" ht="13.5" customHeight="1" x14ac:dyDescent="0.2">
      <c r="A167" s="24"/>
      <c r="B167" s="25"/>
      <c r="C167" s="24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</row>
    <row r="168" spans="1:144" s="27" customFormat="1" ht="13.5" customHeight="1" x14ac:dyDescent="0.2">
      <c r="A168" s="24"/>
      <c r="B168" s="25"/>
      <c r="C168" s="24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</row>
    <row r="169" spans="1:144" s="27" customFormat="1" ht="13.5" customHeight="1" x14ac:dyDescent="0.2">
      <c r="A169" s="24"/>
      <c r="B169" s="25"/>
      <c r="C169" s="24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</row>
    <row r="170" spans="1:144" s="27" customFormat="1" ht="13.5" customHeight="1" x14ac:dyDescent="0.2">
      <c r="A170" s="24"/>
      <c r="B170" s="25"/>
      <c r="C170" s="24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</row>
    <row r="171" spans="1:144" s="27" customFormat="1" ht="13.5" customHeight="1" x14ac:dyDescent="0.2">
      <c r="A171" s="24"/>
      <c r="B171" s="25"/>
      <c r="C171" s="24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</row>
    <row r="172" spans="1:144" s="27" customFormat="1" ht="13.5" customHeight="1" x14ac:dyDescent="0.2">
      <c r="A172" s="24"/>
      <c r="B172" s="25"/>
      <c r="C172" s="24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</row>
    <row r="173" spans="1:144" s="27" customFormat="1" ht="13.5" customHeight="1" x14ac:dyDescent="0.2">
      <c r="A173" s="24"/>
      <c r="B173" s="25"/>
      <c r="C173" s="24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</row>
    <row r="174" spans="1:144" s="27" customFormat="1" ht="13.5" customHeight="1" x14ac:dyDescent="0.2">
      <c r="A174" s="24"/>
      <c r="B174" s="25"/>
      <c r="C174" s="24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</row>
    <row r="175" spans="1:144" s="27" customFormat="1" ht="13.5" customHeight="1" x14ac:dyDescent="0.2">
      <c r="A175" s="24"/>
      <c r="B175" s="25"/>
      <c r="C175" s="24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</row>
    <row r="176" spans="1:144" s="27" customFormat="1" ht="13.5" customHeight="1" x14ac:dyDescent="0.2">
      <c r="A176" s="24"/>
      <c r="B176" s="25"/>
      <c r="C176" s="24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</row>
    <row r="177" spans="1:144" s="27" customFormat="1" ht="13.5" customHeight="1" x14ac:dyDescent="0.2">
      <c r="A177" s="24"/>
      <c r="B177" s="25"/>
      <c r="C177" s="24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</row>
    <row r="178" spans="1:144" s="27" customFormat="1" ht="13.5" customHeight="1" x14ac:dyDescent="0.2">
      <c r="A178" s="24"/>
      <c r="B178" s="25"/>
      <c r="C178" s="24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</row>
    <row r="179" spans="1:144" s="27" customFormat="1" ht="13.5" customHeight="1" x14ac:dyDescent="0.2">
      <c r="A179" s="24"/>
      <c r="B179" s="25"/>
      <c r="C179" s="24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</row>
    <row r="180" spans="1:144" s="27" customFormat="1" ht="13.5" customHeight="1" x14ac:dyDescent="0.2">
      <c r="A180" s="24"/>
      <c r="B180" s="25"/>
      <c r="C180" s="24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</row>
    <row r="181" spans="1:144" s="27" customFormat="1" ht="13.5" customHeight="1" x14ac:dyDescent="0.2">
      <c r="A181" s="24"/>
      <c r="B181" s="25"/>
      <c r="C181" s="24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</row>
    <row r="182" spans="1:144" s="27" customFormat="1" ht="13.5" customHeight="1" x14ac:dyDescent="0.2">
      <c r="A182" s="24"/>
      <c r="B182" s="25"/>
      <c r="C182" s="24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</row>
    <row r="183" spans="1:144" s="27" customFormat="1" ht="13.5" customHeight="1" x14ac:dyDescent="0.2">
      <c r="A183" s="24"/>
      <c r="B183" s="25"/>
      <c r="C183" s="24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</row>
    <row r="184" spans="1:144" s="27" customFormat="1" ht="13.5" customHeight="1" x14ac:dyDescent="0.2">
      <c r="A184" s="24"/>
      <c r="B184" s="25"/>
      <c r="C184" s="24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</row>
    <row r="185" spans="1:144" s="27" customFormat="1" ht="13.5" customHeight="1" x14ac:dyDescent="0.2">
      <c r="A185" s="24"/>
      <c r="B185" s="25"/>
      <c r="C185" s="24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</row>
    <row r="186" spans="1:144" s="27" customFormat="1" ht="13.5" customHeight="1" x14ac:dyDescent="0.2">
      <c r="A186" s="24"/>
      <c r="B186" s="25"/>
      <c r="C186" s="24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</row>
    <row r="187" spans="1:144" s="27" customFormat="1" ht="13.5" customHeight="1" x14ac:dyDescent="0.2">
      <c r="A187" s="24"/>
      <c r="B187" s="25"/>
      <c r="C187" s="24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</row>
    <row r="188" spans="1:144" s="27" customFormat="1" ht="13.5" customHeight="1" x14ac:dyDescent="0.2">
      <c r="A188" s="24"/>
      <c r="B188" s="25"/>
      <c r="C188" s="24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</row>
    <row r="189" spans="1:144" s="27" customFormat="1" ht="13.5" customHeight="1" x14ac:dyDescent="0.2">
      <c r="A189" s="24"/>
      <c r="B189" s="25"/>
      <c r="C189" s="24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</row>
    <row r="190" spans="1:144" s="27" customFormat="1" ht="13.5" customHeight="1" x14ac:dyDescent="0.2">
      <c r="A190" s="24"/>
      <c r="B190" s="25"/>
      <c r="C190" s="24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</row>
    <row r="191" spans="1:144" s="27" customFormat="1" ht="13.5" customHeight="1" x14ac:dyDescent="0.2">
      <c r="A191" s="24"/>
      <c r="B191" s="25"/>
      <c r="C191" s="24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</row>
    <row r="192" spans="1:144" s="27" customFormat="1" ht="13.5" customHeight="1" x14ac:dyDescent="0.2">
      <c r="A192" s="24"/>
      <c r="B192" s="25"/>
      <c r="C192" s="24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</row>
    <row r="193" spans="1:144" s="27" customFormat="1" ht="13.5" customHeight="1" x14ac:dyDescent="0.2">
      <c r="A193" s="24"/>
      <c r="B193" s="25"/>
      <c r="C193" s="24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</row>
    <row r="194" spans="1:144" s="27" customFormat="1" ht="13.5" customHeight="1" x14ac:dyDescent="0.2">
      <c r="A194" s="24"/>
      <c r="B194" s="25"/>
      <c r="C194" s="24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</row>
    <row r="195" spans="1:144" s="27" customFormat="1" ht="13.5" customHeight="1" x14ac:dyDescent="0.2">
      <c r="A195" s="24"/>
      <c r="B195" s="25"/>
      <c r="C195" s="24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</row>
    <row r="196" spans="1:144" s="27" customFormat="1" ht="13.5" customHeight="1" x14ac:dyDescent="0.2">
      <c r="A196" s="24"/>
      <c r="B196" s="25"/>
      <c r="C196" s="24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</row>
    <row r="197" spans="1:144" s="27" customFormat="1" ht="13.5" customHeight="1" x14ac:dyDescent="0.2">
      <c r="A197" s="24"/>
      <c r="B197" s="25"/>
      <c r="C197" s="24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</row>
    <row r="198" spans="1:144" s="27" customFormat="1" ht="13.5" customHeight="1" x14ac:dyDescent="0.2">
      <c r="A198" s="24"/>
      <c r="B198" s="25"/>
      <c r="C198" s="24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</row>
    <row r="199" spans="1:144" s="27" customFormat="1" ht="13.5" customHeight="1" x14ac:dyDescent="0.2">
      <c r="A199" s="24"/>
      <c r="B199" s="25"/>
      <c r="C199" s="24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</row>
    <row r="200" spans="1:144" s="27" customFormat="1" ht="13.5" customHeight="1" x14ac:dyDescent="0.2">
      <c r="A200" s="24"/>
      <c r="B200" s="25"/>
      <c r="C200" s="24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</row>
    <row r="201" spans="1:144" s="27" customFormat="1" ht="13.5" customHeight="1" x14ac:dyDescent="0.2">
      <c r="A201" s="24"/>
      <c r="B201" s="25"/>
      <c r="C201" s="24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</row>
    <row r="202" spans="1:144" s="27" customFormat="1" ht="13.5" customHeight="1" x14ac:dyDescent="0.2">
      <c r="A202" s="24"/>
      <c r="B202" s="25"/>
      <c r="C202" s="24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</row>
    <row r="203" spans="1:144" s="27" customFormat="1" ht="13.5" customHeight="1" x14ac:dyDescent="0.2">
      <c r="A203" s="24"/>
      <c r="B203" s="25"/>
      <c r="C203" s="24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</row>
    <row r="204" spans="1:144" s="27" customFormat="1" ht="13.5" customHeight="1" x14ac:dyDescent="0.2">
      <c r="A204" s="24"/>
      <c r="B204" s="25"/>
      <c r="C204" s="24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</row>
    <row r="205" spans="1:144" s="27" customFormat="1" ht="13.5" customHeight="1" x14ac:dyDescent="0.2">
      <c r="A205" s="24"/>
      <c r="B205" s="25"/>
      <c r="C205" s="24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</row>
    <row r="206" spans="1:144" s="27" customFormat="1" ht="13.5" customHeight="1" x14ac:dyDescent="0.2">
      <c r="A206" s="24"/>
      <c r="B206" s="25"/>
      <c r="C206" s="24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</row>
    <row r="207" spans="1:144" s="27" customFormat="1" ht="13.5" customHeight="1" x14ac:dyDescent="0.2">
      <c r="A207" s="24"/>
      <c r="B207" s="25"/>
      <c r="C207" s="24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</row>
  </sheetData>
  <mergeCells count="3">
    <mergeCell ref="A2:A6"/>
    <mergeCell ref="B2:B6"/>
    <mergeCell ref="C2:C6"/>
  </mergeCells>
  <phoneticPr fontId="1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&amp;L処理施設別ごみ搬入量の状況（平成29年度実績）</oddHeader>
  </headerFooter>
  <colBreaks count="8" manualBreakCount="8">
    <brk id="19" min="1" max="48" man="1"/>
    <brk id="34" min="1" max="48" man="1"/>
    <brk id="49" min="1" max="48" man="1"/>
    <brk id="64" min="1" max="48" man="1"/>
    <brk id="79" min="1" max="48" man="1"/>
    <brk id="94" min="1" max="48" man="1"/>
    <brk id="109" min="1" max="48" man="1"/>
    <brk id="124" min="1" max="4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5" customHeight="1" x14ac:dyDescent="0.2"/>
  <cols>
    <col min="1" max="1" width="10.77734375" style="3" customWidth="1"/>
    <col min="2" max="2" width="8.77734375" style="28" customWidth="1"/>
    <col min="3" max="3" width="12.6640625" style="3" customWidth="1"/>
    <col min="4" max="144" width="9.88671875" style="29" customWidth="1"/>
    <col min="145" max="16384" width="9" style="3"/>
  </cols>
  <sheetData>
    <row r="1" spans="1:144" ht="16.2" x14ac:dyDescent="0.2">
      <c r="A1" s="1" t="s">
        <v>112</v>
      </c>
      <c r="B1" s="2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</row>
    <row r="2" spans="1:144" s="7" customFormat="1" ht="25.5" customHeight="1" x14ac:dyDescent="0.2">
      <c r="A2" s="51" t="s">
        <v>1</v>
      </c>
      <c r="B2" s="51" t="s">
        <v>2</v>
      </c>
      <c r="C2" s="53" t="s">
        <v>3</v>
      </c>
      <c r="D2" s="4" t="s">
        <v>4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6"/>
    </row>
    <row r="3" spans="1:144" s="7" customFormat="1" ht="25.5" customHeight="1" x14ac:dyDescent="0.2">
      <c r="A3" s="52"/>
      <c r="B3" s="52"/>
      <c r="C3" s="54"/>
      <c r="D3" s="8"/>
      <c r="E3" s="9" t="s">
        <v>5</v>
      </c>
      <c r="F3" s="10"/>
      <c r="G3" s="10"/>
      <c r="H3" s="10"/>
      <c r="I3" s="10"/>
      <c r="J3" s="10"/>
      <c r="K3" s="10"/>
      <c r="L3" s="10"/>
      <c r="M3" s="11"/>
      <c r="N3" s="10"/>
      <c r="O3" s="10"/>
      <c r="P3" s="10"/>
      <c r="Q3" s="10"/>
      <c r="R3" s="10"/>
      <c r="S3" s="10"/>
      <c r="T3" s="9" t="s">
        <v>6</v>
      </c>
      <c r="U3" s="10"/>
      <c r="V3" s="10"/>
      <c r="W3" s="10"/>
      <c r="X3" s="10"/>
      <c r="Y3" s="10"/>
      <c r="Z3" s="10"/>
      <c r="AA3" s="10"/>
      <c r="AB3" s="11"/>
      <c r="AC3" s="10"/>
      <c r="AD3" s="10"/>
      <c r="AE3" s="10"/>
      <c r="AF3" s="10"/>
      <c r="AG3" s="10"/>
      <c r="AH3" s="10"/>
      <c r="AI3" s="9" t="s">
        <v>7</v>
      </c>
      <c r="AJ3" s="10"/>
      <c r="AK3" s="10"/>
      <c r="AL3" s="10"/>
      <c r="AM3" s="10"/>
      <c r="AN3" s="10"/>
      <c r="AO3" s="10"/>
      <c r="AP3" s="10"/>
      <c r="AQ3" s="11"/>
      <c r="AR3" s="10"/>
      <c r="AS3" s="10"/>
      <c r="AT3" s="10"/>
      <c r="AU3" s="10"/>
      <c r="AV3" s="10"/>
      <c r="AW3" s="10"/>
      <c r="AX3" s="9" t="s">
        <v>8</v>
      </c>
      <c r="AY3" s="10"/>
      <c r="AZ3" s="10"/>
      <c r="BA3" s="10"/>
      <c r="BB3" s="10"/>
      <c r="BC3" s="10"/>
      <c r="BD3" s="10"/>
      <c r="BE3" s="10"/>
      <c r="BF3" s="11"/>
      <c r="BG3" s="10"/>
      <c r="BH3" s="10"/>
      <c r="BI3" s="10"/>
      <c r="BJ3" s="10"/>
      <c r="BK3" s="10"/>
      <c r="BL3" s="10"/>
      <c r="BM3" s="9" t="s">
        <v>9</v>
      </c>
      <c r="BN3" s="10"/>
      <c r="BO3" s="10"/>
      <c r="BP3" s="10"/>
      <c r="BQ3" s="10"/>
      <c r="BR3" s="10"/>
      <c r="BS3" s="10"/>
      <c r="BT3" s="10"/>
      <c r="BU3" s="11"/>
      <c r="BV3" s="10"/>
      <c r="BW3" s="10"/>
      <c r="BX3" s="10"/>
      <c r="BY3" s="10"/>
      <c r="BZ3" s="10"/>
      <c r="CA3" s="10"/>
      <c r="CB3" s="9" t="s">
        <v>10</v>
      </c>
      <c r="CC3" s="10"/>
      <c r="CD3" s="10"/>
      <c r="CE3" s="10"/>
      <c r="CF3" s="10"/>
      <c r="CG3" s="10"/>
      <c r="CH3" s="10"/>
      <c r="CI3" s="10"/>
      <c r="CJ3" s="11"/>
      <c r="CK3" s="10"/>
      <c r="CL3" s="10"/>
      <c r="CM3" s="10"/>
      <c r="CN3" s="10"/>
      <c r="CO3" s="10"/>
      <c r="CP3" s="10"/>
      <c r="CQ3" s="9" t="s">
        <v>11</v>
      </c>
      <c r="CR3" s="10"/>
      <c r="CS3" s="10"/>
      <c r="CT3" s="10"/>
      <c r="CU3" s="10"/>
      <c r="CV3" s="10"/>
      <c r="CW3" s="10"/>
      <c r="CX3" s="10"/>
      <c r="CY3" s="11"/>
      <c r="CZ3" s="10"/>
      <c r="DA3" s="10"/>
      <c r="DB3" s="10"/>
      <c r="DC3" s="10"/>
      <c r="DD3" s="10"/>
      <c r="DE3" s="10"/>
      <c r="DF3" s="9" t="s">
        <v>12</v>
      </c>
      <c r="DG3" s="10"/>
      <c r="DH3" s="10"/>
      <c r="DI3" s="10"/>
      <c r="DJ3" s="10"/>
      <c r="DK3" s="10"/>
      <c r="DL3" s="10"/>
      <c r="DM3" s="10"/>
      <c r="DN3" s="11"/>
      <c r="DO3" s="10"/>
      <c r="DP3" s="10"/>
      <c r="DQ3" s="10"/>
      <c r="DR3" s="10"/>
      <c r="DS3" s="10"/>
      <c r="DT3" s="10"/>
      <c r="DU3" s="9" t="s">
        <v>13</v>
      </c>
      <c r="DV3" s="11"/>
      <c r="DW3" s="11"/>
      <c r="DX3" s="11"/>
      <c r="DY3" s="12"/>
      <c r="DZ3" s="9" t="s">
        <v>14</v>
      </c>
      <c r="EA3" s="10"/>
      <c r="EB3" s="10"/>
      <c r="EC3" s="10"/>
      <c r="ED3" s="10"/>
      <c r="EE3" s="10"/>
      <c r="EF3" s="10"/>
      <c r="EG3" s="10"/>
      <c r="EH3" s="11"/>
      <c r="EI3" s="10"/>
      <c r="EJ3" s="10"/>
      <c r="EK3" s="10"/>
      <c r="EL3" s="10"/>
      <c r="EM3" s="10"/>
      <c r="EN3" s="13"/>
    </row>
    <row r="4" spans="1:144" s="7" customFormat="1" ht="25.5" customHeight="1" x14ac:dyDescent="0.2">
      <c r="A4" s="52"/>
      <c r="B4" s="52"/>
      <c r="C4" s="54"/>
      <c r="D4" s="8"/>
      <c r="E4" s="8"/>
      <c r="F4" s="9" t="s">
        <v>15</v>
      </c>
      <c r="G4" s="10"/>
      <c r="H4" s="10"/>
      <c r="I4" s="10"/>
      <c r="J4" s="10"/>
      <c r="K4" s="10"/>
      <c r="L4" s="10"/>
      <c r="M4" s="9" t="s">
        <v>16</v>
      </c>
      <c r="N4" s="10"/>
      <c r="O4" s="10"/>
      <c r="P4" s="10"/>
      <c r="Q4" s="10"/>
      <c r="R4" s="10"/>
      <c r="S4" s="10"/>
      <c r="T4" s="8"/>
      <c r="U4" s="9" t="s">
        <v>15</v>
      </c>
      <c r="V4" s="10"/>
      <c r="W4" s="10"/>
      <c r="X4" s="10"/>
      <c r="Y4" s="10"/>
      <c r="Z4" s="10"/>
      <c r="AA4" s="10"/>
      <c r="AB4" s="9" t="s">
        <v>16</v>
      </c>
      <c r="AC4" s="10"/>
      <c r="AD4" s="10"/>
      <c r="AE4" s="10"/>
      <c r="AF4" s="10"/>
      <c r="AG4" s="10"/>
      <c r="AH4" s="10"/>
      <c r="AI4" s="8"/>
      <c r="AJ4" s="9" t="s">
        <v>15</v>
      </c>
      <c r="AK4" s="10"/>
      <c r="AL4" s="10"/>
      <c r="AM4" s="10"/>
      <c r="AN4" s="10"/>
      <c r="AO4" s="10"/>
      <c r="AP4" s="10"/>
      <c r="AQ4" s="9" t="s">
        <v>16</v>
      </c>
      <c r="AR4" s="10"/>
      <c r="AS4" s="10"/>
      <c r="AT4" s="10"/>
      <c r="AU4" s="10"/>
      <c r="AV4" s="10"/>
      <c r="AW4" s="10"/>
      <c r="AX4" s="8"/>
      <c r="AY4" s="9" t="s">
        <v>15</v>
      </c>
      <c r="AZ4" s="10"/>
      <c r="BA4" s="10"/>
      <c r="BB4" s="10"/>
      <c r="BC4" s="10"/>
      <c r="BD4" s="10"/>
      <c r="BE4" s="10"/>
      <c r="BF4" s="9" t="s">
        <v>16</v>
      </c>
      <c r="BG4" s="10"/>
      <c r="BH4" s="10"/>
      <c r="BI4" s="10"/>
      <c r="BJ4" s="10"/>
      <c r="BK4" s="10"/>
      <c r="BL4" s="10"/>
      <c r="BM4" s="8"/>
      <c r="BN4" s="9" t="s">
        <v>15</v>
      </c>
      <c r="BO4" s="10"/>
      <c r="BP4" s="10"/>
      <c r="BQ4" s="10"/>
      <c r="BR4" s="10"/>
      <c r="BS4" s="10"/>
      <c r="BT4" s="10"/>
      <c r="BU4" s="9" t="s">
        <v>16</v>
      </c>
      <c r="BV4" s="10"/>
      <c r="BW4" s="10"/>
      <c r="BX4" s="10"/>
      <c r="BY4" s="10"/>
      <c r="BZ4" s="10"/>
      <c r="CA4" s="10"/>
      <c r="CB4" s="8"/>
      <c r="CC4" s="9" t="s">
        <v>15</v>
      </c>
      <c r="CD4" s="10"/>
      <c r="CE4" s="10"/>
      <c r="CF4" s="10"/>
      <c r="CG4" s="10"/>
      <c r="CH4" s="10"/>
      <c r="CI4" s="10"/>
      <c r="CJ4" s="9" t="s">
        <v>16</v>
      </c>
      <c r="CK4" s="10"/>
      <c r="CL4" s="10"/>
      <c r="CM4" s="10"/>
      <c r="CN4" s="10"/>
      <c r="CO4" s="10"/>
      <c r="CP4" s="10"/>
      <c r="CQ4" s="8"/>
      <c r="CR4" s="9" t="s">
        <v>15</v>
      </c>
      <c r="CS4" s="10"/>
      <c r="CT4" s="10"/>
      <c r="CU4" s="10"/>
      <c r="CV4" s="10"/>
      <c r="CW4" s="10"/>
      <c r="CX4" s="10"/>
      <c r="CY4" s="9" t="s">
        <v>16</v>
      </c>
      <c r="CZ4" s="10"/>
      <c r="DA4" s="10"/>
      <c r="DB4" s="10"/>
      <c r="DC4" s="10"/>
      <c r="DD4" s="10"/>
      <c r="DE4" s="10"/>
      <c r="DF4" s="8"/>
      <c r="DG4" s="9" t="s">
        <v>15</v>
      </c>
      <c r="DH4" s="10"/>
      <c r="DI4" s="10"/>
      <c r="DJ4" s="10"/>
      <c r="DK4" s="10"/>
      <c r="DL4" s="10"/>
      <c r="DM4" s="10"/>
      <c r="DN4" s="9" t="s">
        <v>16</v>
      </c>
      <c r="DO4" s="10"/>
      <c r="DP4" s="10"/>
      <c r="DQ4" s="10"/>
      <c r="DR4" s="10"/>
      <c r="DS4" s="10"/>
      <c r="DT4" s="10"/>
      <c r="DU4" s="8"/>
      <c r="DV4" s="14" t="s">
        <v>17</v>
      </c>
      <c r="DW4" s="12"/>
      <c r="DX4" s="8" t="s">
        <v>18</v>
      </c>
      <c r="DY4" s="12"/>
      <c r="DZ4" s="8"/>
      <c r="EA4" s="9" t="s">
        <v>15</v>
      </c>
      <c r="EB4" s="10"/>
      <c r="EC4" s="10"/>
      <c r="ED4" s="10"/>
      <c r="EE4" s="10"/>
      <c r="EF4" s="10"/>
      <c r="EG4" s="10"/>
      <c r="EH4" s="9" t="s">
        <v>16</v>
      </c>
      <c r="EI4" s="10"/>
      <c r="EJ4" s="10"/>
      <c r="EK4" s="10"/>
      <c r="EL4" s="10"/>
      <c r="EM4" s="10"/>
      <c r="EN4" s="12"/>
    </row>
    <row r="5" spans="1:144" s="7" customFormat="1" ht="22.5" customHeight="1" x14ac:dyDescent="0.2">
      <c r="A5" s="52"/>
      <c r="B5" s="52"/>
      <c r="C5" s="54"/>
      <c r="D5" s="15" t="s">
        <v>19</v>
      </c>
      <c r="E5" s="15" t="s">
        <v>19</v>
      </c>
      <c r="F5" s="15" t="s">
        <v>19</v>
      </c>
      <c r="G5" s="16" t="s">
        <v>20</v>
      </c>
      <c r="H5" s="16" t="s">
        <v>21</v>
      </c>
      <c r="I5" s="16" t="s">
        <v>22</v>
      </c>
      <c r="J5" s="16" t="s">
        <v>23</v>
      </c>
      <c r="K5" s="16" t="s">
        <v>24</v>
      </c>
      <c r="L5" s="16" t="s">
        <v>25</v>
      </c>
      <c r="M5" s="15" t="s">
        <v>19</v>
      </c>
      <c r="N5" s="16" t="s">
        <v>20</v>
      </c>
      <c r="O5" s="16" t="s">
        <v>21</v>
      </c>
      <c r="P5" s="16" t="s">
        <v>22</v>
      </c>
      <c r="Q5" s="16" t="s">
        <v>23</v>
      </c>
      <c r="R5" s="16" t="s">
        <v>24</v>
      </c>
      <c r="S5" s="16" t="s">
        <v>25</v>
      </c>
      <c r="T5" s="15" t="s">
        <v>19</v>
      </c>
      <c r="U5" s="15" t="s">
        <v>19</v>
      </c>
      <c r="V5" s="16" t="s">
        <v>20</v>
      </c>
      <c r="W5" s="16" t="s">
        <v>21</v>
      </c>
      <c r="X5" s="16" t="s">
        <v>22</v>
      </c>
      <c r="Y5" s="16" t="s">
        <v>23</v>
      </c>
      <c r="Z5" s="16" t="s">
        <v>24</v>
      </c>
      <c r="AA5" s="16" t="s">
        <v>25</v>
      </c>
      <c r="AB5" s="15" t="s">
        <v>19</v>
      </c>
      <c r="AC5" s="16" t="s">
        <v>20</v>
      </c>
      <c r="AD5" s="16" t="s">
        <v>21</v>
      </c>
      <c r="AE5" s="16" t="s">
        <v>22</v>
      </c>
      <c r="AF5" s="16" t="s">
        <v>23</v>
      </c>
      <c r="AG5" s="16" t="s">
        <v>24</v>
      </c>
      <c r="AH5" s="16" t="s">
        <v>25</v>
      </c>
      <c r="AI5" s="15" t="s">
        <v>19</v>
      </c>
      <c r="AJ5" s="15" t="s">
        <v>19</v>
      </c>
      <c r="AK5" s="16" t="s">
        <v>20</v>
      </c>
      <c r="AL5" s="16" t="s">
        <v>21</v>
      </c>
      <c r="AM5" s="16" t="s">
        <v>22</v>
      </c>
      <c r="AN5" s="16" t="s">
        <v>23</v>
      </c>
      <c r="AO5" s="16" t="s">
        <v>24</v>
      </c>
      <c r="AP5" s="16" t="s">
        <v>25</v>
      </c>
      <c r="AQ5" s="15" t="s">
        <v>19</v>
      </c>
      <c r="AR5" s="16" t="s">
        <v>20</v>
      </c>
      <c r="AS5" s="16" t="s">
        <v>21</v>
      </c>
      <c r="AT5" s="16" t="s">
        <v>22</v>
      </c>
      <c r="AU5" s="16" t="s">
        <v>23</v>
      </c>
      <c r="AV5" s="16" t="s">
        <v>24</v>
      </c>
      <c r="AW5" s="16" t="s">
        <v>25</v>
      </c>
      <c r="AX5" s="15" t="s">
        <v>19</v>
      </c>
      <c r="AY5" s="15" t="s">
        <v>19</v>
      </c>
      <c r="AZ5" s="16" t="s">
        <v>20</v>
      </c>
      <c r="BA5" s="16" t="s">
        <v>21</v>
      </c>
      <c r="BB5" s="16" t="s">
        <v>22</v>
      </c>
      <c r="BC5" s="16" t="s">
        <v>23</v>
      </c>
      <c r="BD5" s="16" t="s">
        <v>24</v>
      </c>
      <c r="BE5" s="16" t="s">
        <v>25</v>
      </c>
      <c r="BF5" s="15" t="s">
        <v>19</v>
      </c>
      <c r="BG5" s="16" t="s">
        <v>20</v>
      </c>
      <c r="BH5" s="16" t="s">
        <v>21</v>
      </c>
      <c r="BI5" s="16" t="s">
        <v>22</v>
      </c>
      <c r="BJ5" s="16" t="s">
        <v>23</v>
      </c>
      <c r="BK5" s="16" t="s">
        <v>24</v>
      </c>
      <c r="BL5" s="16" t="s">
        <v>25</v>
      </c>
      <c r="BM5" s="15" t="s">
        <v>19</v>
      </c>
      <c r="BN5" s="15" t="s">
        <v>19</v>
      </c>
      <c r="BO5" s="16" t="s">
        <v>20</v>
      </c>
      <c r="BP5" s="16" t="s">
        <v>21</v>
      </c>
      <c r="BQ5" s="16" t="s">
        <v>22</v>
      </c>
      <c r="BR5" s="16" t="s">
        <v>23</v>
      </c>
      <c r="BS5" s="16" t="s">
        <v>24</v>
      </c>
      <c r="BT5" s="16" t="s">
        <v>25</v>
      </c>
      <c r="BU5" s="15" t="s">
        <v>19</v>
      </c>
      <c r="BV5" s="16" t="s">
        <v>20</v>
      </c>
      <c r="BW5" s="16" t="s">
        <v>21</v>
      </c>
      <c r="BX5" s="16" t="s">
        <v>22</v>
      </c>
      <c r="BY5" s="16" t="s">
        <v>23</v>
      </c>
      <c r="BZ5" s="16" t="s">
        <v>24</v>
      </c>
      <c r="CA5" s="16" t="s">
        <v>25</v>
      </c>
      <c r="CB5" s="15" t="s">
        <v>19</v>
      </c>
      <c r="CC5" s="15" t="s">
        <v>19</v>
      </c>
      <c r="CD5" s="16" t="s">
        <v>20</v>
      </c>
      <c r="CE5" s="16" t="s">
        <v>21</v>
      </c>
      <c r="CF5" s="16" t="s">
        <v>22</v>
      </c>
      <c r="CG5" s="16" t="s">
        <v>23</v>
      </c>
      <c r="CH5" s="16" t="s">
        <v>24</v>
      </c>
      <c r="CI5" s="16" t="s">
        <v>25</v>
      </c>
      <c r="CJ5" s="15" t="s">
        <v>19</v>
      </c>
      <c r="CK5" s="16" t="s">
        <v>20</v>
      </c>
      <c r="CL5" s="16" t="s">
        <v>21</v>
      </c>
      <c r="CM5" s="16" t="s">
        <v>22</v>
      </c>
      <c r="CN5" s="16" t="s">
        <v>23</v>
      </c>
      <c r="CO5" s="16" t="s">
        <v>24</v>
      </c>
      <c r="CP5" s="16" t="s">
        <v>25</v>
      </c>
      <c r="CQ5" s="15" t="s">
        <v>19</v>
      </c>
      <c r="CR5" s="15" t="s">
        <v>19</v>
      </c>
      <c r="CS5" s="16" t="s">
        <v>20</v>
      </c>
      <c r="CT5" s="16" t="s">
        <v>21</v>
      </c>
      <c r="CU5" s="16" t="s">
        <v>22</v>
      </c>
      <c r="CV5" s="16" t="s">
        <v>23</v>
      </c>
      <c r="CW5" s="16" t="s">
        <v>24</v>
      </c>
      <c r="CX5" s="16" t="s">
        <v>25</v>
      </c>
      <c r="CY5" s="15" t="s">
        <v>19</v>
      </c>
      <c r="CZ5" s="16" t="s">
        <v>20</v>
      </c>
      <c r="DA5" s="16" t="s">
        <v>21</v>
      </c>
      <c r="DB5" s="16" t="s">
        <v>22</v>
      </c>
      <c r="DC5" s="16" t="s">
        <v>23</v>
      </c>
      <c r="DD5" s="16" t="s">
        <v>24</v>
      </c>
      <c r="DE5" s="16" t="s">
        <v>25</v>
      </c>
      <c r="DF5" s="15" t="s">
        <v>19</v>
      </c>
      <c r="DG5" s="15" t="s">
        <v>19</v>
      </c>
      <c r="DH5" s="16" t="s">
        <v>20</v>
      </c>
      <c r="DI5" s="16" t="s">
        <v>21</v>
      </c>
      <c r="DJ5" s="16" t="s">
        <v>22</v>
      </c>
      <c r="DK5" s="16" t="s">
        <v>23</v>
      </c>
      <c r="DL5" s="16" t="s">
        <v>24</v>
      </c>
      <c r="DM5" s="16" t="s">
        <v>25</v>
      </c>
      <c r="DN5" s="15" t="s">
        <v>19</v>
      </c>
      <c r="DO5" s="16" t="s">
        <v>20</v>
      </c>
      <c r="DP5" s="16" t="s">
        <v>21</v>
      </c>
      <c r="DQ5" s="16" t="s">
        <v>22</v>
      </c>
      <c r="DR5" s="16" t="s">
        <v>23</v>
      </c>
      <c r="DS5" s="16" t="s">
        <v>24</v>
      </c>
      <c r="DT5" s="16" t="s">
        <v>25</v>
      </c>
      <c r="DU5" s="15" t="s">
        <v>19</v>
      </c>
      <c r="DV5" s="16" t="s">
        <v>23</v>
      </c>
      <c r="DW5" s="16" t="s">
        <v>24</v>
      </c>
      <c r="DX5" s="16" t="s">
        <v>23</v>
      </c>
      <c r="DY5" s="16" t="s">
        <v>24</v>
      </c>
      <c r="DZ5" s="15" t="s">
        <v>19</v>
      </c>
      <c r="EA5" s="15" t="s">
        <v>19</v>
      </c>
      <c r="EB5" s="16" t="s">
        <v>20</v>
      </c>
      <c r="EC5" s="16" t="s">
        <v>21</v>
      </c>
      <c r="ED5" s="16" t="s">
        <v>22</v>
      </c>
      <c r="EE5" s="16" t="s">
        <v>23</v>
      </c>
      <c r="EF5" s="16" t="s">
        <v>24</v>
      </c>
      <c r="EG5" s="16" t="s">
        <v>25</v>
      </c>
      <c r="EH5" s="15" t="s">
        <v>19</v>
      </c>
      <c r="EI5" s="16" t="s">
        <v>20</v>
      </c>
      <c r="EJ5" s="16" t="s">
        <v>21</v>
      </c>
      <c r="EK5" s="16" t="s">
        <v>22</v>
      </c>
      <c r="EL5" s="16" t="s">
        <v>23</v>
      </c>
      <c r="EM5" s="16" t="s">
        <v>24</v>
      </c>
      <c r="EN5" s="16" t="s">
        <v>25</v>
      </c>
    </row>
    <row r="6" spans="1:144" s="18" customFormat="1" ht="13.5" customHeight="1" x14ac:dyDescent="0.2">
      <c r="A6" s="52"/>
      <c r="B6" s="52"/>
      <c r="C6" s="54"/>
      <c r="D6" s="17" t="s">
        <v>26</v>
      </c>
      <c r="E6" s="17" t="s">
        <v>26</v>
      </c>
      <c r="F6" s="17" t="s">
        <v>26</v>
      </c>
      <c r="G6" s="17" t="s">
        <v>26</v>
      </c>
      <c r="H6" s="17" t="s">
        <v>26</v>
      </c>
      <c r="I6" s="17" t="s">
        <v>26</v>
      </c>
      <c r="J6" s="17" t="s">
        <v>26</v>
      </c>
      <c r="K6" s="17" t="s">
        <v>26</v>
      </c>
      <c r="L6" s="17" t="s">
        <v>26</v>
      </c>
      <c r="M6" s="17" t="s">
        <v>26</v>
      </c>
      <c r="N6" s="17" t="s">
        <v>26</v>
      </c>
      <c r="O6" s="17" t="s">
        <v>26</v>
      </c>
      <c r="P6" s="17" t="s">
        <v>26</v>
      </c>
      <c r="Q6" s="17" t="s">
        <v>26</v>
      </c>
      <c r="R6" s="17" t="s">
        <v>26</v>
      </c>
      <c r="S6" s="17" t="s">
        <v>26</v>
      </c>
      <c r="T6" s="17" t="s">
        <v>26</v>
      </c>
      <c r="U6" s="17" t="s">
        <v>26</v>
      </c>
      <c r="V6" s="17" t="s">
        <v>26</v>
      </c>
      <c r="W6" s="17" t="s">
        <v>26</v>
      </c>
      <c r="X6" s="17" t="s">
        <v>26</v>
      </c>
      <c r="Y6" s="17" t="s">
        <v>26</v>
      </c>
      <c r="Z6" s="17" t="s">
        <v>26</v>
      </c>
      <c r="AA6" s="17" t="s">
        <v>26</v>
      </c>
      <c r="AB6" s="17" t="s">
        <v>26</v>
      </c>
      <c r="AC6" s="17" t="s">
        <v>26</v>
      </c>
      <c r="AD6" s="17" t="s">
        <v>26</v>
      </c>
      <c r="AE6" s="17" t="s">
        <v>26</v>
      </c>
      <c r="AF6" s="17" t="s">
        <v>26</v>
      </c>
      <c r="AG6" s="17" t="s">
        <v>26</v>
      </c>
      <c r="AH6" s="17" t="s">
        <v>26</v>
      </c>
      <c r="AI6" s="17" t="s">
        <v>26</v>
      </c>
      <c r="AJ6" s="17" t="s">
        <v>26</v>
      </c>
      <c r="AK6" s="17" t="s">
        <v>26</v>
      </c>
      <c r="AL6" s="17" t="s">
        <v>26</v>
      </c>
      <c r="AM6" s="17" t="s">
        <v>26</v>
      </c>
      <c r="AN6" s="17" t="s">
        <v>26</v>
      </c>
      <c r="AO6" s="17" t="s">
        <v>26</v>
      </c>
      <c r="AP6" s="17" t="s">
        <v>26</v>
      </c>
      <c r="AQ6" s="17" t="s">
        <v>26</v>
      </c>
      <c r="AR6" s="17" t="s">
        <v>26</v>
      </c>
      <c r="AS6" s="17" t="s">
        <v>26</v>
      </c>
      <c r="AT6" s="17" t="s">
        <v>26</v>
      </c>
      <c r="AU6" s="17" t="s">
        <v>26</v>
      </c>
      <c r="AV6" s="17" t="s">
        <v>26</v>
      </c>
      <c r="AW6" s="17" t="s">
        <v>26</v>
      </c>
      <c r="AX6" s="17" t="s">
        <v>26</v>
      </c>
      <c r="AY6" s="17" t="s">
        <v>26</v>
      </c>
      <c r="AZ6" s="17" t="s">
        <v>26</v>
      </c>
      <c r="BA6" s="17" t="s">
        <v>26</v>
      </c>
      <c r="BB6" s="17" t="s">
        <v>26</v>
      </c>
      <c r="BC6" s="17" t="s">
        <v>26</v>
      </c>
      <c r="BD6" s="17" t="s">
        <v>26</v>
      </c>
      <c r="BE6" s="17" t="s">
        <v>26</v>
      </c>
      <c r="BF6" s="17" t="s">
        <v>26</v>
      </c>
      <c r="BG6" s="17" t="s">
        <v>26</v>
      </c>
      <c r="BH6" s="17" t="s">
        <v>26</v>
      </c>
      <c r="BI6" s="17" t="s">
        <v>26</v>
      </c>
      <c r="BJ6" s="17" t="s">
        <v>26</v>
      </c>
      <c r="BK6" s="17" t="s">
        <v>26</v>
      </c>
      <c r="BL6" s="17" t="s">
        <v>26</v>
      </c>
      <c r="BM6" s="17" t="s">
        <v>26</v>
      </c>
      <c r="BN6" s="17" t="s">
        <v>26</v>
      </c>
      <c r="BO6" s="17" t="s">
        <v>26</v>
      </c>
      <c r="BP6" s="17" t="s">
        <v>26</v>
      </c>
      <c r="BQ6" s="17" t="s">
        <v>26</v>
      </c>
      <c r="BR6" s="17" t="s">
        <v>26</v>
      </c>
      <c r="BS6" s="17" t="s">
        <v>26</v>
      </c>
      <c r="BT6" s="17" t="s">
        <v>26</v>
      </c>
      <c r="BU6" s="17" t="s">
        <v>26</v>
      </c>
      <c r="BV6" s="17" t="s">
        <v>26</v>
      </c>
      <c r="BW6" s="17" t="s">
        <v>26</v>
      </c>
      <c r="BX6" s="17" t="s">
        <v>26</v>
      </c>
      <c r="BY6" s="17" t="s">
        <v>26</v>
      </c>
      <c r="BZ6" s="17" t="s">
        <v>26</v>
      </c>
      <c r="CA6" s="17" t="s">
        <v>26</v>
      </c>
      <c r="CB6" s="17" t="s">
        <v>26</v>
      </c>
      <c r="CC6" s="17" t="s">
        <v>26</v>
      </c>
      <c r="CD6" s="17" t="s">
        <v>26</v>
      </c>
      <c r="CE6" s="17" t="s">
        <v>26</v>
      </c>
      <c r="CF6" s="17" t="s">
        <v>26</v>
      </c>
      <c r="CG6" s="17" t="s">
        <v>26</v>
      </c>
      <c r="CH6" s="17" t="s">
        <v>26</v>
      </c>
      <c r="CI6" s="17" t="s">
        <v>26</v>
      </c>
      <c r="CJ6" s="17" t="s">
        <v>26</v>
      </c>
      <c r="CK6" s="17" t="s">
        <v>26</v>
      </c>
      <c r="CL6" s="17" t="s">
        <v>26</v>
      </c>
      <c r="CM6" s="17" t="s">
        <v>26</v>
      </c>
      <c r="CN6" s="17" t="s">
        <v>26</v>
      </c>
      <c r="CO6" s="17" t="s">
        <v>26</v>
      </c>
      <c r="CP6" s="17" t="s">
        <v>26</v>
      </c>
      <c r="CQ6" s="17" t="s">
        <v>26</v>
      </c>
      <c r="CR6" s="17" t="s">
        <v>26</v>
      </c>
      <c r="CS6" s="17" t="s">
        <v>26</v>
      </c>
      <c r="CT6" s="17" t="s">
        <v>26</v>
      </c>
      <c r="CU6" s="17" t="s">
        <v>26</v>
      </c>
      <c r="CV6" s="17" t="s">
        <v>26</v>
      </c>
      <c r="CW6" s="17" t="s">
        <v>26</v>
      </c>
      <c r="CX6" s="17" t="s">
        <v>26</v>
      </c>
      <c r="CY6" s="17" t="s">
        <v>26</v>
      </c>
      <c r="CZ6" s="17" t="s">
        <v>26</v>
      </c>
      <c r="DA6" s="17" t="s">
        <v>26</v>
      </c>
      <c r="DB6" s="17" t="s">
        <v>26</v>
      </c>
      <c r="DC6" s="17" t="s">
        <v>26</v>
      </c>
      <c r="DD6" s="17" t="s">
        <v>26</v>
      </c>
      <c r="DE6" s="17" t="s">
        <v>26</v>
      </c>
      <c r="DF6" s="17" t="s">
        <v>26</v>
      </c>
      <c r="DG6" s="17" t="s">
        <v>26</v>
      </c>
      <c r="DH6" s="17" t="s">
        <v>26</v>
      </c>
      <c r="DI6" s="17" t="s">
        <v>26</v>
      </c>
      <c r="DJ6" s="17" t="s">
        <v>26</v>
      </c>
      <c r="DK6" s="17" t="s">
        <v>26</v>
      </c>
      <c r="DL6" s="17" t="s">
        <v>26</v>
      </c>
      <c r="DM6" s="17" t="s">
        <v>26</v>
      </c>
      <c r="DN6" s="17" t="s">
        <v>26</v>
      </c>
      <c r="DO6" s="17" t="s">
        <v>26</v>
      </c>
      <c r="DP6" s="17" t="s">
        <v>26</v>
      </c>
      <c r="DQ6" s="17" t="s">
        <v>26</v>
      </c>
      <c r="DR6" s="17" t="s">
        <v>26</v>
      </c>
      <c r="DS6" s="17" t="s">
        <v>26</v>
      </c>
      <c r="DT6" s="17" t="s">
        <v>26</v>
      </c>
      <c r="DU6" s="17" t="s">
        <v>26</v>
      </c>
      <c r="DV6" s="17" t="s">
        <v>26</v>
      </c>
      <c r="DW6" s="17" t="s">
        <v>26</v>
      </c>
      <c r="DX6" s="17" t="s">
        <v>26</v>
      </c>
      <c r="DY6" s="17" t="s">
        <v>26</v>
      </c>
      <c r="DZ6" s="17" t="s">
        <v>26</v>
      </c>
      <c r="EA6" s="17" t="s">
        <v>26</v>
      </c>
      <c r="EB6" s="17" t="s">
        <v>26</v>
      </c>
      <c r="EC6" s="17" t="s">
        <v>26</v>
      </c>
      <c r="ED6" s="17" t="s">
        <v>26</v>
      </c>
      <c r="EE6" s="17" t="s">
        <v>26</v>
      </c>
      <c r="EF6" s="17" t="s">
        <v>26</v>
      </c>
      <c r="EG6" s="17" t="s">
        <v>26</v>
      </c>
      <c r="EH6" s="17" t="s">
        <v>26</v>
      </c>
      <c r="EI6" s="17" t="s">
        <v>26</v>
      </c>
      <c r="EJ6" s="17" t="s">
        <v>26</v>
      </c>
      <c r="EK6" s="17" t="s">
        <v>26</v>
      </c>
      <c r="EL6" s="17" t="s">
        <v>26</v>
      </c>
      <c r="EM6" s="17" t="s">
        <v>26</v>
      </c>
      <c r="EN6" s="17" t="s">
        <v>26</v>
      </c>
    </row>
    <row r="7" spans="1:144" s="23" customFormat="1" ht="13.5" customHeight="1" x14ac:dyDescent="0.2">
      <c r="A7" s="19" t="str">
        <f>[4]ごみ処理概要!A7</f>
        <v>岐阜県</v>
      </c>
      <c r="B7" s="20" t="str">
        <f>[4]ごみ処理概要!B7</f>
        <v>21000</v>
      </c>
      <c r="C7" s="21" t="s">
        <v>19</v>
      </c>
      <c r="D7" s="22">
        <f t="shared" ref="D7:D49" si="0">SUM(E7,T7,AI7,AX7,BM7,CB7,CQ7,DF7,DU7,DZ7)</f>
        <v>616146</v>
      </c>
      <c r="E7" s="22">
        <f t="shared" ref="E7:E49" si="1">SUM(F7,M7)</f>
        <v>508378</v>
      </c>
      <c r="F7" s="22">
        <f t="shared" ref="F7:F49" si="2">SUM(G7:L7)</f>
        <v>474766</v>
      </c>
      <c r="G7" s="22">
        <f t="shared" ref="G7:L7" si="3">SUM(G$8:G$207)</f>
        <v>0</v>
      </c>
      <c r="H7" s="22">
        <f t="shared" si="3"/>
        <v>473252</v>
      </c>
      <c r="I7" s="22">
        <f t="shared" si="3"/>
        <v>393</v>
      </c>
      <c r="J7" s="22">
        <f t="shared" si="3"/>
        <v>0</v>
      </c>
      <c r="K7" s="22">
        <f t="shared" si="3"/>
        <v>0</v>
      </c>
      <c r="L7" s="22">
        <f t="shared" si="3"/>
        <v>1121</v>
      </c>
      <c r="M7" s="22">
        <f t="shared" ref="M7:M49" si="4">SUM(N7:S7)</f>
        <v>33612</v>
      </c>
      <c r="N7" s="22">
        <f t="shared" ref="N7:S7" si="5">SUM(N$8:N$207)</f>
        <v>0</v>
      </c>
      <c r="O7" s="22">
        <f t="shared" si="5"/>
        <v>33265</v>
      </c>
      <c r="P7" s="22">
        <f t="shared" si="5"/>
        <v>0</v>
      </c>
      <c r="Q7" s="22">
        <f t="shared" si="5"/>
        <v>0</v>
      </c>
      <c r="R7" s="22">
        <f t="shared" si="5"/>
        <v>0</v>
      </c>
      <c r="S7" s="22">
        <f t="shared" si="5"/>
        <v>347</v>
      </c>
      <c r="T7" s="22">
        <f t="shared" ref="T7:T49" si="6">SUM(U7,AB7)</f>
        <v>27754</v>
      </c>
      <c r="U7" s="22">
        <f t="shared" ref="U7:U49" si="7">SUM(V7:AA7)</f>
        <v>13921</v>
      </c>
      <c r="V7" s="22">
        <f t="shared" ref="V7:AA7" si="8">SUM(V$8:V$207)</f>
        <v>0</v>
      </c>
      <c r="W7" s="22">
        <f t="shared" si="8"/>
        <v>0</v>
      </c>
      <c r="X7" s="22">
        <f t="shared" si="8"/>
        <v>7375</v>
      </c>
      <c r="Y7" s="22">
        <f t="shared" si="8"/>
        <v>0</v>
      </c>
      <c r="Z7" s="22">
        <f t="shared" si="8"/>
        <v>95</v>
      </c>
      <c r="AA7" s="22">
        <f t="shared" si="8"/>
        <v>6451</v>
      </c>
      <c r="AB7" s="22">
        <f t="shared" ref="AB7:AB49" si="9">SUM(AC7:AH7)</f>
        <v>13833</v>
      </c>
      <c r="AC7" s="22">
        <f t="shared" ref="AC7:AH7" si="10">SUM(AC$8:AC$207)</f>
        <v>0</v>
      </c>
      <c r="AD7" s="22">
        <f t="shared" si="10"/>
        <v>0</v>
      </c>
      <c r="AE7" s="22">
        <f t="shared" si="10"/>
        <v>4569</v>
      </c>
      <c r="AF7" s="22">
        <f t="shared" si="10"/>
        <v>0</v>
      </c>
      <c r="AG7" s="22">
        <f t="shared" si="10"/>
        <v>0</v>
      </c>
      <c r="AH7" s="22">
        <f t="shared" si="10"/>
        <v>9264</v>
      </c>
      <c r="AI7" s="22">
        <f t="shared" ref="AI7:AI49" si="11">SUM(AJ7,AQ7)</f>
        <v>273</v>
      </c>
      <c r="AJ7" s="22">
        <f t="shared" ref="AJ7:AJ49" si="12">SUM(AK7:AP7)</f>
        <v>221</v>
      </c>
      <c r="AK7" s="22">
        <f t="shared" ref="AK7:AP7" si="13">SUM(AK$8:AK$207)</f>
        <v>0</v>
      </c>
      <c r="AL7" s="22">
        <f t="shared" si="13"/>
        <v>36</v>
      </c>
      <c r="AM7" s="22">
        <f t="shared" si="13"/>
        <v>0</v>
      </c>
      <c r="AN7" s="22">
        <f t="shared" si="13"/>
        <v>185</v>
      </c>
      <c r="AO7" s="22">
        <f t="shared" si="13"/>
        <v>0</v>
      </c>
      <c r="AP7" s="22">
        <f t="shared" si="13"/>
        <v>0</v>
      </c>
      <c r="AQ7" s="22">
        <f t="shared" ref="AQ7:AQ49" si="14">SUM(AR7:AW7)</f>
        <v>52</v>
      </c>
      <c r="AR7" s="22">
        <f t="shared" ref="AR7:AW7" si="15">SUM(AR$8:AR$207)</f>
        <v>0</v>
      </c>
      <c r="AS7" s="22">
        <f t="shared" si="15"/>
        <v>0</v>
      </c>
      <c r="AT7" s="22">
        <f t="shared" si="15"/>
        <v>0</v>
      </c>
      <c r="AU7" s="22">
        <f t="shared" si="15"/>
        <v>52</v>
      </c>
      <c r="AV7" s="22">
        <f t="shared" si="15"/>
        <v>0</v>
      </c>
      <c r="AW7" s="22">
        <f t="shared" si="15"/>
        <v>0</v>
      </c>
      <c r="AX7" s="22">
        <f t="shared" ref="AX7:AX49" si="16">SUM(AY7,BF7)</f>
        <v>0</v>
      </c>
      <c r="AY7" s="22">
        <f t="shared" ref="AY7:AY49" si="17">SUM(AZ7:BE7)</f>
        <v>0</v>
      </c>
      <c r="AZ7" s="22">
        <f t="shared" ref="AZ7:BE7" si="18">SUM(AZ$8:AZ$207)</f>
        <v>0</v>
      </c>
      <c r="BA7" s="22">
        <f t="shared" si="18"/>
        <v>0</v>
      </c>
      <c r="BB7" s="22">
        <f t="shared" si="18"/>
        <v>0</v>
      </c>
      <c r="BC7" s="22">
        <f t="shared" si="18"/>
        <v>0</v>
      </c>
      <c r="BD7" s="22">
        <f t="shared" si="18"/>
        <v>0</v>
      </c>
      <c r="BE7" s="22">
        <f t="shared" si="18"/>
        <v>0</v>
      </c>
      <c r="BF7" s="22">
        <f t="shared" ref="BF7:BF49" si="19">SUM(BG7:BL7)</f>
        <v>0</v>
      </c>
      <c r="BG7" s="22">
        <f t="shared" ref="BG7:BL7" si="20">SUM(BG$8:BG$207)</f>
        <v>0</v>
      </c>
      <c r="BH7" s="22">
        <f t="shared" si="20"/>
        <v>0</v>
      </c>
      <c r="BI7" s="22">
        <f t="shared" si="20"/>
        <v>0</v>
      </c>
      <c r="BJ7" s="22">
        <f t="shared" si="20"/>
        <v>0</v>
      </c>
      <c r="BK7" s="22">
        <f t="shared" si="20"/>
        <v>0</v>
      </c>
      <c r="BL7" s="22">
        <f t="shared" si="20"/>
        <v>0</v>
      </c>
      <c r="BM7" s="22">
        <f t="shared" ref="BM7:BM49" si="21">SUM(BN7,BU7)</f>
        <v>0</v>
      </c>
      <c r="BN7" s="22">
        <f t="shared" ref="BN7:BN49" si="22">SUM(BO7:BT7)</f>
        <v>0</v>
      </c>
      <c r="BO7" s="22">
        <f t="shared" ref="BO7:BT7" si="23">SUM(BO$8:BO$207)</f>
        <v>0</v>
      </c>
      <c r="BP7" s="22">
        <f t="shared" si="23"/>
        <v>0</v>
      </c>
      <c r="BQ7" s="22">
        <f t="shared" si="23"/>
        <v>0</v>
      </c>
      <c r="BR7" s="22">
        <f t="shared" si="23"/>
        <v>0</v>
      </c>
      <c r="BS7" s="22">
        <f t="shared" si="23"/>
        <v>0</v>
      </c>
      <c r="BT7" s="22">
        <f t="shared" si="23"/>
        <v>0</v>
      </c>
      <c r="BU7" s="22">
        <f t="shared" ref="BU7:BU49" si="24">SUM(BV7:CA7)</f>
        <v>0</v>
      </c>
      <c r="BV7" s="22">
        <f t="shared" ref="BV7:CA7" si="25">SUM(BV$8:BV$207)</f>
        <v>0</v>
      </c>
      <c r="BW7" s="22">
        <f t="shared" si="25"/>
        <v>0</v>
      </c>
      <c r="BX7" s="22">
        <f t="shared" si="25"/>
        <v>0</v>
      </c>
      <c r="BY7" s="22">
        <f t="shared" si="25"/>
        <v>0</v>
      </c>
      <c r="BZ7" s="22">
        <f t="shared" si="25"/>
        <v>0</v>
      </c>
      <c r="CA7" s="22">
        <f t="shared" si="25"/>
        <v>0</v>
      </c>
      <c r="CB7" s="22">
        <f t="shared" ref="CB7:CB49" si="26">SUM(CC7,CJ7)</f>
        <v>16916</v>
      </c>
      <c r="CC7" s="22">
        <f t="shared" ref="CC7:CC49" si="27">SUM(CD7:CI7)</f>
        <v>12974</v>
      </c>
      <c r="CD7" s="22">
        <f t="shared" ref="CD7:CI7" si="28">SUM(CD$8:CD$207)</f>
        <v>0</v>
      </c>
      <c r="CE7" s="22">
        <f t="shared" si="28"/>
        <v>11073</v>
      </c>
      <c r="CF7" s="22">
        <f t="shared" si="28"/>
        <v>533</v>
      </c>
      <c r="CG7" s="22">
        <f t="shared" si="28"/>
        <v>1298</v>
      </c>
      <c r="CH7" s="22">
        <f t="shared" si="28"/>
        <v>0</v>
      </c>
      <c r="CI7" s="22">
        <f t="shared" si="28"/>
        <v>70</v>
      </c>
      <c r="CJ7" s="22">
        <f t="shared" ref="CJ7:CJ49" si="29">SUM(CK7:CP7)</f>
        <v>3942</v>
      </c>
      <c r="CK7" s="22">
        <f t="shared" ref="CK7:CP7" si="30">SUM(CK$8:CK$207)</f>
        <v>0</v>
      </c>
      <c r="CL7" s="22">
        <f t="shared" si="30"/>
        <v>1055</v>
      </c>
      <c r="CM7" s="22">
        <f t="shared" si="30"/>
        <v>0</v>
      </c>
      <c r="CN7" s="22">
        <f t="shared" si="30"/>
        <v>2842</v>
      </c>
      <c r="CO7" s="22">
        <f t="shared" si="30"/>
        <v>0</v>
      </c>
      <c r="CP7" s="22">
        <f t="shared" si="30"/>
        <v>45</v>
      </c>
      <c r="CQ7" s="22">
        <f t="shared" ref="CQ7:CQ49" si="31">SUM(CR7,CY7)</f>
        <v>32664</v>
      </c>
      <c r="CR7" s="22">
        <f t="shared" ref="CR7:CR49" si="32">SUM(CS7:CX7)</f>
        <v>27309</v>
      </c>
      <c r="CS7" s="22">
        <f t="shared" ref="CS7:CX7" si="33">SUM(CS$8:CS$207)</f>
        <v>0</v>
      </c>
      <c r="CT7" s="22">
        <f t="shared" si="33"/>
        <v>0</v>
      </c>
      <c r="CU7" s="22">
        <f t="shared" si="33"/>
        <v>4108</v>
      </c>
      <c r="CV7" s="22">
        <f t="shared" si="33"/>
        <v>21526</v>
      </c>
      <c r="CW7" s="22">
        <f t="shared" si="33"/>
        <v>130</v>
      </c>
      <c r="CX7" s="22">
        <f t="shared" si="33"/>
        <v>1545</v>
      </c>
      <c r="CY7" s="22">
        <f t="shared" ref="CY7:CY49" si="34">SUM(CZ7:DE7)</f>
        <v>5355</v>
      </c>
      <c r="CZ7" s="22">
        <f t="shared" ref="CZ7:DE7" si="35">SUM(CZ$8:CZ$207)</f>
        <v>0</v>
      </c>
      <c r="DA7" s="22">
        <f t="shared" si="35"/>
        <v>0</v>
      </c>
      <c r="DB7" s="22">
        <f t="shared" si="35"/>
        <v>1320</v>
      </c>
      <c r="DC7" s="22">
        <f t="shared" si="35"/>
        <v>3047</v>
      </c>
      <c r="DD7" s="22">
        <f t="shared" si="35"/>
        <v>8</v>
      </c>
      <c r="DE7" s="22">
        <f t="shared" si="35"/>
        <v>980</v>
      </c>
      <c r="DF7" s="22">
        <f t="shared" ref="DF7:DF49" si="36">SUM(DG7,DN7)</f>
        <v>816</v>
      </c>
      <c r="DG7" s="22">
        <f t="shared" ref="DG7:DG49" si="37">SUM(DH7:DM7)</f>
        <v>737</v>
      </c>
      <c r="DH7" s="22">
        <f t="shared" ref="DH7:DM7" si="38">SUM(DH$8:DH$207)</f>
        <v>167</v>
      </c>
      <c r="DI7" s="22">
        <f t="shared" si="38"/>
        <v>0</v>
      </c>
      <c r="DJ7" s="22">
        <f t="shared" si="38"/>
        <v>543</v>
      </c>
      <c r="DK7" s="22">
        <f t="shared" si="38"/>
        <v>0</v>
      </c>
      <c r="DL7" s="22">
        <f t="shared" si="38"/>
        <v>27</v>
      </c>
      <c r="DM7" s="22">
        <f t="shared" si="38"/>
        <v>0</v>
      </c>
      <c r="DN7" s="22">
        <f t="shared" ref="DN7:DN49" si="39">SUM(DO7:DT7)</f>
        <v>79</v>
      </c>
      <c r="DO7" s="22">
        <f t="shared" ref="DO7:DT7" si="40">SUM(DO$8:DO$207)</f>
        <v>52</v>
      </c>
      <c r="DP7" s="22">
        <f t="shared" si="40"/>
        <v>0</v>
      </c>
      <c r="DQ7" s="22">
        <f t="shared" si="40"/>
        <v>26</v>
      </c>
      <c r="DR7" s="22">
        <f t="shared" si="40"/>
        <v>0</v>
      </c>
      <c r="DS7" s="22">
        <f t="shared" si="40"/>
        <v>0</v>
      </c>
      <c r="DT7" s="22">
        <f t="shared" si="40"/>
        <v>1</v>
      </c>
      <c r="DU7" s="22">
        <f t="shared" ref="DU7:DU49" si="41">SUM(DV7:DY7)</f>
        <v>19720</v>
      </c>
      <c r="DV7" s="22">
        <f>SUM(DV$8:DV$207)</f>
        <v>16603</v>
      </c>
      <c r="DW7" s="22">
        <f>SUM(DW$8:DW$207)</f>
        <v>232</v>
      </c>
      <c r="DX7" s="22">
        <f>SUM(DX$8:DX$207)</f>
        <v>2878</v>
      </c>
      <c r="DY7" s="22">
        <f>SUM(DY$8:DY$207)</f>
        <v>7</v>
      </c>
      <c r="DZ7" s="22">
        <f t="shared" ref="DZ7:DZ49" si="42">SUM(EA7,EH7)</f>
        <v>9625</v>
      </c>
      <c r="EA7" s="22">
        <f t="shared" ref="EA7:EA49" si="43">SUM(EB7:EG7)</f>
        <v>2224</v>
      </c>
      <c r="EB7" s="22">
        <f t="shared" ref="EB7:EG7" si="44">SUM(EB$8:EB$207)</f>
        <v>0</v>
      </c>
      <c r="EC7" s="22">
        <f t="shared" si="44"/>
        <v>0</v>
      </c>
      <c r="ED7" s="22">
        <f t="shared" si="44"/>
        <v>2220</v>
      </c>
      <c r="EE7" s="22">
        <f t="shared" si="44"/>
        <v>0</v>
      </c>
      <c r="EF7" s="22">
        <f t="shared" si="44"/>
        <v>0</v>
      </c>
      <c r="EG7" s="22">
        <f t="shared" si="44"/>
        <v>4</v>
      </c>
      <c r="EH7" s="22">
        <f t="shared" ref="EH7:EH49" si="45">SUM(EI7:EN7)</f>
        <v>7401</v>
      </c>
      <c r="EI7" s="22">
        <f t="shared" ref="EI7:EN7" si="46">SUM(EI$8:EI$207)</f>
        <v>0</v>
      </c>
      <c r="EJ7" s="22">
        <f t="shared" si="46"/>
        <v>0</v>
      </c>
      <c r="EK7" s="22">
        <f t="shared" si="46"/>
        <v>5794</v>
      </c>
      <c r="EL7" s="22">
        <f t="shared" si="46"/>
        <v>0</v>
      </c>
      <c r="EM7" s="22">
        <f t="shared" si="46"/>
        <v>1596</v>
      </c>
      <c r="EN7" s="22">
        <f t="shared" si="46"/>
        <v>11</v>
      </c>
    </row>
    <row r="8" spans="1:144" s="27" customFormat="1" ht="13.5" customHeight="1" x14ac:dyDescent="0.2">
      <c r="A8" s="24" t="s">
        <v>27</v>
      </c>
      <c r="B8" s="25" t="s">
        <v>28</v>
      </c>
      <c r="C8" s="24" t="s">
        <v>29</v>
      </c>
      <c r="D8" s="26">
        <f t="shared" si="0"/>
        <v>134524</v>
      </c>
      <c r="E8" s="26">
        <f t="shared" si="1"/>
        <v>116505</v>
      </c>
      <c r="F8" s="26">
        <f t="shared" si="2"/>
        <v>113822</v>
      </c>
      <c r="G8" s="26">
        <v>0</v>
      </c>
      <c r="H8" s="26">
        <v>113822</v>
      </c>
      <c r="I8" s="26">
        <v>0</v>
      </c>
      <c r="J8" s="26">
        <v>0</v>
      </c>
      <c r="K8" s="26">
        <v>0</v>
      </c>
      <c r="L8" s="26">
        <v>0</v>
      </c>
      <c r="M8" s="26">
        <f t="shared" si="4"/>
        <v>2683</v>
      </c>
      <c r="N8" s="26">
        <v>0</v>
      </c>
      <c r="O8" s="26">
        <v>2683</v>
      </c>
      <c r="P8" s="26">
        <v>0</v>
      </c>
      <c r="Q8" s="26">
        <v>0</v>
      </c>
      <c r="R8" s="26">
        <v>0</v>
      </c>
      <c r="S8" s="26">
        <v>0</v>
      </c>
      <c r="T8" s="26">
        <f t="shared" si="6"/>
        <v>7819</v>
      </c>
      <c r="U8" s="26">
        <f t="shared" si="7"/>
        <v>3415</v>
      </c>
      <c r="V8" s="26">
        <v>0</v>
      </c>
      <c r="W8" s="26">
        <v>0</v>
      </c>
      <c r="X8" s="26">
        <v>0</v>
      </c>
      <c r="Y8" s="26">
        <v>0</v>
      </c>
      <c r="Z8" s="26">
        <v>0</v>
      </c>
      <c r="AA8" s="26">
        <v>3415</v>
      </c>
      <c r="AB8" s="26">
        <f t="shared" si="9"/>
        <v>4404</v>
      </c>
      <c r="AC8" s="26">
        <v>0</v>
      </c>
      <c r="AD8" s="26">
        <v>0</v>
      </c>
      <c r="AE8" s="26">
        <v>0</v>
      </c>
      <c r="AF8" s="26">
        <v>0</v>
      </c>
      <c r="AG8" s="26">
        <v>0</v>
      </c>
      <c r="AH8" s="26">
        <v>4404</v>
      </c>
      <c r="AI8" s="26">
        <f t="shared" si="11"/>
        <v>0</v>
      </c>
      <c r="AJ8" s="26">
        <f t="shared" si="12"/>
        <v>0</v>
      </c>
      <c r="AK8" s="26">
        <v>0</v>
      </c>
      <c r="AL8" s="26">
        <v>0</v>
      </c>
      <c r="AM8" s="26">
        <v>0</v>
      </c>
      <c r="AN8" s="26">
        <v>0</v>
      </c>
      <c r="AO8" s="26">
        <v>0</v>
      </c>
      <c r="AP8" s="26">
        <v>0</v>
      </c>
      <c r="AQ8" s="26">
        <f t="shared" si="14"/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f t="shared" si="16"/>
        <v>0</v>
      </c>
      <c r="AY8" s="26">
        <f t="shared" si="17"/>
        <v>0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0</v>
      </c>
      <c r="BF8" s="26">
        <f t="shared" si="19"/>
        <v>0</v>
      </c>
      <c r="BG8" s="26">
        <v>0</v>
      </c>
      <c r="BH8" s="26">
        <v>0</v>
      </c>
      <c r="BI8" s="26">
        <v>0</v>
      </c>
      <c r="BJ8" s="26">
        <v>0</v>
      </c>
      <c r="BK8" s="26">
        <v>0</v>
      </c>
      <c r="BL8" s="26">
        <v>0</v>
      </c>
      <c r="BM8" s="26">
        <f t="shared" si="21"/>
        <v>0</v>
      </c>
      <c r="BN8" s="26">
        <f t="shared" si="22"/>
        <v>0</v>
      </c>
      <c r="BO8" s="26">
        <v>0</v>
      </c>
      <c r="BP8" s="26">
        <v>0</v>
      </c>
      <c r="BQ8" s="26">
        <v>0</v>
      </c>
      <c r="BR8" s="26">
        <v>0</v>
      </c>
      <c r="BS8" s="26">
        <v>0</v>
      </c>
      <c r="BT8" s="26">
        <v>0</v>
      </c>
      <c r="BU8" s="26">
        <f t="shared" si="24"/>
        <v>0</v>
      </c>
      <c r="BV8" s="26">
        <v>0</v>
      </c>
      <c r="BW8" s="26">
        <v>0</v>
      </c>
      <c r="BX8" s="26">
        <v>0</v>
      </c>
      <c r="BY8" s="26">
        <v>0</v>
      </c>
      <c r="BZ8" s="26">
        <v>0</v>
      </c>
      <c r="CA8" s="26">
        <v>0</v>
      </c>
      <c r="CB8" s="26">
        <f t="shared" si="26"/>
        <v>0</v>
      </c>
      <c r="CC8" s="26">
        <f t="shared" si="27"/>
        <v>0</v>
      </c>
      <c r="CD8" s="26">
        <v>0</v>
      </c>
      <c r="CE8" s="26">
        <v>0</v>
      </c>
      <c r="CF8" s="26">
        <v>0</v>
      </c>
      <c r="CG8" s="26">
        <v>0</v>
      </c>
      <c r="CH8" s="26">
        <v>0</v>
      </c>
      <c r="CI8" s="26">
        <v>0</v>
      </c>
      <c r="CJ8" s="26">
        <f t="shared" si="29"/>
        <v>0</v>
      </c>
      <c r="CK8" s="26">
        <v>0</v>
      </c>
      <c r="CL8" s="26">
        <v>0</v>
      </c>
      <c r="CM8" s="26">
        <v>0</v>
      </c>
      <c r="CN8" s="26">
        <v>0</v>
      </c>
      <c r="CO8" s="26">
        <v>0</v>
      </c>
      <c r="CP8" s="26">
        <v>0</v>
      </c>
      <c r="CQ8" s="26">
        <f t="shared" si="31"/>
        <v>6250</v>
      </c>
      <c r="CR8" s="26">
        <f t="shared" si="32"/>
        <v>6242</v>
      </c>
      <c r="CS8" s="26">
        <v>0</v>
      </c>
      <c r="CT8" s="26">
        <v>0</v>
      </c>
      <c r="CU8" s="26">
        <v>0</v>
      </c>
      <c r="CV8" s="26">
        <v>6190</v>
      </c>
      <c r="CW8" s="26">
        <v>0</v>
      </c>
      <c r="CX8" s="26">
        <v>52</v>
      </c>
      <c r="CY8" s="26">
        <f t="shared" si="34"/>
        <v>8</v>
      </c>
      <c r="CZ8" s="26">
        <v>0</v>
      </c>
      <c r="DA8" s="26">
        <v>0</v>
      </c>
      <c r="DB8" s="26">
        <v>0</v>
      </c>
      <c r="DC8" s="26">
        <v>8</v>
      </c>
      <c r="DD8" s="26">
        <v>0</v>
      </c>
      <c r="DE8" s="26">
        <v>0</v>
      </c>
      <c r="DF8" s="26">
        <f t="shared" si="36"/>
        <v>12</v>
      </c>
      <c r="DG8" s="26">
        <f t="shared" si="37"/>
        <v>12</v>
      </c>
      <c r="DH8" s="26">
        <v>0</v>
      </c>
      <c r="DI8" s="26">
        <v>0</v>
      </c>
      <c r="DJ8" s="26">
        <v>0</v>
      </c>
      <c r="DK8" s="26">
        <v>0</v>
      </c>
      <c r="DL8" s="26">
        <v>12</v>
      </c>
      <c r="DM8" s="26">
        <v>0</v>
      </c>
      <c r="DN8" s="26">
        <f t="shared" si="39"/>
        <v>0</v>
      </c>
      <c r="DO8" s="26">
        <v>0</v>
      </c>
      <c r="DP8" s="26">
        <v>0</v>
      </c>
      <c r="DQ8" s="26">
        <v>0</v>
      </c>
      <c r="DR8" s="26">
        <v>0</v>
      </c>
      <c r="DS8" s="26">
        <v>0</v>
      </c>
      <c r="DT8" s="26">
        <v>0</v>
      </c>
      <c r="DU8" s="26">
        <f t="shared" si="41"/>
        <v>3938</v>
      </c>
      <c r="DV8" s="26">
        <v>3637</v>
      </c>
      <c r="DW8" s="26">
        <v>166</v>
      </c>
      <c r="DX8" s="26">
        <v>135</v>
      </c>
      <c r="DY8" s="26">
        <v>0</v>
      </c>
      <c r="DZ8" s="26">
        <f t="shared" si="42"/>
        <v>0</v>
      </c>
      <c r="EA8" s="26">
        <f t="shared" si="43"/>
        <v>0</v>
      </c>
      <c r="EB8" s="26">
        <v>0</v>
      </c>
      <c r="EC8" s="26">
        <v>0</v>
      </c>
      <c r="ED8" s="26">
        <v>0</v>
      </c>
      <c r="EE8" s="26">
        <v>0</v>
      </c>
      <c r="EF8" s="26">
        <v>0</v>
      </c>
      <c r="EG8" s="26">
        <v>0</v>
      </c>
      <c r="EH8" s="26">
        <f t="shared" si="45"/>
        <v>0</v>
      </c>
      <c r="EI8" s="26">
        <v>0</v>
      </c>
      <c r="EJ8" s="26">
        <v>0</v>
      </c>
      <c r="EK8" s="26">
        <v>0</v>
      </c>
      <c r="EL8" s="26">
        <v>0</v>
      </c>
      <c r="EM8" s="26">
        <v>0</v>
      </c>
      <c r="EN8" s="26">
        <v>0</v>
      </c>
    </row>
    <row r="9" spans="1:144" s="27" customFormat="1" ht="13.5" customHeight="1" x14ac:dyDescent="0.2">
      <c r="A9" s="24" t="s">
        <v>27</v>
      </c>
      <c r="B9" s="25" t="s">
        <v>30</v>
      </c>
      <c r="C9" s="24" t="s">
        <v>31</v>
      </c>
      <c r="D9" s="26">
        <f t="shared" si="0"/>
        <v>50306</v>
      </c>
      <c r="E9" s="26">
        <f t="shared" si="1"/>
        <v>43467</v>
      </c>
      <c r="F9" s="26">
        <f t="shared" si="2"/>
        <v>39573</v>
      </c>
      <c r="G9" s="26">
        <v>0</v>
      </c>
      <c r="H9" s="26">
        <v>39573</v>
      </c>
      <c r="I9" s="26">
        <v>0</v>
      </c>
      <c r="J9" s="26">
        <v>0</v>
      </c>
      <c r="K9" s="26">
        <v>0</v>
      </c>
      <c r="L9" s="26">
        <v>0</v>
      </c>
      <c r="M9" s="26">
        <f t="shared" si="4"/>
        <v>3894</v>
      </c>
      <c r="N9" s="26">
        <v>0</v>
      </c>
      <c r="O9" s="26">
        <v>3894</v>
      </c>
      <c r="P9" s="26">
        <v>0</v>
      </c>
      <c r="Q9" s="26">
        <v>0</v>
      </c>
      <c r="R9" s="26">
        <v>0</v>
      </c>
      <c r="S9" s="26">
        <v>0</v>
      </c>
      <c r="T9" s="26">
        <f t="shared" si="6"/>
        <v>3029</v>
      </c>
      <c r="U9" s="26">
        <f t="shared" si="7"/>
        <v>1916</v>
      </c>
      <c r="V9" s="26">
        <v>0</v>
      </c>
      <c r="W9" s="26">
        <v>0</v>
      </c>
      <c r="X9" s="26">
        <v>1675</v>
      </c>
      <c r="Y9" s="26">
        <v>0</v>
      </c>
      <c r="Z9" s="26">
        <v>64</v>
      </c>
      <c r="AA9" s="26">
        <v>177</v>
      </c>
      <c r="AB9" s="26">
        <f t="shared" si="9"/>
        <v>1113</v>
      </c>
      <c r="AC9" s="26">
        <v>0</v>
      </c>
      <c r="AD9" s="26">
        <v>0</v>
      </c>
      <c r="AE9" s="26">
        <v>1113</v>
      </c>
      <c r="AF9" s="26">
        <v>0</v>
      </c>
      <c r="AG9" s="26">
        <v>0</v>
      </c>
      <c r="AH9" s="26">
        <v>0</v>
      </c>
      <c r="AI9" s="26">
        <f t="shared" si="11"/>
        <v>15</v>
      </c>
      <c r="AJ9" s="26">
        <f t="shared" si="12"/>
        <v>15</v>
      </c>
      <c r="AK9" s="26">
        <v>0</v>
      </c>
      <c r="AL9" s="26">
        <v>0</v>
      </c>
      <c r="AM9" s="26">
        <v>0</v>
      </c>
      <c r="AN9" s="26">
        <v>15</v>
      </c>
      <c r="AO9" s="26">
        <v>0</v>
      </c>
      <c r="AP9" s="26">
        <v>0</v>
      </c>
      <c r="AQ9" s="26">
        <f t="shared" si="14"/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f t="shared" si="16"/>
        <v>0</v>
      </c>
      <c r="AY9" s="26">
        <f t="shared" si="17"/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f t="shared" si="19"/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f t="shared" si="21"/>
        <v>0</v>
      </c>
      <c r="BN9" s="26">
        <f t="shared" si="22"/>
        <v>0</v>
      </c>
      <c r="BO9" s="26">
        <v>0</v>
      </c>
      <c r="BP9" s="26">
        <v>0</v>
      </c>
      <c r="BQ9" s="26">
        <v>0</v>
      </c>
      <c r="BR9" s="26">
        <v>0</v>
      </c>
      <c r="BS9" s="26">
        <v>0</v>
      </c>
      <c r="BT9" s="26">
        <v>0</v>
      </c>
      <c r="BU9" s="26">
        <f t="shared" si="24"/>
        <v>0</v>
      </c>
      <c r="BV9" s="26">
        <v>0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f t="shared" si="26"/>
        <v>13</v>
      </c>
      <c r="CC9" s="26">
        <f t="shared" si="27"/>
        <v>13</v>
      </c>
      <c r="CD9" s="26">
        <v>0</v>
      </c>
      <c r="CE9" s="26">
        <v>0</v>
      </c>
      <c r="CF9" s="26">
        <v>0</v>
      </c>
      <c r="CG9" s="26">
        <v>13</v>
      </c>
      <c r="CH9" s="26">
        <v>0</v>
      </c>
      <c r="CI9" s="26">
        <v>0</v>
      </c>
      <c r="CJ9" s="26">
        <f t="shared" si="29"/>
        <v>0</v>
      </c>
      <c r="CK9" s="26">
        <v>0</v>
      </c>
      <c r="CL9" s="26">
        <v>0</v>
      </c>
      <c r="CM9" s="26">
        <v>0</v>
      </c>
      <c r="CN9" s="26">
        <v>0</v>
      </c>
      <c r="CO9" s="26">
        <v>0</v>
      </c>
      <c r="CP9" s="26">
        <v>0</v>
      </c>
      <c r="CQ9" s="26">
        <f t="shared" si="31"/>
        <v>461</v>
      </c>
      <c r="CR9" s="26">
        <f t="shared" si="32"/>
        <v>461</v>
      </c>
      <c r="CS9" s="26">
        <v>0</v>
      </c>
      <c r="CT9" s="26">
        <v>0</v>
      </c>
      <c r="CU9" s="26">
        <v>0</v>
      </c>
      <c r="CV9" s="26">
        <v>461</v>
      </c>
      <c r="CW9" s="26">
        <v>0</v>
      </c>
      <c r="CX9" s="26">
        <v>0</v>
      </c>
      <c r="CY9" s="26">
        <f t="shared" si="34"/>
        <v>0</v>
      </c>
      <c r="CZ9" s="26">
        <v>0</v>
      </c>
      <c r="DA9" s="26">
        <v>0</v>
      </c>
      <c r="DB9" s="26">
        <v>0</v>
      </c>
      <c r="DC9" s="26">
        <v>0</v>
      </c>
      <c r="DD9" s="26">
        <v>0</v>
      </c>
      <c r="DE9" s="26">
        <v>0</v>
      </c>
      <c r="DF9" s="26">
        <f t="shared" si="36"/>
        <v>0</v>
      </c>
      <c r="DG9" s="26">
        <f t="shared" si="37"/>
        <v>0</v>
      </c>
      <c r="DH9" s="26">
        <v>0</v>
      </c>
      <c r="DI9" s="26">
        <v>0</v>
      </c>
      <c r="DJ9" s="26">
        <v>0</v>
      </c>
      <c r="DK9" s="26">
        <v>0</v>
      </c>
      <c r="DL9" s="26">
        <v>0</v>
      </c>
      <c r="DM9" s="26">
        <v>0</v>
      </c>
      <c r="DN9" s="26">
        <f t="shared" si="39"/>
        <v>0</v>
      </c>
      <c r="DO9" s="26">
        <v>0</v>
      </c>
      <c r="DP9" s="26">
        <v>0</v>
      </c>
      <c r="DQ9" s="26">
        <v>0</v>
      </c>
      <c r="DR9" s="26">
        <v>0</v>
      </c>
      <c r="DS9" s="26">
        <v>0</v>
      </c>
      <c r="DT9" s="26">
        <v>0</v>
      </c>
      <c r="DU9" s="26">
        <f t="shared" si="41"/>
        <v>1646</v>
      </c>
      <c r="DV9" s="26">
        <v>1547</v>
      </c>
      <c r="DW9" s="26">
        <v>0</v>
      </c>
      <c r="DX9" s="26">
        <v>99</v>
      </c>
      <c r="DY9" s="26">
        <v>0</v>
      </c>
      <c r="DZ9" s="26">
        <f t="shared" si="42"/>
        <v>1675</v>
      </c>
      <c r="EA9" s="26">
        <f t="shared" si="43"/>
        <v>0</v>
      </c>
      <c r="EB9" s="26">
        <v>0</v>
      </c>
      <c r="EC9" s="26">
        <v>0</v>
      </c>
      <c r="ED9" s="26">
        <v>0</v>
      </c>
      <c r="EE9" s="26">
        <v>0</v>
      </c>
      <c r="EF9" s="26">
        <v>0</v>
      </c>
      <c r="EG9" s="26">
        <v>0</v>
      </c>
      <c r="EH9" s="26">
        <f t="shared" si="45"/>
        <v>1675</v>
      </c>
      <c r="EI9" s="26">
        <v>0</v>
      </c>
      <c r="EJ9" s="26">
        <v>0</v>
      </c>
      <c r="EK9" s="26">
        <v>1675</v>
      </c>
      <c r="EL9" s="26">
        <v>0</v>
      </c>
      <c r="EM9" s="26">
        <v>0</v>
      </c>
      <c r="EN9" s="26">
        <v>0</v>
      </c>
    </row>
    <row r="10" spans="1:144" s="27" customFormat="1" ht="13.5" customHeight="1" x14ac:dyDescent="0.2">
      <c r="A10" s="24" t="s">
        <v>27</v>
      </c>
      <c r="B10" s="25" t="s">
        <v>32</v>
      </c>
      <c r="C10" s="24" t="s">
        <v>33</v>
      </c>
      <c r="D10" s="26">
        <f t="shared" si="0"/>
        <v>30171</v>
      </c>
      <c r="E10" s="26">
        <f t="shared" si="1"/>
        <v>22479</v>
      </c>
      <c r="F10" s="26">
        <f t="shared" si="2"/>
        <v>20312</v>
      </c>
      <c r="G10" s="26">
        <v>0</v>
      </c>
      <c r="H10" s="26">
        <v>20312</v>
      </c>
      <c r="I10" s="26">
        <v>0</v>
      </c>
      <c r="J10" s="26">
        <v>0</v>
      </c>
      <c r="K10" s="26">
        <v>0</v>
      </c>
      <c r="L10" s="26">
        <v>0</v>
      </c>
      <c r="M10" s="26">
        <f t="shared" si="4"/>
        <v>2167</v>
      </c>
      <c r="N10" s="26">
        <v>0</v>
      </c>
      <c r="O10" s="26">
        <v>2167</v>
      </c>
      <c r="P10" s="26">
        <v>0</v>
      </c>
      <c r="Q10" s="26">
        <v>0</v>
      </c>
      <c r="R10" s="26">
        <v>0</v>
      </c>
      <c r="S10" s="26">
        <v>0</v>
      </c>
      <c r="T10" s="26">
        <f t="shared" si="6"/>
        <v>0</v>
      </c>
      <c r="U10" s="26">
        <f t="shared" si="7"/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f t="shared" si="9"/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f t="shared" si="11"/>
        <v>0</v>
      </c>
      <c r="AJ10" s="26">
        <f t="shared" si="12"/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f t="shared" si="14"/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f t="shared" si="16"/>
        <v>0</v>
      </c>
      <c r="AY10" s="26">
        <f t="shared" si="17"/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f t="shared" si="19"/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f t="shared" si="21"/>
        <v>0</v>
      </c>
      <c r="BN10" s="26">
        <f t="shared" si="22"/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f t="shared" si="24"/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f t="shared" si="26"/>
        <v>0</v>
      </c>
      <c r="CC10" s="26">
        <f t="shared" si="27"/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f t="shared" si="29"/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6">
        <v>0</v>
      </c>
      <c r="CQ10" s="26">
        <f t="shared" si="31"/>
        <v>6837</v>
      </c>
      <c r="CR10" s="26">
        <f t="shared" si="32"/>
        <v>5010</v>
      </c>
      <c r="CS10" s="26">
        <v>0</v>
      </c>
      <c r="CT10" s="26">
        <v>0</v>
      </c>
      <c r="CU10" s="26">
        <v>2237</v>
      </c>
      <c r="CV10" s="26">
        <v>2680</v>
      </c>
      <c r="CW10" s="26">
        <v>0</v>
      </c>
      <c r="CX10" s="26">
        <v>93</v>
      </c>
      <c r="CY10" s="26">
        <f t="shared" si="34"/>
        <v>1827</v>
      </c>
      <c r="CZ10" s="26">
        <v>0</v>
      </c>
      <c r="DA10" s="26">
        <v>0</v>
      </c>
      <c r="DB10" s="26">
        <v>861</v>
      </c>
      <c r="DC10" s="26">
        <v>343</v>
      </c>
      <c r="DD10" s="26">
        <v>0</v>
      </c>
      <c r="DE10" s="26">
        <v>623</v>
      </c>
      <c r="DF10" s="26">
        <f t="shared" si="36"/>
        <v>0</v>
      </c>
      <c r="DG10" s="26">
        <f t="shared" si="37"/>
        <v>0</v>
      </c>
      <c r="DH10" s="26">
        <v>0</v>
      </c>
      <c r="DI10" s="26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f t="shared" si="39"/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f t="shared" si="41"/>
        <v>855</v>
      </c>
      <c r="DV10" s="26">
        <v>855</v>
      </c>
      <c r="DW10" s="26">
        <v>0</v>
      </c>
      <c r="DX10" s="26">
        <v>0</v>
      </c>
      <c r="DY10" s="26">
        <v>0</v>
      </c>
      <c r="DZ10" s="26">
        <f t="shared" si="42"/>
        <v>0</v>
      </c>
      <c r="EA10" s="26">
        <f t="shared" si="43"/>
        <v>0</v>
      </c>
      <c r="EB10" s="26">
        <v>0</v>
      </c>
      <c r="EC10" s="26">
        <v>0</v>
      </c>
      <c r="ED10" s="26">
        <v>0</v>
      </c>
      <c r="EE10" s="26">
        <v>0</v>
      </c>
      <c r="EF10" s="26">
        <v>0</v>
      </c>
      <c r="EG10" s="26">
        <v>0</v>
      </c>
      <c r="EH10" s="26">
        <f t="shared" si="45"/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</row>
    <row r="11" spans="1:144" s="27" customFormat="1" ht="13.5" customHeight="1" x14ac:dyDescent="0.2">
      <c r="A11" s="24" t="s">
        <v>27</v>
      </c>
      <c r="B11" s="25" t="s">
        <v>34</v>
      </c>
      <c r="C11" s="24" t="s">
        <v>35</v>
      </c>
      <c r="D11" s="26">
        <f t="shared" si="0"/>
        <v>36275</v>
      </c>
      <c r="E11" s="26">
        <f t="shared" si="1"/>
        <v>32114</v>
      </c>
      <c r="F11" s="26">
        <f t="shared" si="2"/>
        <v>26883</v>
      </c>
      <c r="G11" s="26">
        <v>0</v>
      </c>
      <c r="H11" s="26">
        <v>26883</v>
      </c>
      <c r="I11" s="26">
        <v>0</v>
      </c>
      <c r="J11" s="26">
        <v>0</v>
      </c>
      <c r="K11" s="26">
        <v>0</v>
      </c>
      <c r="L11" s="26">
        <v>0</v>
      </c>
      <c r="M11" s="26">
        <f t="shared" si="4"/>
        <v>5231</v>
      </c>
      <c r="N11" s="26">
        <v>0</v>
      </c>
      <c r="O11" s="26">
        <v>5231</v>
      </c>
      <c r="P11" s="26">
        <v>0</v>
      </c>
      <c r="Q11" s="26">
        <v>0</v>
      </c>
      <c r="R11" s="26">
        <v>0</v>
      </c>
      <c r="S11" s="26">
        <v>0</v>
      </c>
      <c r="T11" s="26">
        <f t="shared" si="6"/>
        <v>0</v>
      </c>
      <c r="U11" s="26">
        <f t="shared" si="7"/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f t="shared" si="9"/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f t="shared" si="11"/>
        <v>95</v>
      </c>
      <c r="AJ11" s="26">
        <f t="shared" si="12"/>
        <v>95</v>
      </c>
      <c r="AK11" s="26">
        <v>0</v>
      </c>
      <c r="AL11" s="26">
        <v>0</v>
      </c>
      <c r="AM11" s="26">
        <v>0</v>
      </c>
      <c r="AN11" s="26">
        <v>95</v>
      </c>
      <c r="AO11" s="26">
        <v>0</v>
      </c>
      <c r="AP11" s="26">
        <v>0</v>
      </c>
      <c r="AQ11" s="26">
        <f t="shared" si="14"/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f t="shared" si="16"/>
        <v>0</v>
      </c>
      <c r="AY11" s="26">
        <f t="shared" si="17"/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0</v>
      </c>
      <c r="BF11" s="26">
        <f t="shared" si="19"/>
        <v>0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0</v>
      </c>
      <c r="BM11" s="26">
        <f t="shared" si="21"/>
        <v>0</v>
      </c>
      <c r="BN11" s="26">
        <f t="shared" si="22"/>
        <v>0</v>
      </c>
      <c r="BO11" s="26">
        <v>0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f t="shared" si="24"/>
        <v>0</v>
      </c>
      <c r="BV11" s="26">
        <v>0</v>
      </c>
      <c r="BW11" s="26">
        <v>0</v>
      </c>
      <c r="BX11" s="26">
        <v>0</v>
      </c>
      <c r="BY11" s="26">
        <v>0</v>
      </c>
      <c r="BZ11" s="26">
        <v>0</v>
      </c>
      <c r="CA11" s="26">
        <v>0</v>
      </c>
      <c r="CB11" s="26">
        <f t="shared" si="26"/>
        <v>20</v>
      </c>
      <c r="CC11" s="26">
        <f t="shared" si="27"/>
        <v>20</v>
      </c>
      <c r="CD11" s="26">
        <v>0</v>
      </c>
      <c r="CE11" s="26">
        <v>0</v>
      </c>
      <c r="CF11" s="26">
        <v>0</v>
      </c>
      <c r="CG11" s="26">
        <v>20</v>
      </c>
      <c r="CH11" s="26">
        <v>0</v>
      </c>
      <c r="CI11" s="26">
        <v>0</v>
      </c>
      <c r="CJ11" s="26">
        <f t="shared" si="29"/>
        <v>0</v>
      </c>
      <c r="CK11" s="26">
        <v>0</v>
      </c>
      <c r="CL11" s="26">
        <v>0</v>
      </c>
      <c r="CM11" s="26">
        <v>0</v>
      </c>
      <c r="CN11" s="26">
        <v>0</v>
      </c>
      <c r="CO11" s="26">
        <v>0</v>
      </c>
      <c r="CP11" s="26">
        <v>0</v>
      </c>
      <c r="CQ11" s="26">
        <f t="shared" si="31"/>
        <v>417</v>
      </c>
      <c r="CR11" s="26">
        <f t="shared" si="32"/>
        <v>0</v>
      </c>
      <c r="CS11" s="26">
        <v>0</v>
      </c>
      <c r="CT11" s="26">
        <v>0</v>
      </c>
      <c r="CU11" s="26">
        <v>0</v>
      </c>
      <c r="CV11" s="26">
        <v>0</v>
      </c>
      <c r="CW11" s="26">
        <v>0</v>
      </c>
      <c r="CX11" s="26">
        <v>0</v>
      </c>
      <c r="CY11" s="26">
        <f t="shared" si="34"/>
        <v>417</v>
      </c>
      <c r="CZ11" s="26">
        <v>0</v>
      </c>
      <c r="DA11" s="26">
        <v>0</v>
      </c>
      <c r="DB11" s="26">
        <v>0</v>
      </c>
      <c r="DC11" s="26">
        <v>417</v>
      </c>
      <c r="DD11" s="26">
        <v>0</v>
      </c>
      <c r="DE11" s="26">
        <v>0</v>
      </c>
      <c r="DF11" s="26">
        <f t="shared" si="36"/>
        <v>219</v>
      </c>
      <c r="DG11" s="26">
        <f t="shared" si="37"/>
        <v>167</v>
      </c>
      <c r="DH11" s="26">
        <v>167</v>
      </c>
      <c r="DI11" s="26">
        <v>0</v>
      </c>
      <c r="DJ11" s="26">
        <v>0</v>
      </c>
      <c r="DK11" s="26">
        <v>0</v>
      </c>
      <c r="DL11" s="26">
        <v>0</v>
      </c>
      <c r="DM11" s="26">
        <v>0</v>
      </c>
      <c r="DN11" s="26">
        <f t="shared" si="39"/>
        <v>52</v>
      </c>
      <c r="DO11" s="26">
        <v>52</v>
      </c>
      <c r="DP11" s="26">
        <v>0</v>
      </c>
      <c r="DQ11" s="26">
        <v>0</v>
      </c>
      <c r="DR11" s="26">
        <v>0</v>
      </c>
      <c r="DS11" s="26">
        <v>0</v>
      </c>
      <c r="DT11" s="26">
        <v>0</v>
      </c>
      <c r="DU11" s="26">
        <f t="shared" si="41"/>
        <v>2076</v>
      </c>
      <c r="DV11" s="26">
        <v>1780</v>
      </c>
      <c r="DW11" s="26">
        <v>0</v>
      </c>
      <c r="DX11" s="26">
        <v>296</v>
      </c>
      <c r="DY11" s="26">
        <v>0</v>
      </c>
      <c r="DZ11" s="26">
        <f t="shared" si="42"/>
        <v>1334</v>
      </c>
      <c r="EA11" s="26">
        <f t="shared" si="43"/>
        <v>2</v>
      </c>
      <c r="EB11" s="26">
        <v>0</v>
      </c>
      <c r="EC11" s="26">
        <v>0</v>
      </c>
      <c r="ED11" s="26">
        <v>2</v>
      </c>
      <c r="EE11" s="26">
        <v>0</v>
      </c>
      <c r="EF11" s="26">
        <v>0</v>
      </c>
      <c r="EG11" s="26">
        <v>0</v>
      </c>
      <c r="EH11" s="26">
        <f t="shared" si="45"/>
        <v>1332</v>
      </c>
      <c r="EI11" s="26">
        <v>0</v>
      </c>
      <c r="EJ11" s="26">
        <v>0</v>
      </c>
      <c r="EK11" s="26">
        <v>1332</v>
      </c>
      <c r="EL11" s="26">
        <v>0</v>
      </c>
      <c r="EM11" s="26">
        <v>0</v>
      </c>
      <c r="EN11" s="26">
        <v>0</v>
      </c>
    </row>
    <row r="12" spans="1:144" s="27" customFormat="1" ht="13.5" customHeight="1" x14ac:dyDescent="0.2">
      <c r="A12" s="24" t="s">
        <v>27</v>
      </c>
      <c r="B12" s="25" t="s">
        <v>36</v>
      </c>
      <c r="C12" s="24" t="s">
        <v>37</v>
      </c>
      <c r="D12" s="26">
        <f t="shared" si="0"/>
        <v>28870</v>
      </c>
      <c r="E12" s="26">
        <f t="shared" si="1"/>
        <v>24145</v>
      </c>
      <c r="F12" s="26">
        <f t="shared" si="2"/>
        <v>21502</v>
      </c>
      <c r="G12" s="26">
        <v>0</v>
      </c>
      <c r="H12" s="26">
        <v>21502</v>
      </c>
      <c r="I12" s="26">
        <v>0</v>
      </c>
      <c r="J12" s="26">
        <v>0</v>
      </c>
      <c r="K12" s="26">
        <v>0</v>
      </c>
      <c r="L12" s="26">
        <v>0</v>
      </c>
      <c r="M12" s="26">
        <f t="shared" si="4"/>
        <v>2643</v>
      </c>
      <c r="N12" s="26">
        <v>0</v>
      </c>
      <c r="O12" s="26">
        <v>2643</v>
      </c>
      <c r="P12" s="26">
        <v>0</v>
      </c>
      <c r="Q12" s="26">
        <v>0</v>
      </c>
      <c r="R12" s="26">
        <v>0</v>
      </c>
      <c r="S12" s="26">
        <v>0</v>
      </c>
      <c r="T12" s="26">
        <f t="shared" si="6"/>
        <v>3912</v>
      </c>
      <c r="U12" s="26">
        <f t="shared" si="7"/>
        <v>1456</v>
      </c>
      <c r="V12" s="26">
        <v>0</v>
      </c>
      <c r="W12" s="26">
        <v>0</v>
      </c>
      <c r="X12" s="26">
        <v>1394</v>
      </c>
      <c r="Y12" s="26">
        <v>0</v>
      </c>
      <c r="Z12" s="26">
        <v>0</v>
      </c>
      <c r="AA12" s="26">
        <v>62</v>
      </c>
      <c r="AB12" s="26">
        <f t="shared" si="9"/>
        <v>2456</v>
      </c>
      <c r="AC12" s="26">
        <v>0</v>
      </c>
      <c r="AD12" s="26">
        <v>0</v>
      </c>
      <c r="AE12" s="26">
        <v>1503</v>
      </c>
      <c r="AF12" s="26">
        <v>0</v>
      </c>
      <c r="AG12" s="26">
        <v>0</v>
      </c>
      <c r="AH12" s="26">
        <v>953</v>
      </c>
      <c r="AI12" s="26">
        <f t="shared" si="11"/>
        <v>0</v>
      </c>
      <c r="AJ12" s="26">
        <f t="shared" si="12"/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f t="shared" si="14"/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f t="shared" si="16"/>
        <v>0</v>
      </c>
      <c r="AY12" s="26">
        <f t="shared" si="17"/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f t="shared" si="19"/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f t="shared" si="21"/>
        <v>0</v>
      </c>
      <c r="BN12" s="26">
        <f t="shared" si="22"/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f t="shared" si="24"/>
        <v>0</v>
      </c>
      <c r="BV12" s="26">
        <v>0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f t="shared" si="26"/>
        <v>0</v>
      </c>
      <c r="CC12" s="26">
        <f t="shared" si="27"/>
        <v>0</v>
      </c>
      <c r="CD12" s="26">
        <v>0</v>
      </c>
      <c r="CE12" s="26">
        <v>0</v>
      </c>
      <c r="CF12" s="26">
        <v>0</v>
      </c>
      <c r="CG12" s="26">
        <v>0</v>
      </c>
      <c r="CH12" s="26">
        <v>0</v>
      </c>
      <c r="CI12" s="26">
        <v>0</v>
      </c>
      <c r="CJ12" s="26">
        <f t="shared" si="29"/>
        <v>0</v>
      </c>
      <c r="CK12" s="26">
        <v>0</v>
      </c>
      <c r="CL12" s="26">
        <v>0</v>
      </c>
      <c r="CM12" s="26">
        <v>0</v>
      </c>
      <c r="CN12" s="26">
        <v>0</v>
      </c>
      <c r="CO12" s="26">
        <v>0</v>
      </c>
      <c r="CP12" s="26">
        <v>0</v>
      </c>
      <c r="CQ12" s="26">
        <f t="shared" si="31"/>
        <v>813</v>
      </c>
      <c r="CR12" s="26">
        <f t="shared" si="32"/>
        <v>813</v>
      </c>
      <c r="CS12" s="26">
        <v>0</v>
      </c>
      <c r="CT12" s="26">
        <v>0</v>
      </c>
      <c r="CU12" s="26">
        <v>0</v>
      </c>
      <c r="CV12" s="26">
        <v>813</v>
      </c>
      <c r="CW12" s="26">
        <v>0</v>
      </c>
      <c r="CX12" s="26">
        <v>0</v>
      </c>
      <c r="CY12" s="26">
        <f t="shared" si="34"/>
        <v>0</v>
      </c>
      <c r="CZ12" s="26">
        <v>0</v>
      </c>
      <c r="DA12" s="26">
        <v>0</v>
      </c>
      <c r="DB12" s="26">
        <v>0</v>
      </c>
      <c r="DC12" s="26">
        <v>0</v>
      </c>
      <c r="DD12" s="26">
        <v>0</v>
      </c>
      <c r="DE12" s="26">
        <v>0</v>
      </c>
      <c r="DF12" s="26">
        <f t="shared" si="36"/>
        <v>0</v>
      </c>
      <c r="DG12" s="26">
        <f t="shared" si="37"/>
        <v>0</v>
      </c>
      <c r="DH12" s="26">
        <v>0</v>
      </c>
      <c r="DI12" s="26">
        <v>0</v>
      </c>
      <c r="DJ12" s="26">
        <v>0</v>
      </c>
      <c r="DK12" s="26">
        <v>0</v>
      </c>
      <c r="DL12" s="26">
        <v>0</v>
      </c>
      <c r="DM12" s="26">
        <v>0</v>
      </c>
      <c r="DN12" s="26">
        <f t="shared" si="39"/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6">
        <f t="shared" si="41"/>
        <v>0</v>
      </c>
      <c r="DV12" s="26">
        <v>0</v>
      </c>
      <c r="DW12" s="26">
        <v>0</v>
      </c>
      <c r="DX12" s="26">
        <v>0</v>
      </c>
      <c r="DY12" s="26">
        <v>0</v>
      </c>
      <c r="DZ12" s="26">
        <f t="shared" si="42"/>
        <v>0</v>
      </c>
      <c r="EA12" s="26">
        <f t="shared" si="43"/>
        <v>0</v>
      </c>
      <c r="EB12" s="26">
        <v>0</v>
      </c>
      <c r="EC12" s="26">
        <v>0</v>
      </c>
      <c r="ED12" s="26">
        <v>0</v>
      </c>
      <c r="EE12" s="26">
        <v>0</v>
      </c>
      <c r="EF12" s="26">
        <v>0</v>
      </c>
      <c r="EG12" s="26">
        <v>0</v>
      </c>
      <c r="EH12" s="26">
        <f t="shared" si="45"/>
        <v>0</v>
      </c>
      <c r="EI12" s="26">
        <v>0</v>
      </c>
      <c r="EJ12" s="26">
        <v>0</v>
      </c>
      <c r="EK12" s="26">
        <v>0</v>
      </c>
      <c r="EL12" s="26">
        <v>0</v>
      </c>
      <c r="EM12" s="26">
        <v>0</v>
      </c>
      <c r="EN12" s="26">
        <v>0</v>
      </c>
    </row>
    <row r="13" spans="1:144" s="27" customFormat="1" ht="13.5" customHeight="1" x14ac:dyDescent="0.2">
      <c r="A13" s="24" t="s">
        <v>27</v>
      </c>
      <c r="B13" s="25" t="s">
        <v>38</v>
      </c>
      <c r="C13" s="24" t="s">
        <v>39</v>
      </c>
      <c r="D13" s="26">
        <f t="shared" si="0"/>
        <v>24562</v>
      </c>
      <c r="E13" s="26">
        <f t="shared" si="1"/>
        <v>20798</v>
      </c>
      <c r="F13" s="26">
        <f t="shared" si="2"/>
        <v>19044</v>
      </c>
      <c r="G13" s="26">
        <v>0</v>
      </c>
      <c r="H13" s="26">
        <v>19044</v>
      </c>
      <c r="I13" s="26">
        <v>0</v>
      </c>
      <c r="J13" s="26">
        <v>0</v>
      </c>
      <c r="K13" s="26">
        <v>0</v>
      </c>
      <c r="L13" s="26">
        <v>0</v>
      </c>
      <c r="M13" s="26">
        <f t="shared" si="4"/>
        <v>1754</v>
      </c>
      <c r="N13" s="26">
        <v>0</v>
      </c>
      <c r="O13" s="26">
        <v>1754</v>
      </c>
      <c r="P13" s="26">
        <v>0</v>
      </c>
      <c r="Q13" s="26">
        <v>0</v>
      </c>
      <c r="R13" s="26">
        <v>0</v>
      </c>
      <c r="S13" s="26">
        <v>0</v>
      </c>
      <c r="T13" s="26">
        <f t="shared" si="6"/>
        <v>2818</v>
      </c>
      <c r="U13" s="26">
        <f t="shared" si="7"/>
        <v>769</v>
      </c>
      <c r="V13" s="26">
        <v>0</v>
      </c>
      <c r="W13" s="26">
        <v>0</v>
      </c>
      <c r="X13" s="26">
        <v>698</v>
      </c>
      <c r="Y13" s="26">
        <v>0</v>
      </c>
      <c r="Z13" s="26">
        <v>0</v>
      </c>
      <c r="AA13" s="26">
        <v>71</v>
      </c>
      <c r="AB13" s="26">
        <f t="shared" si="9"/>
        <v>2049</v>
      </c>
      <c r="AC13" s="26">
        <v>0</v>
      </c>
      <c r="AD13" s="26">
        <v>0</v>
      </c>
      <c r="AE13" s="26">
        <v>214</v>
      </c>
      <c r="AF13" s="26">
        <v>0</v>
      </c>
      <c r="AG13" s="26">
        <v>0</v>
      </c>
      <c r="AH13" s="26">
        <v>1835</v>
      </c>
      <c r="AI13" s="26">
        <f t="shared" si="11"/>
        <v>0</v>
      </c>
      <c r="AJ13" s="26">
        <f t="shared" si="12"/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f t="shared" si="14"/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f t="shared" si="16"/>
        <v>0</v>
      </c>
      <c r="AY13" s="26">
        <f t="shared" si="17"/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f t="shared" si="19"/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f t="shared" si="21"/>
        <v>0</v>
      </c>
      <c r="BN13" s="26">
        <f t="shared" si="22"/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f t="shared" si="24"/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f t="shared" si="26"/>
        <v>0</v>
      </c>
      <c r="CC13" s="26">
        <f t="shared" si="27"/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f t="shared" si="29"/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f t="shared" si="31"/>
        <v>863</v>
      </c>
      <c r="CR13" s="26">
        <f t="shared" si="32"/>
        <v>644</v>
      </c>
      <c r="CS13" s="26">
        <v>0</v>
      </c>
      <c r="CT13" s="26">
        <v>0</v>
      </c>
      <c r="CU13" s="26">
        <v>0</v>
      </c>
      <c r="CV13" s="26">
        <v>644</v>
      </c>
      <c r="CW13" s="26">
        <v>0</v>
      </c>
      <c r="CX13" s="26">
        <v>0</v>
      </c>
      <c r="CY13" s="26">
        <f t="shared" si="34"/>
        <v>219</v>
      </c>
      <c r="CZ13" s="26">
        <v>0</v>
      </c>
      <c r="DA13" s="26">
        <v>0</v>
      </c>
      <c r="DB13" s="26">
        <v>0</v>
      </c>
      <c r="DC13" s="26">
        <v>219</v>
      </c>
      <c r="DD13" s="26">
        <v>0</v>
      </c>
      <c r="DE13" s="26">
        <v>0</v>
      </c>
      <c r="DF13" s="26">
        <f t="shared" si="36"/>
        <v>0</v>
      </c>
      <c r="DG13" s="26">
        <f t="shared" si="37"/>
        <v>0</v>
      </c>
      <c r="DH13" s="26">
        <v>0</v>
      </c>
      <c r="DI13" s="26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f t="shared" si="39"/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f t="shared" si="41"/>
        <v>83</v>
      </c>
      <c r="DV13" s="26">
        <v>62</v>
      </c>
      <c r="DW13" s="26">
        <v>0</v>
      </c>
      <c r="DX13" s="26">
        <v>21</v>
      </c>
      <c r="DY13" s="26">
        <v>0</v>
      </c>
      <c r="DZ13" s="26">
        <f t="shared" si="42"/>
        <v>0</v>
      </c>
      <c r="EA13" s="26">
        <f t="shared" si="43"/>
        <v>0</v>
      </c>
      <c r="EB13" s="26">
        <v>0</v>
      </c>
      <c r="EC13" s="26">
        <v>0</v>
      </c>
      <c r="ED13" s="26">
        <v>0</v>
      </c>
      <c r="EE13" s="26">
        <v>0</v>
      </c>
      <c r="EF13" s="26">
        <v>0</v>
      </c>
      <c r="EG13" s="26">
        <v>0</v>
      </c>
      <c r="EH13" s="26">
        <f t="shared" si="45"/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</row>
    <row r="14" spans="1:144" s="27" customFormat="1" ht="13.5" customHeight="1" x14ac:dyDescent="0.2">
      <c r="A14" s="24" t="s">
        <v>27</v>
      </c>
      <c r="B14" s="25" t="s">
        <v>40</v>
      </c>
      <c r="C14" s="24" t="s">
        <v>41</v>
      </c>
      <c r="D14" s="26">
        <f t="shared" si="0"/>
        <v>6558</v>
      </c>
      <c r="E14" s="26">
        <f t="shared" si="1"/>
        <v>5585</v>
      </c>
      <c r="F14" s="26">
        <f t="shared" si="2"/>
        <v>4957</v>
      </c>
      <c r="G14" s="26">
        <v>0</v>
      </c>
      <c r="H14" s="26">
        <v>4957</v>
      </c>
      <c r="I14" s="26">
        <v>0</v>
      </c>
      <c r="J14" s="26">
        <v>0</v>
      </c>
      <c r="K14" s="26">
        <v>0</v>
      </c>
      <c r="L14" s="26">
        <v>0</v>
      </c>
      <c r="M14" s="26">
        <f t="shared" si="4"/>
        <v>628</v>
      </c>
      <c r="N14" s="26">
        <v>0</v>
      </c>
      <c r="O14" s="26">
        <v>628</v>
      </c>
      <c r="P14" s="26">
        <v>0</v>
      </c>
      <c r="Q14" s="26">
        <v>0</v>
      </c>
      <c r="R14" s="26">
        <v>0</v>
      </c>
      <c r="S14" s="26">
        <v>0</v>
      </c>
      <c r="T14" s="26">
        <f t="shared" si="6"/>
        <v>776</v>
      </c>
      <c r="U14" s="26">
        <f t="shared" si="7"/>
        <v>368</v>
      </c>
      <c r="V14" s="26">
        <v>0</v>
      </c>
      <c r="W14" s="26">
        <v>0</v>
      </c>
      <c r="X14" s="26">
        <v>326</v>
      </c>
      <c r="Y14" s="26">
        <v>0</v>
      </c>
      <c r="Z14" s="26">
        <v>0</v>
      </c>
      <c r="AA14" s="26">
        <v>42</v>
      </c>
      <c r="AB14" s="26">
        <f t="shared" si="9"/>
        <v>408</v>
      </c>
      <c r="AC14" s="26">
        <v>0</v>
      </c>
      <c r="AD14" s="26">
        <v>0</v>
      </c>
      <c r="AE14" s="26">
        <v>230</v>
      </c>
      <c r="AF14" s="26">
        <v>0</v>
      </c>
      <c r="AG14" s="26">
        <v>0</v>
      </c>
      <c r="AH14" s="26">
        <v>178</v>
      </c>
      <c r="AI14" s="26">
        <f t="shared" si="11"/>
        <v>0</v>
      </c>
      <c r="AJ14" s="26">
        <f t="shared" si="12"/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f t="shared" si="14"/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f t="shared" si="16"/>
        <v>0</v>
      </c>
      <c r="AY14" s="26">
        <f t="shared" si="17"/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f t="shared" si="19"/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f t="shared" si="21"/>
        <v>0</v>
      </c>
      <c r="BN14" s="26">
        <f t="shared" si="22"/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f t="shared" si="24"/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f t="shared" si="26"/>
        <v>0</v>
      </c>
      <c r="CC14" s="26">
        <f t="shared" si="27"/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0</v>
      </c>
      <c r="CI14" s="26">
        <v>0</v>
      </c>
      <c r="CJ14" s="26">
        <f t="shared" si="29"/>
        <v>0</v>
      </c>
      <c r="CK14" s="26">
        <v>0</v>
      </c>
      <c r="CL14" s="26">
        <v>0</v>
      </c>
      <c r="CM14" s="26">
        <v>0</v>
      </c>
      <c r="CN14" s="26">
        <v>0</v>
      </c>
      <c r="CO14" s="26">
        <v>0</v>
      </c>
      <c r="CP14" s="26">
        <v>0</v>
      </c>
      <c r="CQ14" s="26">
        <f t="shared" si="31"/>
        <v>197</v>
      </c>
      <c r="CR14" s="26">
        <f t="shared" si="32"/>
        <v>197</v>
      </c>
      <c r="CS14" s="26">
        <v>0</v>
      </c>
      <c r="CT14" s="26">
        <v>0</v>
      </c>
      <c r="CU14" s="26">
        <v>0</v>
      </c>
      <c r="CV14" s="26">
        <v>197</v>
      </c>
      <c r="CW14" s="26">
        <v>0</v>
      </c>
      <c r="CX14" s="26">
        <v>0</v>
      </c>
      <c r="CY14" s="26">
        <f t="shared" si="34"/>
        <v>0</v>
      </c>
      <c r="CZ14" s="26">
        <v>0</v>
      </c>
      <c r="DA14" s="26">
        <v>0</v>
      </c>
      <c r="DB14" s="26">
        <v>0</v>
      </c>
      <c r="DC14" s="26">
        <v>0</v>
      </c>
      <c r="DD14" s="26">
        <v>0</v>
      </c>
      <c r="DE14" s="26">
        <v>0</v>
      </c>
      <c r="DF14" s="26">
        <f t="shared" si="36"/>
        <v>0</v>
      </c>
      <c r="DG14" s="26">
        <f t="shared" si="37"/>
        <v>0</v>
      </c>
      <c r="DH14" s="26">
        <v>0</v>
      </c>
      <c r="DI14" s="26">
        <v>0</v>
      </c>
      <c r="DJ14" s="26">
        <v>0</v>
      </c>
      <c r="DK14" s="26">
        <v>0</v>
      </c>
      <c r="DL14" s="26">
        <v>0</v>
      </c>
      <c r="DM14" s="26">
        <v>0</v>
      </c>
      <c r="DN14" s="26">
        <f t="shared" si="39"/>
        <v>0</v>
      </c>
      <c r="DO14" s="26">
        <v>0</v>
      </c>
      <c r="DP14" s="26">
        <v>0</v>
      </c>
      <c r="DQ14" s="26">
        <v>0</v>
      </c>
      <c r="DR14" s="26">
        <v>0</v>
      </c>
      <c r="DS14" s="26">
        <v>0</v>
      </c>
      <c r="DT14" s="26">
        <v>0</v>
      </c>
      <c r="DU14" s="26">
        <f t="shared" si="41"/>
        <v>0</v>
      </c>
      <c r="DV14" s="26">
        <v>0</v>
      </c>
      <c r="DW14" s="26">
        <v>0</v>
      </c>
      <c r="DX14" s="26">
        <v>0</v>
      </c>
      <c r="DY14" s="26">
        <v>0</v>
      </c>
      <c r="DZ14" s="26">
        <f t="shared" si="42"/>
        <v>0</v>
      </c>
      <c r="EA14" s="26">
        <f t="shared" si="43"/>
        <v>0</v>
      </c>
      <c r="EB14" s="26">
        <v>0</v>
      </c>
      <c r="EC14" s="26">
        <v>0</v>
      </c>
      <c r="ED14" s="26">
        <v>0</v>
      </c>
      <c r="EE14" s="26">
        <v>0</v>
      </c>
      <c r="EF14" s="26">
        <v>0</v>
      </c>
      <c r="EG14" s="26">
        <v>0</v>
      </c>
      <c r="EH14" s="26">
        <f t="shared" si="45"/>
        <v>0</v>
      </c>
      <c r="EI14" s="26">
        <v>0</v>
      </c>
      <c r="EJ14" s="26">
        <v>0</v>
      </c>
      <c r="EK14" s="26">
        <v>0</v>
      </c>
      <c r="EL14" s="26">
        <v>0</v>
      </c>
      <c r="EM14" s="26">
        <v>0</v>
      </c>
      <c r="EN14" s="26">
        <v>0</v>
      </c>
    </row>
    <row r="15" spans="1:144" s="27" customFormat="1" ht="13.5" customHeight="1" x14ac:dyDescent="0.2">
      <c r="A15" s="24" t="s">
        <v>27</v>
      </c>
      <c r="B15" s="25" t="s">
        <v>42</v>
      </c>
      <c r="C15" s="24" t="s">
        <v>43</v>
      </c>
      <c r="D15" s="26">
        <f t="shared" si="0"/>
        <v>13291</v>
      </c>
      <c r="E15" s="26">
        <f t="shared" si="1"/>
        <v>10429</v>
      </c>
      <c r="F15" s="26">
        <f t="shared" si="2"/>
        <v>9563</v>
      </c>
      <c r="G15" s="26">
        <v>0</v>
      </c>
      <c r="H15" s="26">
        <v>9563</v>
      </c>
      <c r="I15" s="26">
        <v>0</v>
      </c>
      <c r="J15" s="26">
        <v>0</v>
      </c>
      <c r="K15" s="26">
        <v>0</v>
      </c>
      <c r="L15" s="26">
        <v>0</v>
      </c>
      <c r="M15" s="26">
        <f t="shared" si="4"/>
        <v>866</v>
      </c>
      <c r="N15" s="26">
        <v>0</v>
      </c>
      <c r="O15" s="26">
        <v>866</v>
      </c>
      <c r="P15" s="26">
        <v>0</v>
      </c>
      <c r="Q15" s="26">
        <v>0</v>
      </c>
      <c r="R15" s="26">
        <v>0</v>
      </c>
      <c r="S15" s="26">
        <v>0</v>
      </c>
      <c r="T15" s="26">
        <f t="shared" si="6"/>
        <v>0</v>
      </c>
      <c r="U15" s="26">
        <f t="shared" si="7"/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f t="shared" si="9"/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f t="shared" si="11"/>
        <v>0</v>
      </c>
      <c r="AJ15" s="26">
        <f t="shared" si="12"/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f t="shared" si="14"/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f t="shared" si="16"/>
        <v>0</v>
      </c>
      <c r="AY15" s="26">
        <f t="shared" si="17"/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f t="shared" si="19"/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f t="shared" si="21"/>
        <v>0</v>
      </c>
      <c r="BN15" s="26">
        <f t="shared" si="22"/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26">
        <v>0</v>
      </c>
      <c r="BU15" s="26">
        <f t="shared" si="24"/>
        <v>0</v>
      </c>
      <c r="BV15" s="26">
        <v>0</v>
      </c>
      <c r="BW15" s="26">
        <v>0</v>
      </c>
      <c r="BX15" s="26">
        <v>0</v>
      </c>
      <c r="BY15" s="26">
        <v>0</v>
      </c>
      <c r="BZ15" s="26">
        <v>0</v>
      </c>
      <c r="CA15" s="26">
        <v>0</v>
      </c>
      <c r="CB15" s="26">
        <f t="shared" si="26"/>
        <v>0</v>
      </c>
      <c r="CC15" s="26">
        <f t="shared" si="27"/>
        <v>0</v>
      </c>
      <c r="CD15" s="26">
        <v>0</v>
      </c>
      <c r="CE15" s="26">
        <v>0</v>
      </c>
      <c r="CF15" s="26">
        <v>0</v>
      </c>
      <c r="CG15" s="26">
        <v>0</v>
      </c>
      <c r="CH15" s="26">
        <v>0</v>
      </c>
      <c r="CI15" s="26">
        <v>0</v>
      </c>
      <c r="CJ15" s="26">
        <f t="shared" si="29"/>
        <v>0</v>
      </c>
      <c r="CK15" s="26">
        <v>0</v>
      </c>
      <c r="CL15" s="26">
        <v>0</v>
      </c>
      <c r="CM15" s="26">
        <v>0</v>
      </c>
      <c r="CN15" s="26">
        <v>0</v>
      </c>
      <c r="CO15" s="26">
        <v>0</v>
      </c>
      <c r="CP15" s="26">
        <v>0</v>
      </c>
      <c r="CQ15" s="26">
        <f t="shared" si="31"/>
        <v>413</v>
      </c>
      <c r="CR15" s="26">
        <f t="shared" si="32"/>
        <v>398</v>
      </c>
      <c r="CS15" s="26">
        <v>0</v>
      </c>
      <c r="CT15" s="26">
        <v>0</v>
      </c>
      <c r="CU15" s="26">
        <v>0</v>
      </c>
      <c r="CV15" s="26">
        <v>398</v>
      </c>
      <c r="CW15" s="26">
        <v>0</v>
      </c>
      <c r="CX15" s="26">
        <v>0</v>
      </c>
      <c r="CY15" s="26">
        <f t="shared" si="34"/>
        <v>15</v>
      </c>
      <c r="CZ15" s="26">
        <v>0</v>
      </c>
      <c r="DA15" s="26">
        <v>0</v>
      </c>
      <c r="DB15" s="26">
        <v>0</v>
      </c>
      <c r="DC15" s="26">
        <v>15</v>
      </c>
      <c r="DD15" s="26">
        <v>0</v>
      </c>
      <c r="DE15" s="26">
        <v>0</v>
      </c>
      <c r="DF15" s="26">
        <f t="shared" si="36"/>
        <v>0</v>
      </c>
      <c r="DG15" s="26">
        <f t="shared" si="37"/>
        <v>0</v>
      </c>
      <c r="DH15" s="26">
        <v>0</v>
      </c>
      <c r="DI15" s="26">
        <v>0</v>
      </c>
      <c r="DJ15" s="26">
        <v>0</v>
      </c>
      <c r="DK15" s="26">
        <v>0</v>
      </c>
      <c r="DL15" s="26">
        <v>0</v>
      </c>
      <c r="DM15" s="26">
        <v>0</v>
      </c>
      <c r="DN15" s="26">
        <f t="shared" si="39"/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6">
        <f t="shared" si="41"/>
        <v>839</v>
      </c>
      <c r="DV15" s="26">
        <v>832</v>
      </c>
      <c r="DW15" s="26">
        <v>0</v>
      </c>
      <c r="DX15" s="26">
        <v>7</v>
      </c>
      <c r="DY15" s="26">
        <v>0</v>
      </c>
      <c r="DZ15" s="26">
        <f t="shared" si="42"/>
        <v>1610</v>
      </c>
      <c r="EA15" s="26">
        <f t="shared" si="43"/>
        <v>427</v>
      </c>
      <c r="EB15" s="26">
        <v>0</v>
      </c>
      <c r="EC15" s="26">
        <v>0</v>
      </c>
      <c r="ED15" s="26">
        <v>427</v>
      </c>
      <c r="EE15" s="26">
        <v>0</v>
      </c>
      <c r="EF15" s="26">
        <v>0</v>
      </c>
      <c r="EG15" s="26">
        <v>0</v>
      </c>
      <c r="EH15" s="26">
        <f t="shared" si="45"/>
        <v>1183</v>
      </c>
      <c r="EI15" s="26">
        <v>0</v>
      </c>
      <c r="EJ15" s="26">
        <v>0</v>
      </c>
      <c r="EK15" s="26">
        <v>1183</v>
      </c>
      <c r="EL15" s="26">
        <v>0</v>
      </c>
      <c r="EM15" s="26">
        <v>0</v>
      </c>
      <c r="EN15" s="26">
        <v>0</v>
      </c>
    </row>
    <row r="16" spans="1:144" s="27" customFormat="1" ht="13.5" customHeight="1" x14ac:dyDescent="0.2">
      <c r="A16" s="24" t="s">
        <v>27</v>
      </c>
      <c r="B16" s="25" t="s">
        <v>44</v>
      </c>
      <c r="C16" s="24" t="s">
        <v>45</v>
      </c>
      <c r="D16" s="26">
        <f t="shared" si="0"/>
        <v>18606</v>
      </c>
      <c r="E16" s="26">
        <f t="shared" si="1"/>
        <v>15020</v>
      </c>
      <c r="F16" s="26">
        <f t="shared" si="2"/>
        <v>14671</v>
      </c>
      <c r="G16" s="26">
        <v>0</v>
      </c>
      <c r="H16" s="26">
        <v>14671</v>
      </c>
      <c r="I16" s="26">
        <v>0</v>
      </c>
      <c r="J16" s="26">
        <v>0</v>
      </c>
      <c r="K16" s="26">
        <v>0</v>
      </c>
      <c r="L16" s="26">
        <v>0</v>
      </c>
      <c r="M16" s="26">
        <f t="shared" si="4"/>
        <v>349</v>
      </c>
      <c r="N16" s="26">
        <v>0</v>
      </c>
      <c r="O16" s="26">
        <v>349</v>
      </c>
      <c r="P16" s="26">
        <v>0</v>
      </c>
      <c r="Q16" s="26">
        <v>0</v>
      </c>
      <c r="R16" s="26">
        <v>0</v>
      </c>
      <c r="S16" s="26">
        <v>0</v>
      </c>
      <c r="T16" s="26">
        <f t="shared" si="6"/>
        <v>0</v>
      </c>
      <c r="U16" s="26">
        <f t="shared" si="7"/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f t="shared" si="9"/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f t="shared" si="11"/>
        <v>0</v>
      </c>
      <c r="AJ16" s="26">
        <f t="shared" si="12"/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f t="shared" si="14"/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f t="shared" si="16"/>
        <v>0</v>
      </c>
      <c r="AY16" s="26">
        <f t="shared" si="17"/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f t="shared" si="19"/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f t="shared" si="21"/>
        <v>0</v>
      </c>
      <c r="BN16" s="26">
        <f t="shared" si="22"/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f t="shared" si="24"/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f t="shared" si="26"/>
        <v>533</v>
      </c>
      <c r="CC16" s="26">
        <f t="shared" si="27"/>
        <v>533</v>
      </c>
      <c r="CD16" s="26">
        <v>0</v>
      </c>
      <c r="CE16" s="26">
        <v>0</v>
      </c>
      <c r="CF16" s="26">
        <v>533</v>
      </c>
      <c r="CG16" s="26">
        <v>0</v>
      </c>
      <c r="CH16" s="26">
        <v>0</v>
      </c>
      <c r="CI16" s="26">
        <v>0</v>
      </c>
      <c r="CJ16" s="26">
        <f t="shared" si="29"/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6">
        <v>0</v>
      </c>
      <c r="CQ16" s="26">
        <f t="shared" si="31"/>
        <v>1975</v>
      </c>
      <c r="CR16" s="26">
        <f t="shared" si="32"/>
        <v>1975</v>
      </c>
      <c r="CS16" s="26">
        <v>0</v>
      </c>
      <c r="CT16" s="26">
        <v>0</v>
      </c>
      <c r="CU16" s="26">
        <v>0</v>
      </c>
      <c r="CV16" s="26">
        <v>1975</v>
      </c>
      <c r="CW16" s="26">
        <v>0</v>
      </c>
      <c r="CX16" s="26">
        <v>0</v>
      </c>
      <c r="CY16" s="26">
        <f t="shared" si="34"/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f t="shared" si="36"/>
        <v>0</v>
      </c>
      <c r="DG16" s="26">
        <f t="shared" si="37"/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f t="shared" si="39"/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f t="shared" si="41"/>
        <v>1078</v>
      </c>
      <c r="DV16" s="26">
        <v>1078</v>
      </c>
      <c r="DW16" s="26">
        <v>0</v>
      </c>
      <c r="DX16" s="26">
        <v>0</v>
      </c>
      <c r="DY16" s="26">
        <v>0</v>
      </c>
      <c r="DZ16" s="26">
        <f t="shared" si="42"/>
        <v>0</v>
      </c>
      <c r="EA16" s="26">
        <f t="shared" si="43"/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f t="shared" si="45"/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</row>
    <row r="17" spans="1:144" s="27" customFormat="1" ht="13.5" customHeight="1" x14ac:dyDescent="0.2">
      <c r="A17" s="24" t="s">
        <v>27</v>
      </c>
      <c r="B17" s="25" t="s">
        <v>46</v>
      </c>
      <c r="C17" s="24" t="s">
        <v>47</v>
      </c>
      <c r="D17" s="26">
        <f t="shared" si="0"/>
        <v>13553</v>
      </c>
      <c r="E17" s="26">
        <f t="shared" si="1"/>
        <v>0</v>
      </c>
      <c r="F17" s="26">
        <f t="shared" si="2"/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f t="shared" si="4"/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f t="shared" si="6"/>
        <v>0</v>
      </c>
      <c r="U17" s="26">
        <f t="shared" si="7"/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f t="shared" si="9"/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f t="shared" si="11"/>
        <v>0</v>
      </c>
      <c r="AJ17" s="26">
        <f t="shared" si="12"/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f t="shared" si="14"/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f t="shared" si="16"/>
        <v>0</v>
      </c>
      <c r="AY17" s="26">
        <f t="shared" si="17"/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0</v>
      </c>
      <c r="BF17" s="26">
        <f t="shared" si="19"/>
        <v>0</v>
      </c>
      <c r="BG17" s="26">
        <v>0</v>
      </c>
      <c r="BH17" s="26">
        <v>0</v>
      </c>
      <c r="BI17" s="26">
        <v>0</v>
      </c>
      <c r="BJ17" s="26">
        <v>0</v>
      </c>
      <c r="BK17" s="26">
        <v>0</v>
      </c>
      <c r="BL17" s="26">
        <v>0</v>
      </c>
      <c r="BM17" s="26">
        <f t="shared" si="21"/>
        <v>0</v>
      </c>
      <c r="BN17" s="26">
        <f t="shared" si="22"/>
        <v>0</v>
      </c>
      <c r="BO17" s="26">
        <v>0</v>
      </c>
      <c r="BP17" s="26">
        <v>0</v>
      </c>
      <c r="BQ17" s="26">
        <v>0</v>
      </c>
      <c r="BR17" s="26">
        <v>0</v>
      </c>
      <c r="BS17" s="26">
        <v>0</v>
      </c>
      <c r="BT17" s="26">
        <v>0</v>
      </c>
      <c r="BU17" s="26">
        <f t="shared" si="24"/>
        <v>0</v>
      </c>
      <c r="BV17" s="26">
        <v>0</v>
      </c>
      <c r="BW17" s="26">
        <v>0</v>
      </c>
      <c r="BX17" s="26">
        <v>0</v>
      </c>
      <c r="BY17" s="26">
        <v>0</v>
      </c>
      <c r="BZ17" s="26">
        <v>0</v>
      </c>
      <c r="CA17" s="26">
        <v>0</v>
      </c>
      <c r="CB17" s="26">
        <f t="shared" si="26"/>
        <v>12128</v>
      </c>
      <c r="CC17" s="26">
        <f t="shared" si="27"/>
        <v>11073</v>
      </c>
      <c r="CD17" s="26">
        <v>0</v>
      </c>
      <c r="CE17" s="26">
        <v>11073</v>
      </c>
      <c r="CF17" s="26">
        <v>0</v>
      </c>
      <c r="CG17" s="26">
        <v>0</v>
      </c>
      <c r="CH17" s="26">
        <v>0</v>
      </c>
      <c r="CI17" s="26">
        <v>0</v>
      </c>
      <c r="CJ17" s="26">
        <f t="shared" si="29"/>
        <v>1055</v>
      </c>
      <c r="CK17" s="26">
        <v>0</v>
      </c>
      <c r="CL17" s="26">
        <v>1055</v>
      </c>
      <c r="CM17" s="26">
        <v>0</v>
      </c>
      <c r="CN17" s="26">
        <v>0</v>
      </c>
      <c r="CO17" s="26">
        <v>0</v>
      </c>
      <c r="CP17" s="26">
        <v>0</v>
      </c>
      <c r="CQ17" s="26">
        <f t="shared" si="31"/>
        <v>1425</v>
      </c>
      <c r="CR17" s="26">
        <f t="shared" si="32"/>
        <v>1026</v>
      </c>
      <c r="CS17" s="26">
        <v>0</v>
      </c>
      <c r="CT17" s="26">
        <v>0</v>
      </c>
      <c r="CU17" s="26">
        <v>567</v>
      </c>
      <c r="CV17" s="26">
        <v>459</v>
      </c>
      <c r="CW17" s="26">
        <v>0</v>
      </c>
      <c r="CX17" s="26">
        <v>0</v>
      </c>
      <c r="CY17" s="26">
        <f t="shared" si="34"/>
        <v>399</v>
      </c>
      <c r="CZ17" s="26">
        <v>0</v>
      </c>
      <c r="DA17" s="26">
        <v>0</v>
      </c>
      <c r="DB17" s="26">
        <v>373</v>
      </c>
      <c r="DC17" s="26">
        <v>26</v>
      </c>
      <c r="DD17" s="26">
        <v>0</v>
      </c>
      <c r="DE17" s="26">
        <v>0</v>
      </c>
      <c r="DF17" s="26">
        <f t="shared" si="36"/>
        <v>0</v>
      </c>
      <c r="DG17" s="26">
        <f t="shared" si="37"/>
        <v>0</v>
      </c>
      <c r="DH17" s="26">
        <v>0</v>
      </c>
      <c r="DI17" s="26">
        <v>0</v>
      </c>
      <c r="DJ17" s="26">
        <v>0</v>
      </c>
      <c r="DK17" s="26">
        <v>0</v>
      </c>
      <c r="DL17" s="26">
        <v>0</v>
      </c>
      <c r="DM17" s="26">
        <v>0</v>
      </c>
      <c r="DN17" s="26">
        <f t="shared" si="39"/>
        <v>0</v>
      </c>
      <c r="DO17" s="26">
        <v>0</v>
      </c>
      <c r="DP17" s="26">
        <v>0</v>
      </c>
      <c r="DQ17" s="26">
        <v>0</v>
      </c>
      <c r="DR17" s="26">
        <v>0</v>
      </c>
      <c r="DS17" s="26">
        <v>0</v>
      </c>
      <c r="DT17" s="26">
        <v>0</v>
      </c>
      <c r="DU17" s="26">
        <f t="shared" si="41"/>
        <v>0</v>
      </c>
      <c r="DV17" s="26">
        <v>0</v>
      </c>
      <c r="DW17" s="26">
        <v>0</v>
      </c>
      <c r="DX17" s="26">
        <v>0</v>
      </c>
      <c r="DY17" s="26">
        <v>0</v>
      </c>
      <c r="DZ17" s="26">
        <f t="shared" si="42"/>
        <v>0</v>
      </c>
      <c r="EA17" s="26">
        <f t="shared" si="43"/>
        <v>0</v>
      </c>
      <c r="EB17" s="26">
        <v>0</v>
      </c>
      <c r="EC17" s="26">
        <v>0</v>
      </c>
      <c r="ED17" s="26">
        <v>0</v>
      </c>
      <c r="EE17" s="26">
        <v>0</v>
      </c>
      <c r="EF17" s="26">
        <v>0</v>
      </c>
      <c r="EG17" s="26">
        <v>0</v>
      </c>
      <c r="EH17" s="26">
        <f t="shared" si="45"/>
        <v>0</v>
      </c>
      <c r="EI17" s="26">
        <v>0</v>
      </c>
      <c r="EJ17" s="26">
        <v>0</v>
      </c>
      <c r="EK17" s="26">
        <v>0</v>
      </c>
      <c r="EL17" s="26">
        <v>0</v>
      </c>
      <c r="EM17" s="26">
        <v>0</v>
      </c>
      <c r="EN17" s="26">
        <v>0</v>
      </c>
    </row>
    <row r="18" spans="1:144" s="27" customFormat="1" ht="13.5" customHeight="1" x14ac:dyDescent="0.2">
      <c r="A18" s="24" t="s">
        <v>27</v>
      </c>
      <c r="B18" s="25" t="s">
        <v>48</v>
      </c>
      <c r="C18" s="24" t="s">
        <v>49</v>
      </c>
      <c r="D18" s="26">
        <f t="shared" si="0"/>
        <v>14168</v>
      </c>
      <c r="E18" s="26">
        <f t="shared" si="1"/>
        <v>13214</v>
      </c>
      <c r="F18" s="26">
        <f t="shared" si="2"/>
        <v>13097</v>
      </c>
      <c r="G18" s="26">
        <v>0</v>
      </c>
      <c r="H18" s="26">
        <v>13097</v>
      </c>
      <c r="I18" s="26">
        <v>0</v>
      </c>
      <c r="J18" s="26">
        <v>0</v>
      </c>
      <c r="K18" s="26">
        <v>0</v>
      </c>
      <c r="L18" s="26">
        <v>0</v>
      </c>
      <c r="M18" s="26">
        <f t="shared" si="4"/>
        <v>117</v>
      </c>
      <c r="N18" s="26">
        <v>0</v>
      </c>
      <c r="O18" s="26">
        <v>117</v>
      </c>
      <c r="P18" s="26">
        <v>0</v>
      </c>
      <c r="Q18" s="26">
        <v>0</v>
      </c>
      <c r="R18" s="26">
        <v>0</v>
      </c>
      <c r="S18" s="26">
        <v>0</v>
      </c>
      <c r="T18" s="26">
        <f t="shared" si="6"/>
        <v>0</v>
      </c>
      <c r="U18" s="26">
        <f t="shared" si="7"/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f t="shared" si="9"/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f t="shared" si="11"/>
        <v>0</v>
      </c>
      <c r="AJ18" s="26">
        <f t="shared" si="12"/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f t="shared" si="14"/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f t="shared" si="16"/>
        <v>0</v>
      </c>
      <c r="AY18" s="26">
        <f t="shared" si="17"/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f t="shared" si="19"/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f t="shared" si="21"/>
        <v>0</v>
      </c>
      <c r="BN18" s="26">
        <f t="shared" si="22"/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f t="shared" si="24"/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f t="shared" si="26"/>
        <v>0</v>
      </c>
      <c r="CC18" s="26">
        <f t="shared" si="27"/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f t="shared" si="29"/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f t="shared" si="31"/>
        <v>738</v>
      </c>
      <c r="CR18" s="26">
        <f t="shared" si="32"/>
        <v>724</v>
      </c>
      <c r="CS18" s="26">
        <v>0</v>
      </c>
      <c r="CT18" s="26">
        <v>0</v>
      </c>
      <c r="CU18" s="26">
        <v>240</v>
      </c>
      <c r="CV18" s="26">
        <v>200</v>
      </c>
      <c r="CW18" s="26">
        <v>27</v>
      </c>
      <c r="CX18" s="26">
        <v>257</v>
      </c>
      <c r="CY18" s="26">
        <f t="shared" si="34"/>
        <v>14</v>
      </c>
      <c r="CZ18" s="26">
        <v>0</v>
      </c>
      <c r="DA18" s="26">
        <v>0</v>
      </c>
      <c r="DB18" s="26">
        <v>7</v>
      </c>
      <c r="DC18" s="26">
        <v>0</v>
      </c>
      <c r="DD18" s="26">
        <v>1</v>
      </c>
      <c r="DE18" s="26">
        <v>6</v>
      </c>
      <c r="DF18" s="26">
        <f t="shared" si="36"/>
        <v>0</v>
      </c>
      <c r="DG18" s="26">
        <f t="shared" si="37"/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f t="shared" si="39"/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f t="shared" si="41"/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f t="shared" si="42"/>
        <v>216</v>
      </c>
      <c r="EA18" s="26">
        <f t="shared" si="43"/>
        <v>216</v>
      </c>
      <c r="EB18" s="26">
        <v>0</v>
      </c>
      <c r="EC18" s="26">
        <v>0</v>
      </c>
      <c r="ED18" s="26">
        <v>216</v>
      </c>
      <c r="EE18" s="26">
        <v>0</v>
      </c>
      <c r="EF18" s="26">
        <v>0</v>
      </c>
      <c r="EG18" s="26">
        <v>0</v>
      </c>
      <c r="EH18" s="26">
        <f t="shared" si="45"/>
        <v>0</v>
      </c>
      <c r="EI18" s="26">
        <v>0</v>
      </c>
      <c r="EJ18" s="26">
        <v>0</v>
      </c>
      <c r="EK18" s="26">
        <v>0</v>
      </c>
      <c r="EL18" s="26">
        <v>0</v>
      </c>
      <c r="EM18" s="26">
        <v>0</v>
      </c>
      <c r="EN18" s="26">
        <v>0</v>
      </c>
    </row>
    <row r="19" spans="1:144" s="27" customFormat="1" ht="13.5" customHeight="1" x14ac:dyDescent="0.2">
      <c r="A19" s="24" t="s">
        <v>27</v>
      </c>
      <c r="B19" s="25" t="s">
        <v>50</v>
      </c>
      <c r="C19" s="24" t="s">
        <v>51</v>
      </c>
      <c r="D19" s="26">
        <f t="shared" si="0"/>
        <v>19312</v>
      </c>
      <c r="E19" s="26">
        <f t="shared" si="1"/>
        <v>16269</v>
      </c>
      <c r="F19" s="26">
        <f t="shared" si="2"/>
        <v>14393</v>
      </c>
      <c r="G19" s="26">
        <v>0</v>
      </c>
      <c r="H19" s="26">
        <v>14393</v>
      </c>
      <c r="I19" s="26">
        <v>0</v>
      </c>
      <c r="J19" s="26">
        <v>0</v>
      </c>
      <c r="K19" s="26">
        <v>0</v>
      </c>
      <c r="L19" s="26">
        <v>0</v>
      </c>
      <c r="M19" s="26">
        <f t="shared" si="4"/>
        <v>1876</v>
      </c>
      <c r="N19" s="26">
        <v>0</v>
      </c>
      <c r="O19" s="26">
        <v>1876</v>
      </c>
      <c r="P19" s="26">
        <v>0</v>
      </c>
      <c r="Q19" s="26">
        <v>0</v>
      </c>
      <c r="R19" s="26">
        <v>0</v>
      </c>
      <c r="S19" s="26">
        <v>0</v>
      </c>
      <c r="T19" s="26">
        <f t="shared" si="6"/>
        <v>0</v>
      </c>
      <c r="U19" s="26">
        <f t="shared" si="7"/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f t="shared" si="9"/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f t="shared" si="11"/>
        <v>0</v>
      </c>
      <c r="AJ19" s="26">
        <f t="shared" si="12"/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f t="shared" si="14"/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f t="shared" si="16"/>
        <v>0</v>
      </c>
      <c r="AY19" s="26">
        <f t="shared" si="17"/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f t="shared" si="19"/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f t="shared" si="21"/>
        <v>0</v>
      </c>
      <c r="BN19" s="26">
        <f t="shared" si="22"/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26">
        <f t="shared" si="24"/>
        <v>0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6">
        <v>0</v>
      </c>
      <c r="CB19" s="26">
        <f t="shared" si="26"/>
        <v>0</v>
      </c>
      <c r="CC19" s="26">
        <f t="shared" si="27"/>
        <v>0</v>
      </c>
      <c r="CD19" s="26">
        <v>0</v>
      </c>
      <c r="CE19" s="26">
        <v>0</v>
      </c>
      <c r="CF19" s="26">
        <v>0</v>
      </c>
      <c r="CG19" s="26">
        <v>0</v>
      </c>
      <c r="CH19" s="26">
        <v>0</v>
      </c>
      <c r="CI19" s="26">
        <v>0</v>
      </c>
      <c r="CJ19" s="26">
        <f t="shared" si="29"/>
        <v>0</v>
      </c>
      <c r="CK19" s="26">
        <v>0</v>
      </c>
      <c r="CL19" s="26">
        <v>0</v>
      </c>
      <c r="CM19" s="26">
        <v>0</v>
      </c>
      <c r="CN19" s="26">
        <v>0</v>
      </c>
      <c r="CO19" s="26">
        <v>0</v>
      </c>
      <c r="CP19" s="26">
        <v>0</v>
      </c>
      <c r="CQ19" s="26">
        <f t="shared" si="31"/>
        <v>0</v>
      </c>
      <c r="CR19" s="26">
        <f t="shared" si="32"/>
        <v>0</v>
      </c>
      <c r="CS19" s="26">
        <v>0</v>
      </c>
      <c r="CT19" s="26">
        <v>0</v>
      </c>
      <c r="CU19" s="26">
        <v>0</v>
      </c>
      <c r="CV19" s="26">
        <v>0</v>
      </c>
      <c r="CW19" s="26">
        <v>0</v>
      </c>
      <c r="CX19" s="26">
        <v>0</v>
      </c>
      <c r="CY19" s="26">
        <f t="shared" si="34"/>
        <v>0</v>
      </c>
      <c r="CZ19" s="26">
        <v>0</v>
      </c>
      <c r="DA19" s="26">
        <v>0</v>
      </c>
      <c r="DB19" s="26">
        <v>0</v>
      </c>
      <c r="DC19" s="26">
        <v>0</v>
      </c>
      <c r="DD19" s="26">
        <v>0</v>
      </c>
      <c r="DE19" s="26">
        <v>0</v>
      </c>
      <c r="DF19" s="26">
        <f t="shared" si="36"/>
        <v>0</v>
      </c>
      <c r="DG19" s="26">
        <f t="shared" si="37"/>
        <v>0</v>
      </c>
      <c r="DH19" s="26">
        <v>0</v>
      </c>
      <c r="DI19" s="26">
        <v>0</v>
      </c>
      <c r="DJ19" s="26">
        <v>0</v>
      </c>
      <c r="DK19" s="26">
        <v>0</v>
      </c>
      <c r="DL19" s="26">
        <v>0</v>
      </c>
      <c r="DM19" s="26">
        <v>0</v>
      </c>
      <c r="DN19" s="26">
        <f t="shared" si="39"/>
        <v>0</v>
      </c>
      <c r="DO19" s="26">
        <v>0</v>
      </c>
      <c r="DP19" s="26">
        <v>0</v>
      </c>
      <c r="DQ19" s="26">
        <v>0</v>
      </c>
      <c r="DR19" s="26">
        <v>0</v>
      </c>
      <c r="DS19" s="26">
        <v>0</v>
      </c>
      <c r="DT19" s="26">
        <v>0</v>
      </c>
      <c r="DU19" s="26">
        <f t="shared" si="41"/>
        <v>1485</v>
      </c>
      <c r="DV19" s="26">
        <v>1485</v>
      </c>
      <c r="DW19" s="26">
        <v>0</v>
      </c>
      <c r="DX19" s="26">
        <v>0</v>
      </c>
      <c r="DY19" s="26">
        <v>0</v>
      </c>
      <c r="DZ19" s="26">
        <f t="shared" si="42"/>
        <v>1558</v>
      </c>
      <c r="EA19" s="26">
        <f t="shared" si="43"/>
        <v>780</v>
      </c>
      <c r="EB19" s="26">
        <v>0</v>
      </c>
      <c r="EC19" s="26">
        <v>0</v>
      </c>
      <c r="ED19" s="26">
        <v>776</v>
      </c>
      <c r="EE19" s="26">
        <v>0</v>
      </c>
      <c r="EF19" s="26">
        <v>0</v>
      </c>
      <c r="EG19" s="26">
        <v>4</v>
      </c>
      <c r="EH19" s="26">
        <f t="shared" si="45"/>
        <v>778</v>
      </c>
      <c r="EI19" s="26">
        <v>0</v>
      </c>
      <c r="EJ19" s="26">
        <v>0</v>
      </c>
      <c r="EK19" s="26">
        <v>778</v>
      </c>
      <c r="EL19" s="26">
        <v>0</v>
      </c>
      <c r="EM19" s="26">
        <v>0</v>
      </c>
      <c r="EN19" s="26">
        <v>0</v>
      </c>
    </row>
    <row r="20" spans="1:144" s="27" customFormat="1" ht="13.5" customHeight="1" x14ac:dyDescent="0.2">
      <c r="A20" s="24" t="s">
        <v>27</v>
      </c>
      <c r="B20" s="25" t="s">
        <v>52</v>
      </c>
      <c r="C20" s="24" t="s">
        <v>53</v>
      </c>
      <c r="D20" s="26">
        <f t="shared" si="0"/>
        <v>47007</v>
      </c>
      <c r="E20" s="26">
        <f t="shared" si="1"/>
        <v>37057</v>
      </c>
      <c r="F20" s="26">
        <f t="shared" si="2"/>
        <v>36221</v>
      </c>
      <c r="G20" s="26">
        <v>0</v>
      </c>
      <c r="H20" s="26">
        <v>35828</v>
      </c>
      <c r="I20" s="26">
        <v>393</v>
      </c>
      <c r="J20" s="26">
        <v>0</v>
      </c>
      <c r="K20" s="26">
        <v>0</v>
      </c>
      <c r="L20" s="26">
        <v>0</v>
      </c>
      <c r="M20" s="26">
        <f t="shared" si="4"/>
        <v>836</v>
      </c>
      <c r="N20" s="26">
        <v>0</v>
      </c>
      <c r="O20" s="26">
        <v>836</v>
      </c>
      <c r="P20" s="26">
        <v>0</v>
      </c>
      <c r="Q20" s="26">
        <v>0</v>
      </c>
      <c r="R20" s="26">
        <v>0</v>
      </c>
      <c r="S20" s="26">
        <v>0</v>
      </c>
      <c r="T20" s="26">
        <f t="shared" si="6"/>
        <v>3460</v>
      </c>
      <c r="U20" s="26">
        <f t="shared" si="7"/>
        <v>2115</v>
      </c>
      <c r="V20" s="26">
        <v>0</v>
      </c>
      <c r="W20" s="26">
        <v>0</v>
      </c>
      <c r="X20" s="26">
        <v>1742</v>
      </c>
      <c r="Y20" s="26">
        <v>0</v>
      </c>
      <c r="Z20" s="26">
        <v>0</v>
      </c>
      <c r="AA20" s="26">
        <v>373</v>
      </c>
      <c r="AB20" s="26">
        <f t="shared" si="9"/>
        <v>1345</v>
      </c>
      <c r="AC20" s="26">
        <v>0</v>
      </c>
      <c r="AD20" s="26">
        <v>0</v>
      </c>
      <c r="AE20" s="26">
        <v>942</v>
      </c>
      <c r="AF20" s="26">
        <v>0</v>
      </c>
      <c r="AG20" s="26">
        <v>0</v>
      </c>
      <c r="AH20" s="26">
        <v>403</v>
      </c>
      <c r="AI20" s="26">
        <f t="shared" si="11"/>
        <v>0</v>
      </c>
      <c r="AJ20" s="26">
        <f t="shared" si="12"/>
        <v>0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f t="shared" si="14"/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f t="shared" si="16"/>
        <v>0</v>
      </c>
      <c r="AY20" s="26">
        <f t="shared" si="17"/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f t="shared" si="19"/>
        <v>0</v>
      </c>
      <c r="BG20" s="26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f t="shared" si="21"/>
        <v>0</v>
      </c>
      <c r="BN20" s="26">
        <f t="shared" si="22"/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26">
        <f t="shared" si="24"/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26">
        <f t="shared" si="26"/>
        <v>3807</v>
      </c>
      <c r="CC20" s="26">
        <f t="shared" si="27"/>
        <v>965</v>
      </c>
      <c r="CD20" s="26">
        <v>0</v>
      </c>
      <c r="CE20" s="26">
        <v>0</v>
      </c>
      <c r="CF20" s="26">
        <v>0</v>
      </c>
      <c r="CG20" s="26">
        <v>965</v>
      </c>
      <c r="CH20" s="26">
        <v>0</v>
      </c>
      <c r="CI20" s="26">
        <v>0</v>
      </c>
      <c r="CJ20" s="26">
        <f t="shared" si="29"/>
        <v>2842</v>
      </c>
      <c r="CK20" s="26">
        <v>0</v>
      </c>
      <c r="CL20" s="26">
        <v>0</v>
      </c>
      <c r="CM20" s="26">
        <v>0</v>
      </c>
      <c r="CN20" s="26">
        <v>2842</v>
      </c>
      <c r="CO20" s="26">
        <v>0</v>
      </c>
      <c r="CP20" s="26">
        <v>0</v>
      </c>
      <c r="CQ20" s="26">
        <f t="shared" si="31"/>
        <v>1245</v>
      </c>
      <c r="CR20" s="26">
        <f t="shared" si="32"/>
        <v>1245</v>
      </c>
      <c r="CS20" s="26">
        <v>0</v>
      </c>
      <c r="CT20" s="26">
        <v>0</v>
      </c>
      <c r="CU20" s="26">
        <v>0</v>
      </c>
      <c r="CV20" s="26">
        <v>1245</v>
      </c>
      <c r="CW20" s="26">
        <v>0</v>
      </c>
      <c r="CX20" s="26">
        <v>0</v>
      </c>
      <c r="CY20" s="26">
        <f t="shared" si="34"/>
        <v>0</v>
      </c>
      <c r="CZ20" s="26">
        <v>0</v>
      </c>
      <c r="DA20" s="26">
        <v>0</v>
      </c>
      <c r="DB20" s="26">
        <v>0</v>
      </c>
      <c r="DC20" s="26">
        <v>0</v>
      </c>
      <c r="DD20" s="26">
        <v>0</v>
      </c>
      <c r="DE20" s="26">
        <v>0</v>
      </c>
      <c r="DF20" s="26">
        <f t="shared" si="36"/>
        <v>0</v>
      </c>
      <c r="DG20" s="26">
        <f t="shared" si="37"/>
        <v>0</v>
      </c>
      <c r="DH20" s="26">
        <v>0</v>
      </c>
      <c r="DI20" s="26">
        <v>0</v>
      </c>
      <c r="DJ20" s="26">
        <v>0</v>
      </c>
      <c r="DK20" s="26">
        <v>0</v>
      </c>
      <c r="DL20" s="26">
        <v>0</v>
      </c>
      <c r="DM20" s="26">
        <v>0</v>
      </c>
      <c r="DN20" s="26">
        <f t="shared" si="39"/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f t="shared" si="41"/>
        <v>1315</v>
      </c>
      <c r="DV20" s="26">
        <v>1180</v>
      </c>
      <c r="DW20" s="26">
        <v>66</v>
      </c>
      <c r="DX20" s="26">
        <v>69</v>
      </c>
      <c r="DY20" s="26">
        <v>0</v>
      </c>
      <c r="DZ20" s="26">
        <f t="shared" si="42"/>
        <v>123</v>
      </c>
      <c r="EA20" s="26">
        <f t="shared" si="43"/>
        <v>0</v>
      </c>
      <c r="EB20" s="26">
        <v>0</v>
      </c>
      <c r="EC20" s="26">
        <v>0</v>
      </c>
      <c r="ED20" s="26">
        <v>0</v>
      </c>
      <c r="EE20" s="26">
        <v>0</v>
      </c>
      <c r="EF20" s="26">
        <v>0</v>
      </c>
      <c r="EG20" s="26">
        <v>0</v>
      </c>
      <c r="EH20" s="26">
        <f t="shared" si="45"/>
        <v>123</v>
      </c>
      <c r="EI20" s="26">
        <v>0</v>
      </c>
      <c r="EJ20" s="26">
        <v>0</v>
      </c>
      <c r="EK20" s="26">
        <v>123</v>
      </c>
      <c r="EL20" s="26">
        <v>0</v>
      </c>
      <c r="EM20" s="26">
        <v>0</v>
      </c>
      <c r="EN20" s="26">
        <v>0</v>
      </c>
    </row>
    <row r="21" spans="1:144" s="27" customFormat="1" ht="13.5" customHeight="1" x14ac:dyDescent="0.2">
      <c r="A21" s="24" t="s">
        <v>27</v>
      </c>
      <c r="B21" s="25" t="s">
        <v>54</v>
      </c>
      <c r="C21" s="24" t="s">
        <v>55</v>
      </c>
      <c r="D21" s="26">
        <f t="shared" si="0"/>
        <v>25997</v>
      </c>
      <c r="E21" s="26">
        <f t="shared" si="1"/>
        <v>23658</v>
      </c>
      <c r="F21" s="26">
        <f t="shared" si="2"/>
        <v>23578</v>
      </c>
      <c r="G21" s="26">
        <v>0</v>
      </c>
      <c r="H21" s="26">
        <v>23578</v>
      </c>
      <c r="I21" s="26">
        <v>0</v>
      </c>
      <c r="J21" s="26">
        <v>0</v>
      </c>
      <c r="K21" s="26">
        <v>0</v>
      </c>
      <c r="L21" s="26">
        <v>0</v>
      </c>
      <c r="M21" s="26">
        <f t="shared" si="4"/>
        <v>80</v>
      </c>
      <c r="N21" s="26">
        <v>0</v>
      </c>
      <c r="O21" s="26">
        <v>80</v>
      </c>
      <c r="P21" s="26">
        <v>0</v>
      </c>
      <c r="Q21" s="26">
        <v>0</v>
      </c>
      <c r="R21" s="26">
        <v>0</v>
      </c>
      <c r="S21" s="26">
        <v>0</v>
      </c>
      <c r="T21" s="26">
        <f t="shared" si="6"/>
        <v>0</v>
      </c>
      <c r="U21" s="26">
        <f t="shared" si="7"/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f t="shared" si="9"/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f t="shared" si="11"/>
        <v>36</v>
      </c>
      <c r="AJ21" s="26">
        <f t="shared" si="12"/>
        <v>36</v>
      </c>
      <c r="AK21" s="26">
        <v>0</v>
      </c>
      <c r="AL21" s="26">
        <v>36</v>
      </c>
      <c r="AM21" s="26">
        <v>0</v>
      </c>
      <c r="AN21" s="26">
        <v>0</v>
      </c>
      <c r="AO21" s="26">
        <v>0</v>
      </c>
      <c r="AP21" s="26">
        <v>0</v>
      </c>
      <c r="AQ21" s="26">
        <f t="shared" si="14"/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f t="shared" si="16"/>
        <v>0</v>
      </c>
      <c r="AY21" s="26">
        <f t="shared" si="17"/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f t="shared" si="19"/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f t="shared" si="21"/>
        <v>0</v>
      </c>
      <c r="BN21" s="26">
        <f t="shared" si="22"/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f t="shared" si="24"/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f t="shared" si="26"/>
        <v>0</v>
      </c>
      <c r="CC21" s="26">
        <f t="shared" si="27"/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f t="shared" si="29"/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f t="shared" si="31"/>
        <v>1581</v>
      </c>
      <c r="CR21" s="26">
        <f t="shared" si="32"/>
        <v>1556</v>
      </c>
      <c r="CS21" s="26">
        <v>0</v>
      </c>
      <c r="CT21" s="26">
        <v>0</v>
      </c>
      <c r="CU21" s="26">
        <v>657</v>
      </c>
      <c r="CV21" s="26">
        <v>354</v>
      </c>
      <c r="CW21" s="26">
        <v>41</v>
      </c>
      <c r="CX21" s="26">
        <v>504</v>
      </c>
      <c r="CY21" s="26">
        <f t="shared" si="34"/>
        <v>25</v>
      </c>
      <c r="CZ21" s="26">
        <v>0</v>
      </c>
      <c r="DA21" s="26">
        <v>0</v>
      </c>
      <c r="DB21" s="26">
        <v>9</v>
      </c>
      <c r="DC21" s="26">
        <v>2</v>
      </c>
      <c r="DD21" s="26">
        <v>0</v>
      </c>
      <c r="DE21" s="26">
        <v>14</v>
      </c>
      <c r="DF21" s="26">
        <f t="shared" si="36"/>
        <v>0</v>
      </c>
      <c r="DG21" s="26">
        <f t="shared" si="37"/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f t="shared" si="39"/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f t="shared" si="41"/>
        <v>385</v>
      </c>
      <c r="DV21" s="26">
        <v>385</v>
      </c>
      <c r="DW21" s="26">
        <v>0</v>
      </c>
      <c r="DX21" s="26">
        <v>0</v>
      </c>
      <c r="DY21" s="26">
        <v>0</v>
      </c>
      <c r="DZ21" s="26">
        <f t="shared" si="42"/>
        <v>337</v>
      </c>
      <c r="EA21" s="26">
        <f t="shared" si="43"/>
        <v>194</v>
      </c>
      <c r="EB21" s="26">
        <v>0</v>
      </c>
      <c r="EC21" s="26">
        <v>0</v>
      </c>
      <c r="ED21" s="26">
        <v>194</v>
      </c>
      <c r="EE21" s="26">
        <v>0</v>
      </c>
      <c r="EF21" s="26">
        <v>0</v>
      </c>
      <c r="EG21" s="26">
        <v>0</v>
      </c>
      <c r="EH21" s="26">
        <f t="shared" si="45"/>
        <v>143</v>
      </c>
      <c r="EI21" s="26">
        <v>0</v>
      </c>
      <c r="EJ21" s="26">
        <v>0</v>
      </c>
      <c r="EK21" s="26">
        <v>143</v>
      </c>
      <c r="EL21" s="26">
        <v>0</v>
      </c>
      <c r="EM21" s="26">
        <v>0</v>
      </c>
      <c r="EN21" s="26">
        <v>0</v>
      </c>
    </row>
    <row r="22" spans="1:144" s="27" customFormat="1" ht="13.5" customHeight="1" x14ac:dyDescent="0.2">
      <c r="A22" s="24" t="s">
        <v>27</v>
      </c>
      <c r="B22" s="25" t="s">
        <v>56</v>
      </c>
      <c r="C22" s="24" t="s">
        <v>57</v>
      </c>
      <c r="D22" s="26">
        <f t="shared" si="0"/>
        <v>6428</v>
      </c>
      <c r="E22" s="26">
        <f t="shared" si="1"/>
        <v>5542</v>
      </c>
      <c r="F22" s="26">
        <f t="shared" si="2"/>
        <v>5387</v>
      </c>
      <c r="G22" s="26">
        <v>0</v>
      </c>
      <c r="H22" s="26">
        <v>5387</v>
      </c>
      <c r="I22" s="26">
        <v>0</v>
      </c>
      <c r="J22" s="26">
        <v>0</v>
      </c>
      <c r="K22" s="26">
        <v>0</v>
      </c>
      <c r="L22" s="26">
        <v>0</v>
      </c>
      <c r="M22" s="26">
        <f t="shared" si="4"/>
        <v>155</v>
      </c>
      <c r="N22" s="26">
        <v>0</v>
      </c>
      <c r="O22" s="26">
        <v>155</v>
      </c>
      <c r="P22" s="26">
        <v>0</v>
      </c>
      <c r="Q22" s="26">
        <v>0</v>
      </c>
      <c r="R22" s="26">
        <v>0</v>
      </c>
      <c r="S22" s="26">
        <v>0</v>
      </c>
      <c r="T22" s="26">
        <f t="shared" si="6"/>
        <v>506</v>
      </c>
      <c r="U22" s="26">
        <f t="shared" si="7"/>
        <v>253</v>
      </c>
      <c r="V22" s="26">
        <v>0</v>
      </c>
      <c r="W22" s="26">
        <v>0</v>
      </c>
      <c r="X22" s="26">
        <v>91</v>
      </c>
      <c r="Y22" s="26">
        <v>0</v>
      </c>
      <c r="Z22" s="26">
        <v>0</v>
      </c>
      <c r="AA22" s="26">
        <v>162</v>
      </c>
      <c r="AB22" s="26">
        <f t="shared" si="9"/>
        <v>253</v>
      </c>
      <c r="AC22" s="26">
        <v>0</v>
      </c>
      <c r="AD22" s="26">
        <v>0</v>
      </c>
      <c r="AE22" s="26">
        <v>97</v>
      </c>
      <c r="AF22" s="26">
        <v>0</v>
      </c>
      <c r="AG22" s="26">
        <v>0</v>
      </c>
      <c r="AH22" s="26">
        <v>156</v>
      </c>
      <c r="AI22" s="26">
        <f t="shared" si="11"/>
        <v>0</v>
      </c>
      <c r="AJ22" s="26">
        <f t="shared" si="12"/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f t="shared" si="14"/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f t="shared" si="16"/>
        <v>0</v>
      </c>
      <c r="AY22" s="26">
        <f t="shared" si="17"/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f t="shared" si="19"/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f t="shared" si="21"/>
        <v>0</v>
      </c>
      <c r="BN22" s="26">
        <f t="shared" si="22"/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f t="shared" si="24"/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f t="shared" si="26"/>
        <v>0</v>
      </c>
      <c r="CC22" s="26">
        <f t="shared" si="27"/>
        <v>0</v>
      </c>
      <c r="CD22" s="26">
        <v>0</v>
      </c>
      <c r="CE22" s="26">
        <v>0</v>
      </c>
      <c r="CF22" s="26">
        <v>0</v>
      </c>
      <c r="CG22" s="26">
        <v>0</v>
      </c>
      <c r="CH22" s="26">
        <v>0</v>
      </c>
      <c r="CI22" s="26">
        <v>0</v>
      </c>
      <c r="CJ22" s="26">
        <f t="shared" si="29"/>
        <v>0</v>
      </c>
      <c r="CK22" s="26">
        <v>0</v>
      </c>
      <c r="CL22" s="26">
        <v>0</v>
      </c>
      <c r="CM22" s="26">
        <v>0</v>
      </c>
      <c r="CN22" s="26">
        <v>0</v>
      </c>
      <c r="CO22" s="26">
        <v>0</v>
      </c>
      <c r="CP22" s="26">
        <v>0</v>
      </c>
      <c r="CQ22" s="26">
        <f t="shared" si="31"/>
        <v>0</v>
      </c>
      <c r="CR22" s="26">
        <f t="shared" si="32"/>
        <v>0</v>
      </c>
      <c r="CS22" s="26">
        <v>0</v>
      </c>
      <c r="CT22" s="26">
        <v>0</v>
      </c>
      <c r="CU22" s="26">
        <v>0</v>
      </c>
      <c r="CV22" s="26">
        <v>0</v>
      </c>
      <c r="CW22" s="26">
        <v>0</v>
      </c>
      <c r="CX22" s="26">
        <v>0</v>
      </c>
      <c r="CY22" s="26">
        <f t="shared" si="34"/>
        <v>0</v>
      </c>
      <c r="CZ22" s="26">
        <v>0</v>
      </c>
      <c r="DA22" s="26">
        <v>0</v>
      </c>
      <c r="DB22" s="26">
        <v>0</v>
      </c>
      <c r="DC22" s="26">
        <v>0</v>
      </c>
      <c r="DD22" s="26">
        <v>0</v>
      </c>
      <c r="DE22" s="26">
        <v>0</v>
      </c>
      <c r="DF22" s="26">
        <f t="shared" si="36"/>
        <v>0</v>
      </c>
      <c r="DG22" s="26">
        <f t="shared" si="37"/>
        <v>0</v>
      </c>
      <c r="DH22" s="26">
        <v>0</v>
      </c>
      <c r="DI22" s="26">
        <v>0</v>
      </c>
      <c r="DJ22" s="26">
        <v>0</v>
      </c>
      <c r="DK22" s="26">
        <v>0</v>
      </c>
      <c r="DL22" s="26">
        <v>0</v>
      </c>
      <c r="DM22" s="26">
        <v>0</v>
      </c>
      <c r="DN22" s="26">
        <f t="shared" si="39"/>
        <v>0</v>
      </c>
      <c r="DO22" s="26">
        <v>0</v>
      </c>
      <c r="DP22" s="26">
        <v>0</v>
      </c>
      <c r="DQ22" s="26">
        <v>0</v>
      </c>
      <c r="DR22" s="26">
        <v>0</v>
      </c>
      <c r="DS22" s="26">
        <v>0</v>
      </c>
      <c r="DT22" s="26">
        <v>0</v>
      </c>
      <c r="DU22" s="26">
        <f t="shared" si="41"/>
        <v>380</v>
      </c>
      <c r="DV22" s="26">
        <v>358</v>
      </c>
      <c r="DW22" s="26">
        <v>0</v>
      </c>
      <c r="DX22" s="26">
        <v>15</v>
      </c>
      <c r="DY22" s="26">
        <v>7</v>
      </c>
      <c r="DZ22" s="26">
        <f t="shared" si="42"/>
        <v>0</v>
      </c>
      <c r="EA22" s="26">
        <f t="shared" si="43"/>
        <v>0</v>
      </c>
      <c r="EB22" s="26">
        <v>0</v>
      </c>
      <c r="EC22" s="26">
        <v>0</v>
      </c>
      <c r="ED22" s="26">
        <v>0</v>
      </c>
      <c r="EE22" s="26">
        <v>0</v>
      </c>
      <c r="EF22" s="26">
        <v>0</v>
      </c>
      <c r="EG22" s="26">
        <v>0</v>
      </c>
      <c r="EH22" s="26">
        <f t="shared" si="45"/>
        <v>0</v>
      </c>
      <c r="EI22" s="26">
        <v>0</v>
      </c>
      <c r="EJ22" s="26">
        <v>0</v>
      </c>
      <c r="EK22" s="26">
        <v>0</v>
      </c>
      <c r="EL22" s="26">
        <v>0</v>
      </c>
      <c r="EM22" s="26">
        <v>0</v>
      </c>
      <c r="EN22" s="26">
        <v>0</v>
      </c>
    </row>
    <row r="23" spans="1:144" s="27" customFormat="1" ht="13.5" customHeight="1" x14ac:dyDescent="0.2">
      <c r="A23" s="24" t="s">
        <v>27</v>
      </c>
      <c r="B23" s="25" t="s">
        <v>58</v>
      </c>
      <c r="C23" s="24" t="s">
        <v>59</v>
      </c>
      <c r="D23" s="26">
        <f t="shared" si="0"/>
        <v>13809</v>
      </c>
      <c r="E23" s="26">
        <f t="shared" si="1"/>
        <v>12231</v>
      </c>
      <c r="F23" s="26">
        <f t="shared" si="2"/>
        <v>11659</v>
      </c>
      <c r="G23" s="26">
        <v>0</v>
      </c>
      <c r="H23" s="26">
        <v>11659</v>
      </c>
      <c r="I23" s="26">
        <v>0</v>
      </c>
      <c r="J23" s="26">
        <v>0</v>
      </c>
      <c r="K23" s="26">
        <v>0</v>
      </c>
      <c r="L23" s="26">
        <v>0</v>
      </c>
      <c r="M23" s="26">
        <f t="shared" si="4"/>
        <v>572</v>
      </c>
      <c r="N23" s="26">
        <v>0</v>
      </c>
      <c r="O23" s="26">
        <v>225</v>
      </c>
      <c r="P23" s="26">
        <v>0</v>
      </c>
      <c r="Q23" s="26">
        <v>0</v>
      </c>
      <c r="R23" s="26">
        <v>0</v>
      </c>
      <c r="S23" s="26">
        <v>347</v>
      </c>
      <c r="T23" s="26">
        <f t="shared" si="6"/>
        <v>608</v>
      </c>
      <c r="U23" s="26">
        <f t="shared" si="7"/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f t="shared" si="9"/>
        <v>608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608</v>
      </c>
      <c r="AI23" s="26">
        <f t="shared" si="11"/>
        <v>0</v>
      </c>
      <c r="AJ23" s="26">
        <f t="shared" si="12"/>
        <v>0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f t="shared" si="14"/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f t="shared" si="16"/>
        <v>0</v>
      </c>
      <c r="AY23" s="26">
        <f t="shared" si="17"/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f t="shared" si="19"/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f t="shared" si="21"/>
        <v>0</v>
      </c>
      <c r="BN23" s="26">
        <f t="shared" si="22"/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f t="shared" si="24"/>
        <v>0</v>
      </c>
      <c r="BV23" s="26">
        <v>0</v>
      </c>
      <c r="BW23" s="26">
        <v>0</v>
      </c>
      <c r="BX23" s="26">
        <v>0</v>
      </c>
      <c r="BY23" s="26">
        <v>0</v>
      </c>
      <c r="BZ23" s="26">
        <v>0</v>
      </c>
      <c r="CA23" s="26">
        <v>0</v>
      </c>
      <c r="CB23" s="26">
        <f t="shared" si="26"/>
        <v>0</v>
      </c>
      <c r="CC23" s="26">
        <f t="shared" si="27"/>
        <v>0</v>
      </c>
      <c r="CD23" s="26">
        <v>0</v>
      </c>
      <c r="CE23" s="26">
        <v>0</v>
      </c>
      <c r="CF23" s="26">
        <v>0</v>
      </c>
      <c r="CG23" s="26">
        <v>0</v>
      </c>
      <c r="CH23" s="26">
        <v>0</v>
      </c>
      <c r="CI23" s="26">
        <v>0</v>
      </c>
      <c r="CJ23" s="26">
        <f t="shared" si="29"/>
        <v>0</v>
      </c>
      <c r="CK23" s="26">
        <v>0</v>
      </c>
      <c r="CL23" s="26">
        <v>0</v>
      </c>
      <c r="CM23" s="26">
        <v>0</v>
      </c>
      <c r="CN23" s="26">
        <v>0</v>
      </c>
      <c r="CO23" s="26">
        <v>0</v>
      </c>
      <c r="CP23" s="26">
        <v>0</v>
      </c>
      <c r="CQ23" s="26">
        <f t="shared" si="31"/>
        <v>385</v>
      </c>
      <c r="CR23" s="26">
        <f t="shared" si="32"/>
        <v>108</v>
      </c>
      <c r="CS23" s="26">
        <v>0</v>
      </c>
      <c r="CT23" s="26">
        <v>0</v>
      </c>
      <c r="CU23" s="26">
        <v>0</v>
      </c>
      <c r="CV23" s="26">
        <v>108</v>
      </c>
      <c r="CW23" s="26">
        <v>0</v>
      </c>
      <c r="CX23" s="26">
        <v>0</v>
      </c>
      <c r="CY23" s="26">
        <f t="shared" si="34"/>
        <v>277</v>
      </c>
      <c r="CZ23" s="26">
        <v>0</v>
      </c>
      <c r="DA23" s="26">
        <v>0</v>
      </c>
      <c r="DB23" s="26">
        <v>0</v>
      </c>
      <c r="DC23" s="26">
        <v>277</v>
      </c>
      <c r="DD23" s="26">
        <v>0</v>
      </c>
      <c r="DE23" s="26">
        <v>0</v>
      </c>
      <c r="DF23" s="26">
        <f t="shared" si="36"/>
        <v>0</v>
      </c>
      <c r="DG23" s="26">
        <f t="shared" si="37"/>
        <v>0</v>
      </c>
      <c r="DH23" s="26">
        <v>0</v>
      </c>
      <c r="DI23" s="26">
        <v>0</v>
      </c>
      <c r="DJ23" s="26">
        <v>0</v>
      </c>
      <c r="DK23" s="26">
        <v>0</v>
      </c>
      <c r="DL23" s="26">
        <v>0</v>
      </c>
      <c r="DM23" s="26">
        <v>0</v>
      </c>
      <c r="DN23" s="26">
        <f t="shared" si="39"/>
        <v>0</v>
      </c>
      <c r="DO23" s="26">
        <v>0</v>
      </c>
      <c r="DP23" s="26">
        <v>0</v>
      </c>
      <c r="DQ23" s="26">
        <v>0</v>
      </c>
      <c r="DR23" s="26">
        <v>0</v>
      </c>
      <c r="DS23" s="26">
        <v>0</v>
      </c>
      <c r="DT23" s="26">
        <v>0</v>
      </c>
      <c r="DU23" s="26">
        <f t="shared" si="41"/>
        <v>585</v>
      </c>
      <c r="DV23" s="26">
        <v>485</v>
      </c>
      <c r="DW23" s="26">
        <v>0</v>
      </c>
      <c r="DX23" s="26">
        <v>100</v>
      </c>
      <c r="DY23" s="26">
        <v>0</v>
      </c>
      <c r="DZ23" s="26">
        <f t="shared" si="42"/>
        <v>0</v>
      </c>
      <c r="EA23" s="26">
        <f t="shared" si="43"/>
        <v>0</v>
      </c>
      <c r="EB23" s="26">
        <v>0</v>
      </c>
      <c r="EC23" s="26">
        <v>0</v>
      </c>
      <c r="ED23" s="26">
        <v>0</v>
      </c>
      <c r="EE23" s="26">
        <v>0</v>
      </c>
      <c r="EF23" s="26">
        <v>0</v>
      </c>
      <c r="EG23" s="26">
        <v>0</v>
      </c>
      <c r="EH23" s="26">
        <f t="shared" si="45"/>
        <v>0</v>
      </c>
      <c r="EI23" s="26">
        <v>0</v>
      </c>
      <c r="EJ23" s="26">
        <v>0</v>
      </c>
      <c r="EK23" s="26">
        <v>0</v>
      </c>
      <c r="EL23" s="26">
        <v>0</v>
      </c>
      <c r="EM23" s="26">
        <v>0</v>
      </c>
      <c r="EN23" s="26">
        <v>0</v>
      </c>
    </row>
    <row r="24" spans="1:144" s="27" customFormat="1" ht="13.5" customHeight="1" x14ac:dyDescent="0.2">
      <c r="A24" s="24" t="s">
        <v>27</v>
      </c>
      <c r="B24" s="25" t="s">
        <v>60</v>
      </c>
      <c r="C24" s="24" t="s">
        <v>61</v>
      </c>
      <c r="D24" s="26">
        <f t="shared" si="0"/>
        <v>6708</v>
      </c>
      <c r="E24" s="26">
        <f t="shared" si="1"/>
        <v>5635</v>
      </c>
      <c r="F24" s="26">
        <f t="shared" si="2"/>
        <v>5081</v>
      </c>
      <c r="G24" s="26">
        <v>0</v>
      </c>
      <c r="H24" s="26">
        <v>5081</v>
      </c>
      <c r="I24" s="26">
        <v>0</v>
      </c>
      <c r="J24" s="26">
        <v>0</v>
      </c>
      <c r="K24" s="26">
        <v>0</v>
      </c>
      <c r="L24" s="26">
        <v>0</v>
      </c>
      <c r="M24" s="26">
        <f t="shared" si="4"/>
        <v>554</v>
      </c>
      <c r="N24" s="26">
        <v>0</v>
      </c>
      <c r="O24" s="26">
        <v>554</v>
      </c>
      <c r="P24" s="26">
        <v>0</v>
      </c>
      <c r="Q24" s="26">
        <v>0</v>
      </c>
      <c r="R24" s="26">
        <v>0</v>
      </c>
      <c r="S24" s="26">
        <v>0</v>
      </c>
      <c r="T24" s="26">
        <f t="shared" si="6"/>
        <v>0</v>
      </c>
      <c r="U24" s="26">
        <f t="shared" si="7"/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f t="shared" si="9"/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f t="shared" si="11"/>
        <v>0</v>
      </c>
      <c r="AJ24" s="26">
        <f t="shared" si="12"/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f t="shared" si="14"/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f t="shared" si="16"/>
        <v>0</v>
      </c>
      <c r="AY24" s="26">
        <f t="shared" si="17"/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f t="shared" si="19"/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f t="shared" si="21"/>
        <v>0</v>
      </c>
      <c r="BN24" s="26">
        <f t="shared" si="22"/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26">
        <f t="shared" si="24"/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26">
        <f t="shared" si="26"/>
        <v>0</v>
      </c>
      <c r="CC24" s="26">
        <f t="shared" si="27"/>
        <v>0</v>
      </c>
      <c r="CD24" s="26">
        <v>0</v>
      </c>
      <c r="CE24" s="26">
        <v>0</v>
      </c>
      <c r="CF24" s="26">
        <v>0</v>
      </c>
      <c r="CG24" s="26">
        <v>0</v>
      </c>
      <c r="CH24" s="26">
        <v>0</v>
      </c>
      <c r="CI24" s="26">
        <v>0</v>
      </c>
      <c r="CJ24" s="26">
        <f t="shared" si="29"/>
        <v>0</v>
      </c>
      <c r="CK24" s="26">
        <v>0</v>
      </c>
      <c r="CL24" s="26">
        <v>0</v>
      </c>
      <c r="CM24" s="26">
        <v>0</v>
      </c>
      <c r="CN24" s="26">
        <v>0</v>
      </c>
      <c r="CO24" s="26">
        <v>0</v>
      </c>
      <c r="CP24" s="26">
        <v>0</v>
      </c>
      <c r="CQ24" s="26">
        <f t="shared" si="31"/>
        <v>996</v>
      </c>
      <c r="CR24" s="26">
        <f t="shared" si="32"/>
        <v>723</v>
      </c>
      <c r="CS24" s="26">
        <v>0</v>
      </c>
      <c r="CT24" s="26">
        <v>0</v>
      </c>
      <c r="CU24" s="26">
        <v>12</v>
      </c>
      <c r="CV24" s="26">
        <v>665</v>
      </c>
      <c r="CW24" s="26">
        <v>0</v>
      </c>
      <c r="CX24" s="26">
        <v>46</v>
      </c>
      <c r="CY24" s="26">
        <f t="shared" si="34"/>
        <v>273</v>
      </c>
      <c r="CZ24" s="26">
        <v>0</v>
      </c>
      <c r="DA24" s="26">
        <v>0</v>
      </c>
      <c r="DB24" s="26">
        <v>44</v>
      </c>
      <c r="DC24" s="26">
        <v>185</v>
      </c>
      <c r="DD24" s="26">
        <v>0</v>
      </c>
      <c r="DE24" s="26">
        <v>44</v>
      </c>
      <c r="DF24" s="26">
        <f t="shared" si="36"/>
        <v>0</v>
      </c>
      <c r="DG24" s="26">
        <f t="shared" si="37"/>
        <v>0</v>
      </c>
      <c r="DH24" s="26">
        <v>0</v>
      </c>
      <c r="DI24" s="26">
        <v>0</v>
      </c>
      <c r="DJ24" s="26">
        <v>0</v>
      </c>
      <c r="DK24" s="26">
        <v>0</v>
      </c>
      <c r="DL24" s="26">
        <v>0</v>
      </c>
      <c r="DM24" s="26">
        <v>0</v>
      </c>
      <c r="DN24" s="26">
        <f t="shared" si="39"/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f t="shared" si="41"/>
        <v>0</v>
      </c>
      <c r="DV24" s="26">
        <v>0</v>
      </c>
      <c r="DW24" s="26">
        <v>0</v>
      </c>
      <c r="DX24" s="26">
        <v>0</v>
      </c>
      <c r="DY24" s="26">
        <v>0</v>
      </c>
      <c r="DZ24" s="26">
        <f t="shared" si="42"/>
        <v>77</v>
      </c>
      <c r="EA24" s="26">
        <f t="shared" si="43"/>
        <v>77</v>
      </c>
      <c r="EB24" s="26">
        <v>0</v>
      </c>
      <c r="EC24" s="26">
        <v>0</v>
      </c>
      <c r="ED24" s="26">
        <v>77</v>
      </c>
      <c r="EE24" s="26">
        <v>0</v>
      </c>
      <c r="EF24" s="26">
        <v>0</v>
      </c>
      <c r="EG24" s="26">
        <v>0</v>
      </c>
      <c r="EH24" s="26">
        <f t="shared" si="45"/>
        <v>0</v>
      </c>
      <c r="EI24" s="26">
        <v>0</v>
      </c>
      <c r="EJ24" s="26">
        <v>0</v>
      </c>
      <c r="EK24" s="26">
        <v>0</v>
      </c>
      <c r="EL24" s="26">
        <v>0</v>
      </c>
      <c r="EM24" s="26">
        <v>0</v>
      </c>
      <c r="EN24" s="26">
        <v>0</v>
      </c>
    </row>
    <row r="25" spans="1:144" s="27" customFormat="1" ht="13.5" customHeight="1" x14ac:dyDescent="0.2">
      <c r="A25" s="24" t="s">
        <v>27</v>
      </c>
      <c r="B25" s="25" t="s">
        <v>62</v>
      </c>
      <c r="C25" s="24" t="s">
        <v>63</v>
      </c>
      <c r="D25" s="26">
        <f t="shared" si="0"/>
        <v>9828</v>
      </c>
      <c r="E25" s="26">
        <f t="shared" si="1"/>
        <v>8384</v>
      </c>
      <c r="F25" s="26">
        <f t="shared" si="2"/>
        <v>8206</v>
      </c>
      <c r="G25" s="26">
        <v>0</v>
      </c>
      <c r="H25" s="26">
        <v>7949</v>
      </c>
      <c r="I25" s="26">
        <v>0</v>
      </c>
      <c r="J25" s="26">
        <v>0</v>
      </c>
      <c r="K25" s="26">
        <v>0</v>
      </c>
      <c r="L25" s="26">
        <v>257</v>
      </c>
      <c r="M25" s="26">
        <f t="shared" si="4"/>
        <v>178</v>
      </c>
      <c r="N25" s="26">
        <v>0</v>
      </c>
      <c r="O25" s="26">
        <v>178</v>
      </c>
      <c r="P25" s="26">
        <v>0</v>
      </c>
      <c r="Q25" s="26">
        <v>0</v>
      </c>
      <c r="R25" s="26">
        <v>0</v>
      </c>
      <c r="S25" s="26">
        <v>0</v>
      </c>
      <c r="T25" s="26">
        <f t="shared" si="6"/>
        <v>231</v>
      </c>
      <c r="U25" s="26">
        <f t="shared" si="7"/>
        <v>231</v>
      </c>
      <c r="V25" s="26">
        <v>0</v>
      </c>
      <c r="W25" s="26">
        <v>0</v>
      </c>
      <c r="X25" s="26">
        <v>0</v>
      </c>
      <c r="Y25" s="26">
        <v>0</v>
      </c>
      <c r="Z25" s="26">
        <v>13</v>
      </c>
      <c r="AA25" s="26">
        <v>218</v>
      </c>
      <c r="AB25" s="26">
        <f t="shared" si="9"/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f t="shared" si="11"/>
        <v>0</v>
      </c>
      <c r="AJ25" s="26">
        <f t="shared" si="12"/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f t="shared" si="14"/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f t="shared" si="16"/>
        <v>0</v>
      </c>
      <c r="AY25" s="26">
        <f t="shared" si="17"/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f t="shared" si="19"/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f t="shared" si="21"/>
        <v>0</v>
      </c>
      <c r="BN25" s="26">
        <f t="shared" si="22"/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f t="shared" si="24"/>
        <v>0</v>
      </c>
      <c r="BV25" s="26">
        <v>0</v>
      </c>
      <c r="BW25" s="26">
        <v>0</v>
      </c>
      <c r="BX25" s="26">
        <v>0</v>
      </c>
      <c r="BY25" s="26">
        <v>0</v>
      </c>
      <c r="BZ25" s="26">
        <v>0</v>
      </c>
      <c r="CA25" s="26">
        <v>0</v>
      </c>
      <c r="CB25" s="26">
        <f t="shared" si="26"/>
        <v>70</v>
      </c>
      <c r="CC25" s="26">
        <f t="shared" si="27"/>
        <v>70</v>
      </c>
      <c r="CD25" s="26">
        <v>0</v>
      </c>
      <c r="CE25" s="26">
        <v>0</v>
      </c>
      <c r="CF25" s="26">
        <v>0</v>
      </c>
      <c r="CG25" s="26">
        <v>0</v>
      </c>
      <c r="CH25" s="26">
        <v>0</v>
      </c>
      <c r="CI25" s="26">
        <v>70</v>
      </c>
      <c r="CJ25" s="26">
        <f t="shared" si="29"/>
        <v>0</v>
      </c>
      <c r="CK25" s="26">
        <v>0</v>
      </c>
      <c r="CL25" s="26">
        <v>0</v>
      </c>
      <c r="CM25" s="26">
        <v>0</v>
      </c>
      <c r="CN25" s="26">
        <v>0</v>
      </c>
      <c r="CO25" s="26">
        <v>0</v>
      </c>
      <c r="CP25" s="26">
        <v>0</v>
      </c>
      <c r="CQ25" s="26">
        <f t="shared" si="31"/>
        <v>490</v>
      </c>
      <c r="CR25" s="26">
        <f t="shared" si="32"/>
        <v>490</v>
      </c>
      <c r="CS25" s="26">
        <v>0</v>
      </c>
      <c r="CT25" s="26">
        <v>0</v>
      </c>
      <c r="CU25" s="26">
        <v>0</v>
      </c>
      <c r="CV25" s="26">
        <v>490</v>
      </c>
      <c r="CW25" s="26">
        <v>0</v>
      </c>
      <c r="CX25" s="26">
        <v>0</v>
      </c>
      <c r="CY25" s="26">
        <f t="shared" si="34"/>
        <v>0</v>
      </c>
      <c r="CZ25" s="26">
        <v>0</v>
      </c>
      <c r="DA25" s="26">
        <v>0</v>
      </c>
      <c r="DB25" s="26">
        <v>0</v>
      </c>
      <c r="DC25" s="26">
        <v>0</v>
      </c>
      <c r="DD25" s="26">
        <v>0</v>
      </c>
      <c r="DE25" s="26">
        <v>0</v>
      </c>
      <c r="DF25" s="26">
        <f t="shared" si="36"/>
        <v>0</v>
      </c>
      <c r="DG25" s="26">
        <f t="shared" si="37"/>
        <v>0</v>
      </c>
      <c r="DH25" s="26">
        <v>0</v>
      </c>
      <c r="DI25" s="26">
        <v>0</v>
      </c>
      <c r="DJ25" s="26">
        <v>0</v>
      </c>
      <c r="DK25" s="26">
        <v>0</v>
      </c>
      <c r="DL25" s="26">
        <v>0</v>
      </c>
      <c r="DM25" s="26">
        <v>0</v>
      </c>
      <c r="DN25" s="26">
        <f t="shared" si="39"/>
        <v>0</v>
      </c>
      <c r="DO25" s="26">
        <v>0</v>
      </c>
      <c r="DP25" s="26">
        <v>0</v>
      </c>
      <c r="DQ25" s="26">
        <v>0</v>
      </c>
      <c r="DR25" s="26">
        <v>0</v>
      </c>
      <c r="DS25" s="26">
        <v>0</v>
      </c>
      <c r="DT25" s="26">
        <v>0</v>
      </c>
      <c r="DU25" s="26">
        <f t="shared" si="41"/>
        <v>653</v>
      </c>
      <c r="DV25" s="26">
        <v>653</v>
      </c>
      <c r="DW25" s="26">
        <v>0</v>
      </c>
      <c r="DX25" s="26">
        <v>0</v>
      </c>
      <c r="DY25" s="26">
        <v>0</v>
      </c>
      <c r="DZ25" s="26">
        <f t="shared" si="42"/>
        <v>0</v>
      </c>
      <c r="EA25" s="26">
        <f t="shared" si="43"/>
        <v>0</v>
      </c>
      <c r="EB25" s="26">
        <v>0</v>
      </c>
      <c r="EC25" s="26">
        <v>0</v>
      </c>
      <c r="ED25" s="26">
        <v>0</v>
      </c>
      <c r="EE25" s="26">
        <v>0</v>
      </c>
      <c r="EF25" s="26">
        <v>0</v>
      </c>
      <c r="EG25" s="26">
        <v>0</v>
      </c>
      <c r="EH25" s="26">
        <f t="shared" si="45"/>
        <v>0</v>
      </c>
      <c r="EI25" s="26">
        <v>0</v>
      </c>
      <c r="EJ25" s="26">
        <v>0</v>
      </c>
      <c r="EK25" s="26">
        <v>0</v>
      </c>
      <c r="EL25" s="26">
        <v>0</v>
      </c>
      <c r="EM25" s="26">
        <v>0</v>
      </c>
      <c r="EN25" s="26">
        <v>0</v>
      </c>
    </row>
    <row r="26" spans="1:144" s="27" customFormat="1" ht="13.5" customHeight="1" x14ac:dyDescent="0.2">
      <c r="A26" s="24" t="s">
        <v>27</v>
      </c>
      <c r="B26" s="25" t="s">
        <v>64</v>
      </c>
      <c r="C26" s="24" t="s">
        <v>65</v>
      </c>
      <c r="D26" s="26">
        <f t="shared" si="0"/>
        <v>12388</v>
      </c>
      <c r="E26" s="26">
        <f t="shared" si="1"/>
        <v>9579</v>
      </c>
      <c r="F26" s="26">
        <f t="shared" si="2"/>
        <v>6806</v>
      </c>
      <c r="G26" s="26">
        <v>0</v>
      </c>
      <c r="H26" s="26">
        <v>6806</v>
      </c>
      <c r="I26" s="26">
        <v>0</v>
      </c>
      <c r="J26" s="26">
        <v>0</v>
      </c>
      <c r="K26" s="26">
        <v>0</v>
      </c>
      <c r="L26" s="26">
        <v>0</v>
      </c>
      <c r="M26" s="26">
        <f t="shared" si="4"/>
        <v>2773</v>
      </c>
      <c r="N26" s="26">
        <v>0</v>
      </c>
      <c r="O26" s="26">
        <v>2773</v>
      </c>
      <c r="P26" s="26">
        <v>0</v>
      </c>
      <c r="Q26" s="26">
        <v>0</v>
      </c>
      <c r="R26" s="26">
        <v>0</v>
      </c>
      <c r="S26" s="26">
        <v>0</v>
      </c>
      <c r="T26" s="26">
        <f t="shared" si="6"/>
        <v>0</v>
      </c>
      <c r="U26" s="26">
        <f t="shared" si="7"/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f t="shared" si="9"/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f t="shared" si="11"/>
        <v>52</v>
      </c>
      <c r="AJ26" s="26">
        <f t="shared" si="12"/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f t="shared" si="14"/>
        <v>52</v>
      </c>
      <c r="AR26" s="26">
        <v>0</v>
      </c>
      <c r="AS26" s="26">
        <v>0</v>
      </c>
      <c r="AT26" s="26">
        <v>0</v>
      </c>
      <c r="AU26" s="26">
        <v>52</v>
      </c>
      <c r="AV26" s="26">
        <v>0</v>
      </c>
      <c r="AW26" s="26">
        <v>0</v>
      </c>
      <c r="AX26" s="26">
        <f t="shared" si="16"/>
        <v>0</v>
      </c>
      <c r="AY26" s="26">
        <f t="shared" si="17"/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f t="shared" si="19"/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f t="shared" si="21"/>
        <v>0</v>
      </c>
      <c r="BN26" s="26">
        <f t="shared" si="22"/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26">
        <f t="shared" si="24"/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26">
        <f t="shared" si="26"/>
        <v>0</v>
      </c>
      <c r="CC26" s="26">
        <f t="shared" si="27"/>
        <v>0</v>
      </c>
      <c r="CD26" s="26">
        <v>0</v>
      </c>
      <c r="CE26" s="26">
        <v>0</v>
      </c>
      <c r="CF26" s="26">
        <v>0</v>
      </c>
      <c r="CG26" s="26">
        <v>0</v>
      </c>
      <c r="CH26" s="26">
        <v>0</v>
      </c>
      <c r="CI26" s="26">
        <v>0</v>
      </c>
      <c r="CJ26" s="26">
        <f t="shared" si="29"/>
        <v>0</v>
      </c>
      <c r="CK26" s="26">
        <v>0</v>
      </c>
      <c r="CL26" s="26">
        <v>0</v>
      </c>
      <c r="CM26" s="26">
        <v>0</v>
      </c>
      <c r="CN26" s="26">
        <v>0</v>
      </c>
      <c r="CO26" s="26">
        <v>0</v>
      </c>
      <c r="CP26" s="26">
        <v>0</v>
      </c>
      <c r="CQ26" s="26">
        <f t="shared" si="31"/>
        <v>1607</v>
      </c>
      <c r="CR26" s="26">
        <f t="shared" si="32"/>
        <v>926</v>
      </c>
      <c r="CS26" s="26">
        <v>0</v>
      </c>
      <c r="CT26" s="26">
        <v>0</v>
      </c>
      <c r="CU26" s="26">
        <v>0</v>
      </c>
      <c r="CV26" s="26">
        <v>627</v>
      </c>
      <c r="CW26" s="26">
        <v>27</v>
      </c>
      <c r="CX26" s="26">
        <v>272</v>
      </c>
      <c r="CY26" s="26">
        <f t="shared" si="34"/>
        <v>681</v>
      </c>
      <c r="CZ26" s="26">
        <v>0</v>
      </c>
      <c r="DA26" s="26">
        <v>0</v>
      </c>
      <c r="DB26" s="26">
        <v>0</v>
      </c>
      <c r="DC26" s="26">
        <v>476</v>
      </c>
      <c r="DD26" s="26">
        <v>0</v>
      </c>
      <c r="DE26" s="26">
        <v>205</v>
      </c>
      <c r="DF26" s="26">
        <f t="shared" si="36"/>
        <v>0</v>
      </c>
      <c r="DG26" s="26">
        <f t="shared" si="37"/>
        <v>0</v>
      </c>
      <c r="DH26" s="26">
        <v>0</v>
      </c>
      <c r="DI26" s="26">
        <v>0</v>
      </c>
      <c r="DJ26" s="26">
        <v>0</v>
      </c>
      <c r="DK26" s="26">
        <v>0</v>
      </c>
      <c r="DL26" s="26">
        <v>0</v>
      </c>
      <c r="DM26" s="26">
        <v>0</v>
      </c>
      <c r="DN26" s="26">
        <f t="shared" si="39"/>
        <v>0</v>
      </c>
      <c r="DO26" s="26">
        <v>0</v>
      </c>
      <c r="DP26" s="26">
        <v>0</v>
      </c>
      <c r="DQ26" s="26">
        <v>0</v>
      </c>
      <c r="DR26" s="26">
        <v>0</v>
      </c>
      <c r="DS26" s="26">
        <v>0</v>
      </c>
      <c r="DT26" s="26">
        <v>0</v>
      </c>
      <c r="DU26" s="26">
        <f t="shared" si="41"/>
        <v>491</v>
      </c>
      <c r="DV26" s="26">
        <v>491</v>
      </c>
      <c r="DW26" s="26">
        <v>0</v>
      </c>
      <c r="DX26" s="26">
        <v>0</v>
      </c>
      <c r="DY26" s="26">
        <v>0</v>
      </c>
      <c r="DZ26" s="26">
        <f t="shared" si="42"/>
        <v>659</v>
      </c>
      <c r="EA26" s="26">
        <f t="shared" si="43"/>
        <v>209</v>
      </c>
      <c r="EB26" s="26">
        <v>0</v>
      </c>
      <c r="EC26" s="26">
        <v>0</v>
      </c>
      <c r="ED26" s="26">
        <v>209</v>
      </c>
      <c r="EE26" s="26">
        <v>0</v>
      </c>
      <c r="EF26" s="26">
        <v>0</v>
      </c>
      <c r="EG26" s="26">
        <v>0</v>
      </c>
      <c r="EH26" s="26">
        <f t="shared" si="45"/>
        <v>450</v>
      </c>
      <c r="EI26" s="26">
        <v>0</v>
      </c>
      <c r="EJ26" s="26">
        <v>0</v>
      </c>
      <c r="EK26" s="26">
        <v>450</v>
      </c>
      <c r="EL26" s="26">
        <v>0</v>
      </c>
      <c r="EM26" s="26">
        <v>0</v>
      </c>
      <c r="EN26" s="26">
        <v>0</v>
      </c>
    </row>
    <row r="27" spans="1:144" s="27" customFormat="1" ht="13.5" customHeight="1" x14ac:dyDescent="0.2">
      <c r="A27" s="24" t="s">
        <v>27</v>
      </c>
      <c r="B27" s="25" t="s">
        <v>66</v>
      </c>
      <c r="C27" s="24" t="s">
        <v>67</v>
      </c>
      <c r="D27" s="26">
        <f t="shared" si="0"/>
        <v>9958</v>
      </c>
      <c r="E27" s="26">
        <f t="shared" si="1"/>
        <v>8880</v>
      </c>
      <c r="F27" s="26">
        <f t="shared" si="2"/>
        <v>6562</v>
      </c>
      <c r="G27" s="26">
        <v>0</v>
      </c>
      <c r="H27" s="26">
        <v>6562</v>
      </c>
      <c r="I27" s="26">
        <v>0</v>
      </c>
      <c r="J27" s="26">
        <v>0</v>
      </c>
      <c r="K27" s="26">
        <v>0</v>
      </c>
      <c r="L27" s="26">
        <v>0</v>
      </c>
      <c r="M27" s="26">
        <f t="shared" si="4"/>
        <v>2318</v>
      </c>
      <c r="N27" s="26">
        <v>0</v>
      </c>
      <c r="O27" s="26">
        <v>2318</v>
      </c>
      <c r="P27" s="26">
        <v>0</v>
      </c>
      <c r="Q27" s="26">
        <v>0</v>
      </c>
      <c r="R27" s="26">
        <v>0</v>
      </c>
      <c r="S27" s="26">
        <v>0</v>
      </c>
      <c r="T27" s="26">
        <f t="shared" si="6"/>
        <v>205</v>
      </c>
      <c r="U27" s="26">
        <f t="shared" si="7"/>
        <v>11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11</v>
      </c>
      <c r="AB27" s="26">
        <f t="shared" si="9"/>
        <v>194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194</v>
      </c>
      <c r="AI27" s="26">
        <f t="shared" si="11"/>
        <v>0</v>
      </c>
      <c r="AJ27" s="26">
        <f t="shared" si="12"/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f t="shared" si="14"/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f t="shared" si="16"/>
        <v>0</v>
      </c>
      <c r="AY27" s="26">
        <f t="shared" si="17"/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f t="shared" si="19"/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f t="shared" si="21"/>
        <v>0</v>
      </c>
      <c r="BN27" s="26">
        <f t="shared" si="22"/>
        <v>0</v>
      </c>
      <c r="BO27" s="26">
        <v>0</v>
      </c>
      <c r="BP27" s="26">
        <v>0</v>
      </c>
      <c r="BQ27" s="26">
        <v>0</v>
      </c>
      <c r="BR27" s="26">
        <v>0</v>
      </c>
      <c r="BS27" s="26">
        <v>0</v>
      </c>
      <c r="BT27" s="26">
        <v>0</v>
      </c>
      <c r="BU27" s="26">
        <f t="shared" si="24"/>
        <v>0</v>
      </c>
      <c r="BV27" s="26">
        <v>0</v>
      </c>
      <c r="BW27" s="26">
        <v>0</v>
      </c>
      <c r="BX27" s="26">
        <v>0</v>
      </c>
      <c r="BY27" s="26">
        <v>0</v>
      </c>
      <c r="BZ27" s="26">
        <v>0</v>
      </c>
      <c r="CA27" s="26">
        <v>0</v>
      </c>
      <c r="CB27" s="26">
        <f t="shared" si="26"/>
        <v>0</v>
      </c>
      <c r="CC27" s="26">
        <f t="shared" si="27"/>
        <v>0</v>
      </c>
      <c r="CD27" s="26">
        <v>0</v>
      </c>
      <c r="CE27" s="26">
        <v>0</v>
      </c>
      <c r="CF27" s="26">
        <v>0</v>
      </c>
      <c r="CG27" s="26">
        <v>0</v>
      </c>
      <c r="CH27" s="26">
        <v>0</v>
      </c>
      <c r="CI27" s="26">
        <v>0</v>
      </c>
      <c r="CJ27" s="26">
        <f t="shared" si="29"/>
        <v>0</v>
      </c>
      <c r="CK27" s="26">
        <v>0</v>
      </c>
      <c r="CL27" s="26">
        <v>0</v>
      </c>
      <c r="CM27" s="26">
        <v>0</v>
      </c>
      <c r="CN27" s="26">
        <v>0</v>
      </c>
      <c r="CO27" s="26">
        <v>0</v>
      </c>
      <c r="CP27" s="26">
        <v>0</v>
      </c>
      <c r="CQ27" s="26">
        <f t="shared" si="31"/>
        <v>504</v>
      </c>
      <c r="CR27" s="26">
        <f t="shared" si="32"/>
        <v>399</v>
      </c>
      <c r="CS27" s="26">
        <v>0</v>
      </c>
      <c r="CT27" s="26">
        <v>0</v>
      </c>
      <c r="CU27" s="26">
        <v>0</v>
      </c>
      <c r="CV27" s="26">
        <v>399</v>
      </c>
      <c r="CW27" s="26">
        <v>0</v>
      </c>
      <c r="CX27" s="26">
        <v>0</v>
      </c>
      <c r="CY27" s="26">
        <f t="shared" si="34"/>
        <v>105</v>
      </c>
      <c r="CZ27" s="26">
        <v>0</v>
      </c>
      <c r="DA27" s="26">
        <v>0</v>
      </c>
      <c r="DB27" s="26">
        <v>0</v>
      </c>
      <c r="DC27" s="26">
        <v>105</v>
      </c>
      <c r="DD27" s="26">
        <v>0</v>
      </c>
      <c r="DE27" s="26">
        <v>0</v>
      </c>
      <c r="DF27" s="26">
        <f t="shared" si="36"/>
        <v>255</v>
      </c>
      <c r="DG27" s="26">
        <f t="shared" si="37"/>
        <v>229</v>
      </c>
      <c r="DH27" s="26">
        <v>0</v>
      </c>
      <c r="DI27" s="26">
        <v>0</v>
      </c>
      <c r="DJ27" s="26">
        <v>229</v>
      </c>
      <c r="DK27" s="26">
        <v>0</v>
      </c>
      <c r="DL27" s="26">
        <v>0</v>
      </c>
      <c r="DM27" s="26">
        <v>0</v>
      </c>
      <c r="DN27" s="26">
        <f t="shared" si="39"/>
        <v>26</v>
      </c>
      <c r="DO27" s="26">
        <v>0</v>
      </c>
      <c r="DP27" s="26">
        <v>0</v>
      </c>
      <c r="DQ27" s="26">
        <v>26</v>
      </c>
      <c r="DR27" s="26">
        <v>0</v>
      </c>
      <c r="DS27" s="26">
        <v>0</v>
      </c>
      <c r="DT27" s="26">
        <v>0</v>
      </c>
      <c r="DU27" s="26">
        <f t="shared" si="41"/>
        <v>114</v>
      </c>
      <c r="DV27" s="26">
        <v>59</v>
      </c>
      <c r="DW27" s="26">
        <v>0</v>
      </c>
      <c r="DX27" s="26">
        <v>55</v>
      </c>
      <c r="DY27" s="26">
        <v>0</v>
      </c>
      <c r="DZ27" s="26">
        <f t="shared" si="42"/>
        <v>0</v>
      </c>
      <c r="EA27" s="26">
        <f t="shared" si="43"/>
        <v>0</v>
      </c>
      <c r="EB27" s="26">
        <v>0</v>
      </c>
      <c r="EC27" s="26">
        <v>0</v>
      </c>
      <c r="ED27" s="26">
        <v>0</v>
      </c>
      <c r="EE27" s="26">
        <v>0</v>
      </c>
      <c r="EF27" s="26">
        <v>0</v>
      </c>
      <c r="EG27" s="26">
        <v>0</v>
      </c>
      <c r="EH27" s="26">
        <f t="shared" si="45"/>
        <v>0</v>
      </c>
      <c r="EI27" s="26">
        <v>0</v>
      </c>
      <c r="EJ27" s="26">
        <v>0</v>
      </c>
      <c r="EK27" s="26">
        <v>0</v>
      </c>
      <c r="EL27" s="26">
        <v>0</v>
      </c>
      <c r="EM27" s="26">
        <v>0</v>
      </c>
      <c r="EN27" s="26">
        <v>0</v>
      </c>
    </row>
    <row r="28" spans="1:144" s="27" customFormat="1" ht="13.5" customHeight="1" x14ac:dyDescent="0.2">
      <c r="A28" s="24" t="s">
        <v>27</v>
      </c>
      <c r="B28" s="25" t="s">
        <v>68</v>
      </c>
      <c r="C28" s="24" t="s">
        <v>69</v>
      </c>
      <c r="D28" s="26">
        <f t="shared" si="0"/>
        <v>8422</v>
      </c>
      <c r="E28" s="26">
        <f t="shared" si="1"/>
        <v>6662</v>
      </c>
      <c r="F28" s="26">
        <f t="shared" si="2"/>
        <v>6536</v>
      </c>
      <c r="G28" s="26">
        <v>0</v>
      </c>
      <c r="H28" s="26">
        <v>6536</v>
      </c>
      <c r="I28" s="26">
        <v>0</v>
      </c>
      <c r="J28" s="26">
        <v>0</v>
      </c>
      <c r="K28" s="26">
        <v>0</v>
      </c>
      <c r="L28" s="26">
        <v>0</v>
      </c>
      <c r="M28" s="26">
        <f t="shared" si="4"/>
        <v>126</v>
      </c>
      <c r="N28" s="26">
        <v>0</v>
      </c>
      <c r="O28" s="26">
        <v>126</v>
      </c>
      <c r="P28" s="26">
        <v>0</v>
      </c>
      <c r="Q28" s="26">
        <v>0</v>
      </c>
      <c r="R28" s="26">
        <v>0</v>
      </c>
      <c r="S28" s="26">
        <v>0</v>
      </c>
      <c r="T28" s="26">
        <f t="shared" si="6"/>
        <v>635</v>
      </c>
      <c r="U28" s="26">
        <f t="shared" si="7"/>
        <v>487</v>
      </c>
      <c r="V28" s="26">
        <v>0</v>
      </c>
      <c r="W28" s="26">
        <v>0</v>
      </c>
      <c r="X28" s="26">
        <v>241</v>
      </c>
      <c r="Y28" s="26">
        <v>0</v>
      </c>
      <c r="Z28" s="26">
        <v>10</v>
      </c>
      <c r="AA28" s="26">
        <v>236</v>
      </c>
      <c r="AB28" s="26">
        <f t="shared" si="9"/>
        <v>148</v>
      </c>
      <c r="AC28" s="26">
        <v>0</v>
      </c>
      <c r="AD28" s="26">
        <v>0</v>
      </c>
      <c r="AE28" s="26">
        <v>75</v>
      </c>
      <c r="AF28" s="26">
        <v>0</v>
      </c>
      <c r="AG28" s="26">
        <v>0</v>
      </c>
      <c r="AH28" s="26">
        <v>73</v>
      </c>
      <c r="AI28" s="26">
        <f t="shared" si="11"/>
        <v>0</v>
      </c>
      <c r="AJ28" s="26">
        <f t="shared" si="12"/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f t="shared" si="14"/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f t="shared" si="16"/>
        <v>0</v>
      </c>
      <c r="AY28" s="26">
        <f t="shared" si="17"/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f t="shared" si="19"/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f t="shared" si="21"/>
        <v>0</v>
      </c>
      <c r="BN28" s="26">
        <f t="shared" si="22"/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26">
        <f t="shared" si="24"/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26">
        <f t="shared" si="26"/>
        <v>0</v>
      </c>
      <c r="CC28" s="26">
        <f t="shared" si="27"/>
        <v>0</v>
      </c>
      <c r="CD28" s="26">
        <v>0</v>
      </c>
      <c r="CE28" s="26">
        <v>0</v>
      </c>
      <c r="CF28" s="26">
        <v>0</v>
      </c>
      <c r="CG28" s="26">
        <v>0</v>
      </c>
      <c r="CH28" s="26">
        <v>0</v>
      </c>
      <c r="CI28" s="26">
        <v>0</v>
      </c>
      <c r="CJ28" s="26">
        <f t="shared" si="29"/>
        <v>0</v>
      </c>
      <c r="CK28" s="26">
        <v>0</v>
      </c>
      <c r="CL28" s="26">
        <v>0</v>
      </c>
      <c r="CM28" s="26">
        <v>0</v>
      </c>
      <c r="CN28" s="26">
        <v>0</v>
      </c>
      <c r="CO28" s="26">
        <v>0</v>
      </c>
      <c r="CP28" s="26">
        <v>0</v>
      </c>
      <c r="CQ28" s="26">
        <f t="shared" si="31"/>
        <v>727</v>
      </c>
      <c r="CR28" s="26">
        <f t="shared" si="32"/>
        <v>422</v>
      </c>
      <c r="CS28" s="26">
        <v>0</v>
      </c>
      <c r="CT28" s="26">
        <v>0</v>
      </c>
      <c r="CU28" s="26">
        <v>0</v>
      </c>
      <c r="CV28" s="26">
        <v>422</v>
      </c>
      <c r="CW28" s="26">
        <v>0</v>
      </c>
      <c r="CX28" s="26">
        <v>0</v>
      </c>
      <c r="CY28" s="26">
        <f t="shared" si="34"/>
        <v>305</v>
      </c>
      <c r="CZ28" s="26">
        <v>0</v>
      </c>
      <c r="DA28" s="26">
        <v>0</v>
      </c>
      <c r="DB28" s="26">
        <v>0</v>
      </c>
      <c r="DC28" s="26">
        <v>305</v>
      </c>
      <c r="DD28" s="26">
        <v>0</v>
      </c>
      <c r="DE28" s="26">
        <v>0</v>
      </c>
      <c r="DF28" s="26">
        <f t="shared" si="36"/>
        <v>0</v>
      </c>
      <c r="DG28" s="26">
        <f t="shared" si="37"/>
        <v>0</v>
      </c>
      <c r="DH28" s="26">
        <v>0</v>
      </c>
      <c r="DI28" s="26">
        <v>0</v>
      </c>
      <c r="DJ28" s="26">
        <v>0</v>
      </c>
      <c r="DK28" s="26">
        <v>0</v>
      </c>
      <c r="DL28" s="26">
        <v>0</v>
      </c>
      <c r="DM28" s="26">
        <v>0</v>
      </c>
      <c r="DN28" s="26">
        <f t="shared" si="39"/>
        <v>0</v>
      </c>
      <c r="DO28" s="26">
        <v>0</v>
      </c>
      <c r="DP28" s="26">
        <v>0</v>
      </c>
      <c r="DQ28" s="26">
        <v>0</v>
      </c>
      <c r="DR28" s="26">
        <v>0</v>
      </c>
      <c r="DS28" s="26">
        <v>0</v>
      </c>
      <c r="DT28" s="26">
        <v>0</v>
      </c>
      <c r="DU28" s="26">
        <f t="shared" si="41"/>
        <v>0</v>
      </c>
      <c r="DV28" s="26">
        <v>0</v>
      </c>
      <c r="DW28" s="26">
        <v>0</v>
      </c>
      <c r="DX28" s="26">
        <v>0</v>
      </c>
      <c r="DY28" s="26">
        <v>0</v>
      </c>
      <c r="DZ28" s="26">
        <f t="shared" si="42"/>
        <v>398</v>
      </c>
      <c r="EA28" s="26">
        <f t="shared" si="43"/>
        <v>111</v>
      </c>
      <c r="EB28" s="26">
        <v>0</v>
      </c>
      <c r="EC28" s="26">
        <v>0</v>
      </c>
      <c r="ED28" s="26">
        <v>111</v>
      </c>
      <c r="EE28" s="26">
        <v>0</v>
      </c>
      <c r="EF28" s="26">
        <v>0</v>
      </c>
      <c r="EG28" s="26">
        <v>0</v>
      </c>
      <c r="EH28" s="26">
        <f t="shared" si="45"/>
        <v>287</v>
      </c>
      <c r="EI28" s="26">
        <v>0</v>
      </c>
      <c r="EJ28" s="26">
        <v>0</v>
      </c>
      <c r="EK28" s="26">
        <v>0</v>
      </c>
      <c r="EL28" s="26">
        <v>0</v>
      </c>
      <c r="EM28" s="26">
        <v>287</v>
      </c>
      <c r="EN28" s="26">
        <v>0</v>
      </c>
    </row>
    <row r="29" spans="1:144" s="27" customFormat="1" ht="13.5" customHeight="1" x14ac:dyDescent="0.2">
      <c r="A29" s="24" t="s">
        <v>27</v>
      </c>
      <c r="B29" s="25" t="s">
        <v>70</v>
      </c>
      <c r="C29" s="24" t="s">
        <v>71</v>
      </c>
      <c r="D29" s="26">
        <f t="shared" si="0"/>
        <v>9068</v>
      </c>
      <c r="E29" s="26">
        <f t="shared" si="1"/>
        <v>8094</v>
      </c>
      <c r="F29" s="26">
        <f t="shared" si="2"/>
        <v>7985</v>
      </c>
      <c r="G29" s="26">
        <v>0</v>
      </c>
      <c r="H29" s="26">
        <v>7985</v>
      </c>
      <c r="I29" s="26">
        <v>0</v>
      </c>
      <c r="J29" s="26">
        <v>0</v>
      </c>
      <c r="K29" s="26">
        <v>0</v>
      </c>
      <c r="L29" s="26">
        <v>0</v>
      </c>
      <c r="M29" s="26">
        <f t="shared" si="4"/>
        <v>109</v>
      </c>
      <c r="N29" s="26">
        <v>0</v>
      </c>
      <c r="O29" s="26">
        <v>109</v>
      </c>
      <c r="P29" s="26">
        <v>0</v>
      </c>
      <c r="Q29" s="26">
        <v>0</v>
      </c>
      <c r="R29" s="26">
        <v>0</v>
      </c>
      <c r="S29" s="26">
        <v>0</v>
      </c>
      <c r="T29" s="26">
        <f t="shared" si="6"/>
        <v>0</v>
      </c>
      <c r="U29" s="26">
        <f t="shared" si="7"/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f t="shared" si="9"/>
        <v>0</v>
      </c>
      <c r="AC29" s="26">
        <v>0</v>
      </c>
      <c r="AD29" s="26">
        <v>0</v>
      </c>
      <c r="AE29" s="26">
        <v>0</v>
      </c>
      <c r="AF29" s="26">
        <v>0</v>
      </c>
      <c r="AG29" s="26">
        <v>0</v>
      </c>
      <c r="AH29" s="26">
        <v>0</v>
      </c>
      <c r="AI29" s="26">
        <f t="shared" si="11"/>
        <v>0</v>
      </c>
      <c r="AJ29" s="26">
        <f t="shared" si="12"/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f t="shared" si="14"/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f t="shared" si="16"/>
        <v>0</v>
      </c>
      <c r="AY29" s="26">
        <f t="shared" si="17"/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f t="shared" si="19"/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f t="shared" si="21"/>
        <v>0</v>
      </c>
      <c r="BN29" s="26">
        <f t="shared" si="22"/>
        <v>0</v>
      </c>
      <c r="BO29" s="26">
        <v>0</v>
      </c>
      <c r="BP29" s="26">
        <v>0</v>
      </c>
      <c r="BQ29" s="26">
        <v>0</v>
      </c>
      <c r="BR29" s="26">
        <v>0</v>
      </c>
      <c r="BS29" s="26">
        <v>0</v>
      </c>
      <c r="BT29" s="26">
        <v>0</v>
      </c>
      <c r="BU29" s="26">
        <f t="shared" si="24"/>
        <v>0</v>
      </c>
      <c r="BV29" s="26">
        <v>0</v>
      </c>
      <c r="BW29" s="26">
        <v>0</v>
      </c>
      <c r="BX29" s="26">
        <v>0</v>
      </c>
      <c r="BY29" s="26">
        <v>0</v>
      </c>
      <c r="BZ29" s="26">
        <v>0</v>
      </c>
      <c r="CA29" s="26">
        <v>0</v>
      </c>
      <c r="CB29" s="26">
        <f t="shared" si="26"/>
        <v>0</v>
      </c>
      <c r="CC29" s="26">
        <f t="shared" si="27"/>
        <v>0</v>
      </c>
      <c r="CD29" s="26">
        <v>0</v>
      </c>
      <c r="CE29" s="26">
        <v>0</v>
      </c>
      <c r="CF29" s="26">
        <v>0</v>
      </c>
      <c r="CG29" s="26">
        <v>0</v>
      </c>
      <c r="CH29" s="26">
        <v>0</v>
      </c>
      <c r="CI29" s="26">
        <v>0</v>
      </c>
      <c r="CJ29" s="26">
        <f t="shared" si="29"/>
        <v>0</v>
      </c>
      <c r="CK29" s="26">
        <v>0</v>
      </c>
      <c r="CL29" s="26">
        <v>0</v>
      </c>
      <c r="CM29" s="26">
        <v>0</v>
      </c>
      <c r="CN29" s="26">
        <v>0</v>
      </c>
      <c r="CO29" s="26">
        <v>0</v>
      </c>
      <c r="CP29" s="26">
        <v>0</v>
      </c>
      <c r="CQ29" s="26">
        <f t="shared" si="31"/>
        <v>914</v>
      </c>
      <c r="CR29" s="26">
        <f t="shared" si="32"/>
        <v>914</v>
      </c>
      <c r="CS29" s="26">
        <v>0</v>
      </c>
      <c r="CT29" s="26">
        <v>0</v>
      </c>
      <c r="CU29" s="26">
        <v>0</v>
      </c>
      <c r="CV29" s="26">
        <v>914</v>
      </c>
      <c r="CW29" s="26">
        <v>0</v>
      </c>
      <c r="CX29" s="26">
        <v>0</v>
      </c>
      <c r="CY29" s="26">
        <f t="shared" si="34"/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0</v>
      </c>
      <c r="DF29" s="26">
        <f t="shared" si="36"/>
        <v>60</v>
      </c>
      <c r="DG29" s="26">
        <f t="shared" si="37"/>
        <v>60</v>
      </c>
      <c r="DH29" s="26">
        <v>0</v>
      </c>
      <c r="DI29" s="26">
        <v>0</v>
      </c>
      <c r="DJ29" s="26">
        <v>60</v>
      </c>
      <c r="DK29" s="26">
        <v>0</v>
      </c>
      <c r="DL29" s="26">
        <v>0</v>
      </c>
      <c r="DM29" s="26">
        <v>0</v>
      </c>
      <c r="DN29" s="26">
        <f t="shared" si="39"/>
        <v>0</v>
      </c>
      <c r="DO29" s="26">
        <v>0</v>
      </c>
      <c r="DP29" s="26">
        <v>0</v>
      </c>
      <c r="DQ29" s="26">
        <v>0</v>
      </c>
      <c r="DR29" s="26">
        <v>0</v>
      </c>
      <c r="DS29" s="26">
        <v>0</v>
      </c>
      <c r="DT29" s="26">
        <v>0</v>
      </c>
      <c r="DU29" s="26">
        <f t="shared" si="41"/>
        <v>0</v>
      </c>
      <c r="DV29" s="26">
        <v>0</v>
      </c>
      <c r="DW29" s="26">
        <v>0</v>
      </c>
      <c r="DX29" s="26">
        <v>0</v>
      </c>
      <c r="DY29" s="26">
        <v>0</v>
      </c>
      <c r="DZ29" s="26">
        <f t="shared" si="42"/>
        <v>0</v>
      </c>
      <c r="EA29" s="26">
        <f t="shared" si="43"/>
        <v>0</v>
      </c>
      <c r="EB29" s="26">
        <v>0</v>
      </c>
      <c r="EC29" s="26">
        <v>0</v>
      </c>
      <c r="ED29" s="26">
        <v>0</v>
      </c>
      <c r="EE29" s="26">
        <v>0</v>
      </c>
      <c r="EF29" s="26">
        <v>0</v>
      </c>
      <c r="EG29" s="26">
        <v>0</v>
      </c>
      <c r="EH29" s="26">
        <f t="shared" si="45"/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</row>
    <row r="30" spans="1:144" s="27" customFormat="1" ht="13.5" customHeight="1" x14ac:dyDescent="0.2">
      <c r="A30" s="24" t="s">
        <v>27</v>
      </c>
      <c r="B30" s="25" t="s">
        <v>72</v>
      </c>
      <c r="C30" s="24" t="s">
        <v>73</v>
      </c>
      <c r="D30" s="26">
        <f t="shared" si="0"/>
        <v>8277</v>
      </c>
      <c r="E30" s="26">
        <f t="shared" si="1"/>
        <v>6717</v>
      </c>
      <c r="F30" s="26">
        <f t="shared" si="2"/>
        <v>6546</v>
      </c>
      <c r="G30" s="26">
        <v>0</v>
      </c>
      <c r="H30" s="26">
        <v>6052</v>
      </c>
      <c r="I30" s="26">
        <v>0</v>
      </c>
      <c r="J30" s="26">
        <v>0</v>
      </c>
      <c r="K30" s="26">
        <v>0</v>
      </c>
      <c r="L30" s="26">
        <v>494</v>
      </c>
      <c r="M30" s="26">
        <f t="shared" si="4"/>
        <v>171</v>
      </c>
      <c r="N30" s="26">
        <v>0</v>
      </c>
      <c r="O30" s="26">
        <v>171</v>
      </c>
      <c r="P30" s="26">
        <v>0</v>
      </c>
      <c r="Q30" s="26">
        <v>0</v>
      </c>
      <c r="R30" s="26">
        <v>0</v>
      </c>
      <c r="S30" s="26">
        <v>0</v>
      </c>
      <c r="T30" s="26">
        <f t="shared" si="6"/>
        <v>0</v>
      </c>
      <c r="U30" s="26">
        <f t="shared" si="7"/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f t="shared" si="9"/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f t="shared" si="11"/>
        <v>0</v>
      </c>
      <c r="AJ30" s="26">
        <f t="shared" si="12"/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f t="shared" si="14"/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f t="shared" si="16"/>
        <v>0</v>
      </c>
      <c r="AY30" s="26">
        <f t="shared" si="17"/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f t="shared" si="19"/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f t="shared" si="21"/>
        <v>0</v>
      </c>
      <c r="BN30" s="26">
        <f t="shared" si="22"/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26">
        <f t="shared" si="24"/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26">
        <f t="shared" si="26"/>
        <v>0</v>
      </c>
      <c r="CC30" s="26">
        <f t="shared" si="27"/>
        <v>0</v>
      </c>
      <c r="CD30" s="26">
        <v>0</v>
      </c>
      <c r="CE30" s="26">
        <v>0</v>
      </c>
      <c r="CF30" s="26">
        <v>0</v>
      </c>
      <c r="CG30" s="26">
        <v>0</v>
      </c>
      <c r="CH30" s="26">
        <v>0</v>
      </c>
      <c r="CI30" s="26">
        <v>0</v>
      </c>
      <c r="CJ30" s="26">
        <f t="shared" si="29"/>
        <v>0</v>
      </c>
      <c r="CK30" s="26">
        <v>0</v>
      </c>
      <c r="CL30" s="26">
        <v>0</v>
      </c>
      <c r="CM30" s="26">
        <v>0</v>
      </c>
      <c r="CN30" s="26">
        <v>0</v>
      </c>
      <c r="CO30" s="26">
        <v>0</v>
      </c>
      <c r="CP30" s="26">
        <v>0</v>
      </c>
      <c r="CQ30" s="26">
        <f t="shared" si="31"/>
        <v>534</v>
      </c>
      <c r="CR30" s="26">
        <f t="shared" si="32"/>
        <v>534</v>
      </c>
      <c r="CS30" s="26">
        <v>0</v>
      </c>
      <c r="CT30" s="26">
        <v>0</v>
      </c>
      <c r="CU30" s="26">
        <v>0</v>
      </c>
      <c r="CV30" s="26">
        <v>534</v>
      </c>
      <c r="CW30" s="26">
        <v>0</v>
      </c>
      <c r="CX30" s="26">
        <v>0</v>
      </c>
      <c r="CY30" s="26">
        <f t="shared" si="34"/>
        <v>0</v>
      </c>
      <c r="CZ30" s="26">
        <v>0</v>
      </c>
      <c r="DA30" s="26">
        <v>0</v>
      </c>
      <c r="DB30" s="26">
        <v>0</v>
      </c>
      <c r="DC30" s="26">
        <v>0</v>
      </c>
      <c r="DD30" s="26">
        <v>0</v>
      </c>
      <c r="DE30" s="26">
        <v>0</v>
      </c>
      <c r="DF30" s="26">
        <f t="shared" si="36"/>
        <v>145</v>
      </c>
      <c r="DG30" s="26">
        <f t="shared" si="37"/>
        <v>145</v>
      </c>
      <c r="DH30" s="26">
        <v>0</v>
      </c>
      <c r="DI30" s="26">
        <v>0</v>
      </c>
      <c r="DJ30" s="26">
        <v>145</v>
      </c>
      <c r="DK30" s="26">
        <v>0</v>
      </c>
      <c r="DL30" s="26">
        <v>0</v>
      </c>
      <c r="DM30" s="26">
        <v>0</v>
      </c>
      <c r="DN30" s="26">
        <f t="shared" si="39"/>
        <v>0</v>
      </c>
      <c r="DO30" s="26">
        <v>0</v>
      </c>
      <c r="DP30" s="26">
        <v>0</v>
      </c>
      <c r="DQ30" s="26">
        <v>0</v>
      </c>
      <c r="DR30" s="26">
        <v>0</v>
      </c>
      <c r="DS30" s="26">
        <v>0</v>
      </c>
      <c r="DT30" s="26">
        <v>0</v>
      </c>
      <c r="DU30" s="26">
        <f t="shared" si="41"/>
        <v>881</v>
      </c>
      <c r="DV30" s="26">
        <v>0</v>
      </c>
      <c r="DW30" s="26">
        <v>0</v>
      </c>
      <c r="DX30" s="26">
        <v>881</v>
      </c>
      <c r="DY30" s="26">
        <v>0</v>
      </c>
      <c r="DZ30" s="26">
        <f t="shared" si="42"/>
        <v>0</v>
      </c>
      <c r="EA30" s="26">
        <f t="shared" si="43"/>
        <v>0</v>
      </c>
      <c r="EB30" s="26">
        <v>0</v>
      </c>
      <c r="EC30" s="26">
        <v>0</v>
      </c>
      <c r="ED30" s="26">
        <v>0</v>
      </c>
      <c r="EE30" s="26">
        <v>0</v>
      </c>
      <c r="EF30" s="26">
        <v>0</v>
      </c>
      <c r="EG30" s="26">
        <v>0</v>
      </c>
      <c r="EH30" s="26">
        <f t="shared" si="45"/>
        <v>0</v>
      </c>
      <c r="EI30" s="26">
        <v>0</v>
      </c>
      <c r="EJ30" s="26">
        <v>0</v>
      </c>
      <c r="EK30" s="26">
        <v>0</v>
      </c>
      <c r="EL30" s="26">
        <v>0</v>
      </c>
      <c r="EM30" s="26">
        <v>0</v>
      </c>
      <c r="EN30" s="26">
        <v>0</v>
      </c>
    </row>
    <row r="31" spans="1:144" s="27" customFormat="1" ht="13.5" customHeight="1" x14ac:dyDescent="0.2">
      <c r="A31" s="24" t="s">
        <v>27</v>
      </c>
      <c r="B31" s="25" t="s">
        <v>74</v>
      </c>
      <c r="C31" s="24" t="s">
        <v>75</v>
      </c>
      <c r="D31" s="26">
        <f t="shared" si="0"/>
        <v>8554</v>
      </c>
      <c r="E31" s="26">
        <f t="shared" si="1"/>
        <v>6485</v>
      </c>
      <c r="F31" s="26">
        <f t="shared" si="2"/>
        <v>6356</v>
      </c>
      <c r="G31" s="26">
        <v>0</v>
      </c>
      <c r="H31" s="26">
        <v>6356</v>
      </c>
      <c r="I31" s="26">
        <v>0</v>
      </c>
      <c r="J31" s="26">
        <v>0</v>
      </c>
      <c r="K31" s="26">
        <v>0</v>
      </c>
      <c r="L31" s="26">
        <v>0</v>
      </c>
      <c r="M31" s="26">
        <f t="shared" si="4"/>
        <v>129</v>
      </c>
      <c r="N31" s="26">
        <v>0</v>
      </c>
      <c r="O31" s="26">
        <v>129</v>
      </c>
      <c r="P31" s="26">
        <v>0</v>
      </c>
      <c r="Q31" s="26">
        <v>0</v>
      </c>
      <c r="R31" s="26">
        <v>0</v>
      </c>
      <c r="S31" s="26">
        <v>0</v>
      </c>
      <c r="T31" s="26">
        <f t="shared" si="6"/>
        <v>857</v>
      </c>
      <c r="U31" s="26">
        <f t="shared" si="7"/>
        <v>509</v>
      </c>
      <c r="V31" s="26">
        <v>0</v>
      </c>
      <c r="W31" s="26">
        <v>0</v>
      </c>
      <c r="X31" s="26">
        <v>259</v>
      </c>
      <c r="Y31" s="26">
        <v>0</v>
      </c>
      <c r="Z31" s="26">
        <v>0</v>
      </c>
      <c r="AA31" s="26">
        <v>250</v>
      </c>
      <c r="AB31" s="26">
        <f t="shared" si="9"/>
        <v>348</v>
      </c>
      <c r="AC31" s="26">
        <v>0</v>
      </c>
      <c r="AD31" s="26">
        <v>0</v>
      </c>
      <c r="AE31" s="26">
        <v>151</v>
      </c>
      <c r="AF31" s="26">
        <v>0</v>
      </c>
      <c r="AG31" s="26">
        <v>0</v>
      </c>
      <c r="AH31" s="26">
        <v>197</v>
      </c>
      <c r="AI31" s="26">
        <f t="shared" si="11"/>
        <v>0</v>
      </c>
      <c r="AJ31" s="26">
        <f t="shared" si="12"/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f t="shared" si="14"/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f t="shared" si="16"/>
        <v>0</v>
      </c>
      <c r="AY31" s="26">
        <f t="shared" si="17"/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f t="shared" si="19"/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f t="shared" si="21"/>
        <v>0</v>
      </c>
      <c r="BN31" s="26">
        <f t="shared" si="22"/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f t="shared" si="24"/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f t="shared" si="26"/>
        <v>0</v>
      </c>
      <c r="CC31" s="26">
        <f t="shared" si="27"/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f t="shared" si="29"/>
        <v>0</v>
      </c>
      <c r="CK31" s="26">
        <v>0</v>
      </c>
      <c r="CL31" s="26">
        <v>0</v>
      </c>
      <c r="CM31" s="26">
        <v>0</v>
      </c>
      <c r="CN31" s="26">
        <v>0</v>
      </c>
      <c r="CO31" s="26">
        <v>0</v>
      </c>
      <c r="CP31" s="26">
        <v>0</v>
      </c>
      <c r="CQ31" s="26">
        <f t="shared" si="31"/>
        <v>46</v>
      </c>
      <c r="CR31" s="26">
        <f t="shared" si="32"/>
        <v>14</v>
      </c>
      <c r="CS31" s="26">
        <v>0</v>
      </c>
      <c r="CT31" s="26">
        <v>0</v>
      </c>
      <c r="CU31" s="26">
        <v>0</v>
      </c>
      <c r="CV31" s="26">
        <v>14</v>
      </c>
      <c r="CW31" s="26">
        <v>0</v>
      </c>
      <c r="CX31" s="26">
        <v>0</v>
      </c>
      <c r="CY31" s="26">
        <f t="shared" si="34"/>
        <v>32</v>
      </c>
      <c r="CZ31" s="26">
        <v>0</v>
      </c>
      <c r="DA31" s="26">
        <v>0</v>
      </c>
      <c r="DB31" s="26">
        <v>0</v>
      </c>
      <c r="DC31" s="26">
        <v>32</v>
      </c>
      <c r="DD31" s="26">
        <v>0</v>
      </c>
      <c r="DE31" s="26">
        <v>0</v>
      </c>
      <c r="DF31" s="26">
        <f t="shared" si="36"/>
        <v>0</v>
      </c>
      <c r="DG31" s="26">
        <f t="shared" si="37"/>
        <v>0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f t="shared" si="39"/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f t="shared" si="41"/>
        <v>338</v>
      </c>
      <c r="DV31" s="26">
        <v>338</v>
      </c>
      <c r="DW31" s="26">
        <v>0</v>
      </c>
      <c r="DX31" s="26">
        <v>0</v>
      </c>
      <c r="DY31" s="26">
        <v>0</v>
      </c>
      <c r="DZ31" s="26">
        <f t="shared" si="42"/>
        <v>828</v>
      </c>
      <c r="EA31" s="26">
        <f t="shared" si="43"/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f t="shared" si="45"/>
        <v>828</v>
      </c>
      <c r="EI31" s="26">
        <v>0</v>
      </c>
      <c r="EJ31" s="26">
        <v>0</v>
      </c>
      <c r="EK31" s="26">
        <v>0</v>
      </c>
      <c r="EL31" s="26">
        <v>0</v>
      </c>
      <c r="EM31" s="26">
        <v>828</v>
      </c>
      <c r="EN31" s="26">
        <v>0</v>
      </c>
    </row>
    <row r="32" spans="1:144" s="27" customFormat="1" ht="13.5" customHeight="1" x14ac:dyDescent="0.2">
      <c r="A32" s="24" t="s">
        <v>27</v>
      </c>
      <c r="B32" s="25" t="s">
        <v>76</v>
      </c>
      <c r="C32" s="24" t="s">
        <v>77</v>
      </c>
      <c r="D32" s="26">
        <f t="shared" si="0"/>
        <v>8256</v>
      </c>
      <c r="E32" s="26">
        <f t="shared" si="1"/>
        <v>6938</v>
      </c>
      <c r="F32" s="26">
        <f t="shared" si="2"/>
        <v>4131</v>
      </c>
      <c r="G32" s="26">
        <v>0</v>
      </c>
      <c r="H32" s="26">
        <v>4131</v>
      </c>
      <c r="I32" s="26">
        <v>0</v>
      </c>
      <c r="J32" s="26">
        <v>0</v>
      </c>
      <c r="K32" s="26">
        <v>0</v>
      </c>
      <c r="L32" s="26">
        <v>0</v>
      </c>
      <c r="M32" s="26">
        <f t="shared" si="4"/>
        <v>2807</v>
      </c>
      <c r="N32" s="26">
        <v>0</v>
      </c>
      <c r="O32" s="26">
        <v>2807</v>
      </c>
      <c r="P32" s="26">
        <v>0</v>
      </c>
      <c r="Q32" s="26">
        <v>0</v>
      </c>
      <c r="R32" s="26">
        <v>0</v>
      </c>
      <c r="S32" s="26">
        <v>0</v>
      </c>
      <c r="T32" s="26">
        <f t="shared" si="6"/>
        <v>681</v>
      </c>
      <c r="U32" s="26">
        <f t="shared" si="7"/>
        <v>531</v>
      </c>
      <c r="V32" s="26">
        <v>0</v>
      </c>
      <c r="W32" s="26">
        <v>0</v>
      </c>
      <c r="X32" s="26">
        <v>268</v>
      </c>
      <c r="Y32" s="26">
        <v>0</v>
      </c>
      <c r="Z32" s="26">
        <v>0</v>
      </c>
      <c r="AA32" s="26">
        <v>263</v>
      </c>
      <c r="AB32" s="26">
        <f t="shared" si="9"/>
        <v>150</v>
      </c>
      <c r="AC32" s="26">
        <v>0</v>
      </c>
      <c r="AD32" s="26">
        <v>0</v>
      </c>
      <c r="AE32" s="26">
        <v>76</v>
      </c>
      <c r="AF32" s="26">
        <v>0</v>
      </c>
      <c r="AG32" s="26">
        <v>0</v>
      </c>
      <c r="AH32" s="26">
        <v>74</v>
      </c>
      <c r="AI32" s="26">
        <f t="shared" si="11"/>
        <v>28</v>
      </c>
      <c r="AJ32" s="26">
        <f t="shared" si="12"/>
        <v>28</v>
      </c>
      <c r="AK32" s="26">
        <v>0</v>
      </c>
      <c r="AL32" s="26">
        <v>0</v>
      </c>
      <c r="AM32" s="26">
        <v>0</v>
      </c>
      <c r="AN32" s="26">
        <v>28</v>
      </c>
      <c r="AO32" s="26">
        <v>0</v>
      </c>
      <c r="AP32" s="26">
        <v>0</v>
      </c>
      <c r="AQ32" s="26">
        <f t="shared" si="14"/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f t="shared" si="16"/>
        <v>0</v>
      </c>
      <c r="AY32" s="26">
        <f t="shared" si="17"/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f t="shared" si="19"/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f t="shared" si="21"/>
        <v>0</v>
      </c>
      <c r="BN32" s="26">
        <f t="shared" si="22"/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f t="shared" si="24"/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f t="shared" si="26"/>
        <v>0</v>
      </c>
      <c r="CC32" s="26">
        <f t="shared" si="27"/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f t="shared" si="29"/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f t="shared" si="31"/>
        <v>386</v>
      </c>
      <c r="CR32" s="26">
        <f t="shared" si="32"/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f t="shared" si="34"/>
        <v>386</v>
      </c>
      <c r="CZ32" s="26">
        <v>0</v>
      </c>
      <c r="DA32" s="26">
        <v>0</v>
      </c>
      <c r="DB32" s="26">
        <v>0</v>
      </c>
      <c r="DC32" s="26">
        <v>386</v>
      </c>
      <c r="DD32" s="26">
        <v>0</v>
      </c>
      <c r="DE32" s="26">
        <v>0</v>
      </c>
      <c r="DF32" s="26">
        <f t="shared" si="36"/>
        <v>0</v>
      </c>
      <c r="DG32" s="26">
        <f t="shared" si="37"/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f t="shared" si="39"/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f t="shared" si="41"/>
        <v>200</v>
      </c>
      <c r="DV32" s="26">
        <v>200</v>
      </c>
      <c r="DW32" s="26">
        <v>0</v>
      </c>
      <c r="DX32" s="26">
        <v>0</v>
      </c>
      <c r="DY32" s="26">
        <v>0</v>
      </c>
      <c r="DZ32" s="26">
        <f t="shared" si="42"/>
        <v>23</v>
      </c>
      <c r="EA32" s="26">
        <f t="shared" si="43"/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f t="shared" si="45"/>
        <v>23</v>
      </c>
      <c r="EI32" s="26">
        <v>0</v>
      </c>
      <c r="EJ32" s="26">
        <v>0</v>
      </c>
      <c r="EK32" s="26">
        <v>0</v>
      </c>
      <c r="EL32" s="26">
        <v>0</v>
      </c>
      <c r="EM32" s="26">
        <v>23</v>
      </c>
      <c r="EN32" s="26">
        <v>0</v>
      </c>
    </row>
    <row r="33" spans="1:144" s="27" customFormat="1" ht="13.5" customHeight="1" x14ac:dyDescent="0.2">
      <c r="A33" s="24" t="s">
        <v>27</v>
      </c>
      <c r="B33" s="25" t="s">
        <v>78</v>
      </c>
      <c r="C33" s="24" t="s">
        <v>79</v>
      </c>
      <c r="D33" s="26">
        <f t="shared" si="0"/>
        <v>2000</v>
      </c>
      <c r="E33" s="26">
        <f t="shared" si="1"/>
        <v>1533</v>
      </c>
      <c r="F33" s="26">
        <f t="shared" si="2"/>
        <v>1508</v>
      </c>
      <c r="G33" s="26">
        <v>0</v>
      </c>
      <c r="H33" s="26">
        <v>1508</v>
      </c>
      <c r="I33" s="26">
        <v>0</v>
      </c>
      <c r="J33" s="26">
        <v>0</v>
      </c>
      <c r="K33" s="26">
        <v>0</v>
      </c>
      <c r="L33" s="26">
        <v>0</v>
      </c>
      <c r="M33" s="26">
        <f t="shared" si="4"/>
        <v>25</v>
      </c>
      <c r="N33" s="26">
        <v>0</v>
      </c>
      <c r="O33" s="26">
        <v>25</v>
      </c>
      <c r="P33" s="26">
        <v>0</v>
      </c>
      <c r="Q33" s="26">
        <v>0</v>
      </c>
      <c r="R33" s="26">
        <v>0</v>
      </c>
      <c r="S33" s="26">
        <v>0</v>
      </c>
      <c r="T33" s="26">
        <f t="shared" si="6"/>
        <v>211</v>
      </c>
      <c r="U33" s="26">
        <f t="shared" si="7"/>
        <v>190</v>
      </c>
      <c r="V33" s="26">
        <v>0</v>
      </c>
      <c r="W33" s="26">
        <v>0</v>
      </c>
      <c r="X33" s="26">
        <v>114</v>
      </c>
      <c r="Y33" s="26">
        <v>0</v>
      </c>
      <c r="Z33" s="26">
        <v>0</v>
      </c>
      <c r="AA33" s="26">
        <v>76</v>
      </c>
      <c r="AB33" s="26">
        <f t="shared" si="9"/>
        <v>21</v>
      </c>
      <c r="AC33" s="26">
        <v>0</v>
      </c>
      <c r="AD33" s="26">
        <v>0</v>
      </c>
      <c r="AE33" s="26">
        <v>21</v>
      </c>
      <c r="AF33" s="26">
        <v>0</v>
      </c>
      <c r="AG33" s="26">
        <v>0</v>
      </c>
      <c r="AH33" s="26">
        <v>0</v>
      </c>
      <c r="AI33" s="26">
        <f t="shared" si="11"/>
        <v>0</v>
      </c>
      <c r="AJ33" s="26">
        <f t="shared" si="12"/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f t="shared" si="14"/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f t="shared" si="16"/>
        <v>0</v>
      </c>
      <c r="AY33" s="26">
        <f t="shared" si="17"/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f t="shared" si="19"/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f t="shared" si="21"/>
        <v>0</v>
      </c>
      <c r="BN33" s="26">
        <f t="shared" si="22"/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f t="shared" si="24"/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6">
        <v>0</v>
      </c>
      <c r="CB33" s="26">
        <f t="shared" si="26"/>
        <v>0</v>
      </c>
      <c r="CC33" s="26">
        <f t="shared" si="27"/>
        <v>0</v>
      </c>
      <c r="CD33" s="26">
        <v>0</v>
      </c>
      <c r="CE33" s="26">
        <v>0</v>
      </c>
      <c r="CF33" s="26">
        <v>0</v>
      </c>
      <c r="CG33" s="26">
        <v>0</v>
      </c>
      <c r="CH33" s="26">
        <v>0</v>
      </c>
      <c r="CI33" s="26">
        <v>0</v>
      </c>
      <c r="CJ33" s="26">
        <f t="shared" si="29"/>
        <v>0</v>
      </c>
      <c r="CK33" s="26">
        <v>0</v>
      </c>
      <c r="CL33" s="26">
        <v>0</v>
      </c>
      <c r="CM33" s="26">
        <v>0</v>
      </c>
      <c r="CN33" s="26">
        <v>0</v>
      </c>
      <c r="CO33" s="26">
        <v>0</v>
      </c>
      <c r="CP33" s="26">
        <v>0</v>
      </c>
      <c r="CQ33" s="26">
        <f t="shared" si="31"/>
        <v>0</v>
      </c>
      <c r="CR33" s="26">
        <f t="shared" si="32"/>
        <v>0</v>
      </c>
      <c r="CS33" s="26">
        <v>0</v>
      </c>
      <c r="CT33" s="26">
        <v>0</v>
      </c>
      <c r="CU33" s="26">
        <v>0</v>
      </c>
      <c r="CV33" s="26">
        <v>0</v>
      </c>
      <c r="CW33" s="26">
        <v>0</v>
      </c>
      <c r="CX33" s="26">
        <v>0</v>
      </c>
      <c r="CY33" s="26">
        <f t="shared" si="34"/>
        <v>0</v>
      </c>
      <c r="CZ33" s="26">
        <v>0</v>
      </c>
      <c r="DA33" s="26">
        <v>0</v>
      </c>
      <c r="DB33" s="26">
        <v>0</v>
      </c>
      <c r="DC33" s="26">
        <v>0</v>
      </c>
      <c r="DD33" s="26">
        <v>0</v>
      </c>
      <c r="DE33" s="26">
        <v>0</v>
      </c>
      <c r="DF33" s="26">
        <f t="shared" si="36"/>
        <v>0</v>
      </c>
      <c r="DG33" s="26">
        <f t="shared" si="37"/>
        <v>0</v>
      </c>
      <c r="DH33" s="26">
        <v>0</v>
      </c>
      <c r="DI33" s="26">
        <v>0</v>
      </c>
      <c r="DJ33" s="26">
        <v>0</v>
      </c>
      <c r="DK33" s="26">
        <v>0</v>
      </c>
      <c r="DL33" s="26">
        <v>0</v>
      </c>
      <c r="DM33" s="26">
        <v>0</v>
      </c>
      <c r="DN33" s="26">
        <f t="shared" si="39"/>
        <v>0</v>
      </c>
      <c r="DO33" s="26">
        <v>0</v>
      </c>
      <c r="DP33" s="26">
        <v>0</v>
      </c>
      <c r="DQ33" s="26">
        <v>0</v>
      </c>
      <c r="DR33" s="26">
        <v>0</v>
      </c>
      <c r="DS33" s="26">
        <v>0</v>
      </c>
      <c r="DT33" s="26">
        <v>0</v>
      </c>
      <c r="DU33" s="26">
        <f t="shared" si="41"/>
        <v>256</v>
      </c>
      <c r="DV33" s="26">
        <v>256</v>
      </c>
      <c r="DW33" s="26">
        <v>0</v>
      </c>
      <c r="DX33" s="26">
        <v>0</v>
      </c>
      <c r="DY33" s="26">
        <v>0</v>
      </c>
      <c r="DZ33" s="26">
        <f t="shared" si="42"/>
        <v>0</v>
      </c>
      <c r="EA33" s="26">
        <f t="shared" si="43"/>
        <v>0</v>
      </c>
      <c r="EB33" s="26">
        <v>0</v>
      </c>
      <c r="EC33" s="26">
        <v>0</v>
      </c>
      <c r="ED33" s="26">
        <v>0</v>
      </c>
      <c r="EE33" s="26">
        <v>0</v>
      </c>
      <c r="EF33" s="26">
        <v>0</v>
      </c>
      <c r="EG33" s="26">
        <v>0</v>
      </c>
      <c r="EH33" s="26">
        <f t="shared" si="45"/>
        <v>0</v>
      </c>
      <c r="EI33" s="26">
        <v>0</v>
      </c>
      <c r="EJ33" s="26">
        <v>0</v>
      </c>
      <c r="EK33" s="26">
        <v>0</v>
      </c>
      <c r="EL33" s="26">
        <v>0</v>
      </c>
      <c r="EM33" s="26">
        <v>0</v>
      </c>
      <c r="EN33" s="26">
        <v>0</v>
      </c>
    </row>
    <row r="34" spans="1:144" s="27" customFormat="1" ht="13.5" customHeight="1" x14ac:dyDescent="0.2">
      <c r="A34" s="24" t="s">
        <v>27</v>
      </c>
      <c r="B34" s="25" t="s">
        <v>80</v>
      </c>
      <c r="C34" s="24" t="s">
        <v>81</v>
      </c>
      <c r="D34" s="26">
        <f t="shared" si="0"/>
        <v>5418</v>
      </c>
      <c r="E34" s="26">
        <f t="shared" si="1"/>
        <v>4470</v>
      </c>
      <c r="F34" s="26">
        <f t="shared" si="2"/>
        <v>4306</v>
      </c>
      <c r="G34" s="26">
        <v>0</v>
      </c>
      <c r="H34" s="26">
        <v>4306</v>
      </c>
      <c r="I34" s="26">
        <v>0</v>
      </c>
      <c r="J34" s="26">
        <v>0</v>
      </c>
      <c r="K34" s="26">
        <v>0</v>
      </c>
      <c r="L34" s="26">
        <v>0</v>
      </c>
      <c r="M34" s="26">
        <f t="shared" si="4"/>
        <v>164</v>
      </c>
      <c r="N34" s="26">
        <v>0</v>
      </c>
      <c r="O34" s="26">
        <v>164</v>
      </c>
      <c r="P34" s="26">
        <v>0</v>
      </c>
      <c r="Q34" s="26">
        <v>0</v>
      </c>
      <c r="R34" s="26">
        <v>0</v>
      </c>
      <c r="S34" s="26">
        <v>0</v>
      </c>
      <c r="T34" s="26">
        <f t="shared" si="6"/>
        <v>396</v>
      </c>
      <c r="U34" s="26">
        <f t="shared" si="7"/>
        <v>331</v>
      </c>
      <c r="V34" s="26">
        <v>0</v>
      </c>
      <c r="W34" s="26">
        <v>0</v>
      </c>
      <c r="X34" s="26">
        <v>169</v>
      </c>
      <c r="Y34" s="26">
        <v>0</v>
      </c>
      <c r="Z34" s="26">
        <v>0</v>
      </c>
      <c r="AA34" s="26">
        <v>162</v>
      </c>
      <c r="AB34" s="26">
        <f t="shared" si="9"/>
        <v>65</v>
      </c>
      <c r="AC34" s="26">
        <v>0</v>
      </c>
      <c r="AD34" s="26">
        <v>0</v>
      </c>
      <c r="AE34" s="26">
        <v>33</v>
      </c>
      <c r="AF34" s="26">
        <v>0</v>
      </c>
      <c r="AG34" s="26">
        <v>0</v>
      </c>
      <c r="AH34" s="26">
        <v>32</v>
      </c>
      <c r="AI34" s="26">
        <f t="shared" si="11"/>
        <v>0</v>
      </c>
      <c r="AJ34" s="26">
        <f t="shared" si="12"/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f t="shared" si="14"/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f t="shared" si="16"/>
        <v>0</v>
      </c>
      <c r="AY34" s="26">
        <f t="shared" si="17"/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f t="shared" si="19"/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f t="shared" si="21"/>
        <v>0</v>
      </c>
      <c r="BN34" s="26">
        <f t="shared" si="22"/>
        <v>0</v>
      </c>
      <c r="BO34" s="26">
        <v>0</v>
      </c>
      <c r="BP34" s="26">
        <v>0</v>
      </c>
      <c r="BQ34" s="26">
        <v>0</v>
      </c>
      <c r="BR34" s="26">
        <v>0</v>
      </c>
      <c r="BS34" s="26">
        <v>0</v>
      </c>
      <c r="BT34" s="26">
        <v>0</v>
      </c>
      <c r="BU34" s="26">
        <f t="shared" si="24"/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6">
        <v>0</v>
      </c>
      <c r="CB34" s="26">
        <f t="shared" si="26"/>
        <v>0</v>
      </c>
      <c r="CC34" s="26">
        <f t="shared" si="27"/>
        <v>0</v>
      </c>
      <c r="CD34" s="26">
        <v>0</v>
      </c>
      <c r="CE34" s="26">
        <v>0</v>
      </c>
      <c r="CF34" s="26">
        <v>0</v>
      </c>
      <c r="CG34" s="26">
        <v>0</v>
      </c>
      <c r="CH34" s="26">
        <v>0</v>
      </c>
      <c r="CI34" s="26">
        <v>0</v>
      </c>
      <c r="CJ34" s="26">
        <f t="shared" si="29"/>
        <v>0</v>
      </c>
      <c r="CK34" s="26">
        <v>0</v>
      </c>
      <c r="CL34" s="26">
        <v>0</v>
      </c>
      <c r="CM34" s="26">
        <v>0</v>
      </c>
      <c r="CN34" s="26">
        <v>0</v>
      </c>
      <c r="CO34" s="26">
        <v>0</v>
      </c>
      <c r="CP34" s="26">
        <v>0</v>
      </c>
      <c r="CQ34" s="26">
        <f t="shared" si="31"/>
        <v>258</v>
      </c>
      <c r="CR34" s="26">
        <f t="shared" si="32"/>
        <v>258</v>
      </c>
      <c r="CS34" s="26">
        <v>0</v>
      </c>
      <c r="CT34" s="26">
        <v>0</v>
      </c>
      <c r="CU34" s="26">
        <v>0</v>
      </c>
      <c r="CV34" s="26">
        <v>258</v>
      </c>
      <c r="CW34" s="26">
        <v>0</v>
      </c>
      <c r="CX34" s="26">
        <v>0</v>
      </c>
      <c r="CY34" s="26">
        <f t="shared" si="34"/>
        <v>0</v>
      </c>
      <c r="CZ34" s="26">
        <v>0</v>
      </c>
      <c r="DA34" s="26">
        <v>0</v>
      </c>
      <c r="DB34" s="26">
        <v>0</v>
      </c>
      <c r="DC34" s="26">
        <v>0</v>
      </c>
      <c r="DD34" s="26">
        <v>0</v>
      </c>
      <c r="DE34" s="26">
        <v>0</v>
      </c>
      <c r="DF34" s="26">
        <f t="shared" si="36"/>
        <v>0</v>
      </c>
      <c r="DG34" s="26">
        <f t="shared" si="37"/>
        <v>0</v>
      </c>
      <c r="DH34" s="26">
        <v>0</v>
      </c>
      <c r="DI34" s="26">
        <v>0</v>
      </c>
      <c r="DJ34" s="26">
        <v>0</v>
      </c>
      <c r="DK34" s="26">
        <v>0</v>
      </c>
      <c r="DL34" s="26">
        <v>0</v>
      </c>
      <c r="DM34" s="26">
        <v>0</v>
      </c>
      <c r="DN34" s="26">
        <f t="shared" si="39"/>
        <v>0</v>
      </c>
      <c r="DO34" s="26">
        <v>0</v>
      </c>
      <c r="DP34" s="26">
        <v>0</v>
      </c>
      <c r="DQ34" s="26">
        <v>0</v>
      </c>
      <c r="DR34" s="26">
        <v>0</v>
      </c>
      <c r="DS34" s="26">
        <v>0</v>
      </c>
      <c r="DT34" s="26">
        <v>0</v>
      </c>
      <c r="DU34" s="26">
        <f t="shared" si="41"/>
        <v>0</v>
      </c>
      <c r="DV34" s="26">
        <v>0</v>
      </c>
      <c r="DW34" s="26">
        <v>0</v>
      </c>
      <c r="DX34" s="26">
        <v>0</v>
      </c>
      <c r="DY34" s="26">
        <v>0</v>
      </c>
      <c r="DZ34" s="26">
        <f t="shared" si="42"/>
        <v>294</v>
      </c>
      <c r="EA34" s="26">
        <f t="shared" si="43"/>
        <v>0</v>
      </c>
      <c r="EB34" s="26">
        <v>0</v>
      </c>
      <c r="EC34" s="26">
        <v>0</v>
      </c>
      <c r="ED34" s="26">
        <v>0</v>
      </c>
      <c r="EE34" s="26">
        <v>0</v>
      </c>
      <c r="EF34" s="26">
        <v>0</v>
      </c>
      <c r="EG34" s="26">
        <v>0</v>
      </c>
      <c r="EH34" s="26">
        <f t="shared" si="45"/>
        <v>294</v>
      </c>
      <c r="EI34" s="26">
        <v>0</v>
      </c>
      <c r="EJ34" s="26">
        <v>0</v>
      </c>
      <c r="EK34" s="26">
        <v>0</v>
      </c>
      <c r="EL34" s="26">
        <v>0</v>
      </c>
      <c r="EM34" s="26">
        <v>294</v>
      </c>
      <c r="EN34" s="26">
        <v>0</v>
      </c>
    </row>
    <row r="35" spans="1:144" s="27" customFormat="1" ht="13.5" customHeight="1" x14ac:dyDescent="0.2">
      <c r="A35" s="24" t="s">
        <v>27</v>
      </c>
      <c r="B35" s="25" t="s">
        <v>82</v>
      </c>
      <c r="C35" s="24" t="s">
        <v>83</v>
      </c>
      <c r="D35" s="26">
        <f t="shared" si="0"/>
        <v>2786</v>
      </c>
      <c r="E35" s="26">
        <f t="shared" si="1"/>
        <v>2030</v>
      </c>
      <c r="F35" s="26">
        <f t="shared" si="2"/>
        <v>1980</v>
      </c>
      <c r="G35" s="26">
        <v>0</v>
      </c>
      <c r="H35" s="26">
        <v>1980</v>
      </c>
      <c r="I35" s="26">
        <v>0</v>
      </c>
      <c r="J35" s="26">
        <v>0</v>
      </c>
      <c r="K35" s="26">
        <v>0</v>
      </c>
      <c r="L35" s="26">
        <v>0</v>
      </c>
      <c r="M35" s="26">
        <f t="shared" si="4"/>
        <v>50</v>
      </c>
      <c r="N35" s="26">
        <v>0</v>
      </c>
      <c r="O35" s="26">
        <v>50</v>
      </c>
      <c r="P35" s="26">
        <v>0</v>
      </c>
      <c r="Q35" s="26">
        <v>0</v>
      </c>
      <c r="R35" s="26">
        <v>0</v>
      </c>
      <c r="S35" s="26">
        <v>0</v>
      </c>
      <c r="T35" s="26">
        <f t="shared" si="6"/>
        <v>317</v>
      </c>
      <c r="U35" s="26">
        <f t="shared" si="7"/>
        <v>230</v>
      </c>
      <c r="V35" s="26">
        <v>0</v>
      </c>
      <c r="W35" s="26">
        <v>0</v>
      </c>
      <c r="X35" s="26">
        <v>171</v>
      </c>
      <c r="Y35" s="26">
        <v>0</v>
      </c>
      <c r="Z35" s="26">
        <v>0</v>
      </c>
      <c r="AA35" s="26">
        <v>59</v>
      </c>
      <c r="AB35" s="26">
        <f t="shared" si="9"/>
        <v>87</v>
      </c>
      <c r="AC35" s="26">
        <v>0</v>
      </c>
      <c r="AD35" s="26">
        <v>0</v>
      </c>
      <c r="AE35" s="26">
        <v>87</v>
      </c>
      <c r="AF35" s="26">
        <v>0</v>
      </c>
      <c r="AG35" s="26">
        <v>0</v>
      </c>
      <c r="AH35" s="26">
        <v>0</v>
      </c>
      <c r="AI35" s="26">
        <f t="shared" si="11"/>
        <v>47</v>
      </c>
      <c r="AJ35" s="26">
        <f t="shared" si="12"/>
        <v>47</v>
      </c>
      <c r="AK35" s="26">
        <v>0</v>
      </c>
      <c r="AL35" s="26">
        <v>0</v>
      </c>
      <c r="AM35" s="26">
        <v>0</v>
      </c>
      <c r="AN35" s="26">
        <v>47</v>
      </c>
      <c r="AO35" s="26">
        <v>0</v>
      </c>
      <c r="AP35" s="26">
        <v>0</v>
      </c>
      <c r="AQ35" s="26">
        <f t="shared" si="14"/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f t="shared" si="16"/>
        <v>0</v>
      </c>
      <c r="AY35" s="26">
        <f t="shared" si="17"/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f t="shared" si="19"/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f t="shared" si="21"/>
        <v>0</v>
      </c>
      <c r="BN35" s="26">
        <f t="shared" si="22"/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f t="shared" si="24"/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f t="shared" si="26"/>
        <v>0</v>
      </c>
      <c r="CC35" s="26">
        <f t="shared" si="27"/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f t="shared" si="29"/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f t="shared" si="31"/>
        <v>29</v>
      </c>
      <c r="CR35" s="26">
        <f t="shared" si="32"/>
        <v>29</v>
      </c>
      <c r="CS35" s="26">
        <v>0</v>
      </c>
      <c r="CT35" s="26">
        <v>0</v>
      </c>
      <c r="CU35" s="26">
        <v>0</v>
      </c>
      <c r="CV35" s="26">
        <v>29</v>
      </c>
      <c r="CW35" s="26">
        <v>0</v>
      </c>
      <c r="CX35" s="26">
        <v>0</v>
      </c>
      <c r="CY35" s="26">
        <f t="shared" si="34"/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f t="shared" si="36"/>
        <v>0</v>
      </c>
      <c r="DG35" s="26">
        <f t="shared" si="37"/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f t="shared" si="39"/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f t="shared" si="41"/>
        <v>363</v>
      </c>
      <c r="DV35" s="26">
        <v>363</v>
      </c>
      <c r="DW35" s="26">
        <v>0</v>
      </c>
      <c r="DX35" s="26">
        <v>0</v>
      </c>
      <c r="DY35" s="26">
        <v>0</v>
      </c>
      <c r="DZ35" s="26">
        <f t="shared" si="42"/>
        <v>0</v>
      </c>
      <c r="EA35" s="26">
        <f t="shared" si="43"/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f t="shared" si="45"/>
        <v>0</v>
      </c>
      <c r="EI35" s="26">
        <v>0</v>
      </c>
      <c r="EJ35" s="26">
        <v>0</v>
      </c>
      <c r="EK35" s="26">
        <v>0</v>
      </c>
      <c r="EL35" s="26">
        <v>0</v>
      </c>
      <c r="EM35" s="26">
        <v>0</v>
      </c>
      <c r="EN35" s="26">
        <v>0</v>
      </c>
    </row>
    <row r="36" spans="1:144" s="27" customFormat="1" ht="13.5" customHeight="1" x14ac:dyDescent="0.2">
      <c r="A36" s="24" t="s">
        <v>27</v>
      </c>
      <c r="B36" s="25" t="s">
        <v>84</v>
      </c>
      <c r="C36" s="24" t="s">
        <v>85</v>
      </c>
      <c r="D36" s="26">
        <f t="shared" si="0"/>
        <v>4275</v>
      </c>
      <c r="E36" s="26">
        <f t="shared" si="1"/>
        <v>3495</v>
      </c>
      <c r="F36" s="26">
        <f t="shared" si="2"/>
        <v>3459</v>
      </c>
      <c r="G36" s="26">
        <v>0</v>
      </c>
      <c r="H36" s="26">
        <v>3459</v>
      </c>
      <c r="I36" s="26">
        <v>0</v>
      </c>
      <c r="J36" s="26">
        <v>0</v>
      </c>
      <c r="K36" s="26">
        <v>0</v>
      </c>
      <c r="L36" s="26">
        <v>0</v>
      </c>
      <c r="M36" s="26">
        <f t="shared" si="4"/>
        <v>36</v>
      </c>
      <c r="N36" s="26">
        <v>0</v>
      </c>
      <c r="O36" s="26">
        <v>36</v>
      </c>
      <c r="P36" s="26">
        <v>0</v>
      </c>
      <c r="Q36" s="26">
        <v>0</v>
      </c>
      <c r="R36" s="26">
        <v>0</v>
      </c>
      <c r="S36" s="26">
        <v>0</v>
      </c>
      <c r="T36" s="26">
        <f t="shared" si="6"/>
        <v>504</v>
      </c>
      <c r="U36" s="26">
        <f t="shared" si="7"/>
        <v>450</v>
      </c>
      <c r="V36" s="26">
        <v>0</v>
      </c>
      <c r="W36" s="26">
        <v>0</v>
      </c>
      <c r="X36" s="26">
        <v>227</v>
      </c>
      <c r="Y36" s="26">
        <v>0</v>
      </c>
      <c r="Z36" s="26">
        <v>0</v>
      </c>
      <c r="AA36" s="26">
        <v>223</v>
      </c>
      <c r="AB36" s="26">
        <f t="shared" si="9"/>
        <v>54</v>
      </c>
      <c r="AC36" s="26">
        <v>0</v>
      </c>
      <c r="AD36" s="26">
        <v>0</v>
      </c>
      <c r="AE36" s="26">
        <v>27</v>
      </c>
      <c r="AF36" s="26">
        <v>0</v>
      </c>
      <c r="AG36" s="26">
        <v>0</v>
      </c>
      <c r="AH36" s="26">
        <v>27</v>
      </c>
      <c r="AI36" s="26">
        <f t="shared" si="11"/>
        <v>0</v>
      </c>
      <c r="AJ36" s="26">
        <f t="shared" si="12"/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f t="shared" si="14"/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f t="shared" si="16"/>
        <v>0</v>
      </c>
      <c r="AY36" s="26">
        <f t="shared" si="17"/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f t="shared" si="19"/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f t="shared" si="21"/>
        <v>0</v>
      </c>
      <c r="BN36" s="26">
        <f t="shared" si="22"/>
        <v>0</v>
      </c>
      <c r="BO36" s="26">
        <v>0</v>
      </c>
      <c r="BP36" s="26">
        <v>0</v>
      </c>
      <c r="BQ36" s="26">
        <v>0</v>
      </c>
      <c r="BR36" s="26">
        <v>0</v>
      </c>
      <c r="BS36" s="26">
        <v>0</v>
      </c>
      <c r="BT36" s="26">
        <v>0</v>
      </c>
      <c r="BU36" s="26">
        <f t="shared" si="24"/>
        <v>0</v>
      </c>
      <c r="BV36" s="26">
        <v>0</v>
      </c>
      <c r="BW36" s="26">
        <v>0</v>
      </c>
      <c r="BX36" s="26">
        <v>0</v>
      </c>
      <c r="BY36" s="26">
        <v>0</v>
      </c>
      <c r="BZ36" s="26">
        <v>0</v>
      </c>
      <c r="CA36" s="26">
        <v>0</v>
      </c>
      <c r="CB36" s="26">
        <f t="shared" si="26"/>
        <v>0</v>
      </c>
      <c r="CC36" s="26">
        <f t="shared" si="27"/>
        <v>0</v>
      </c>
      <c r="CD36" s="26">
        <v>0</v>
      </c>
      <c r="CE36" s="26">
        <v>0</v>
      </c>
      <c r="CF36" s="26">
        <v>0</v>
      </c>
      <c r="CG36" s="26">
        <v>0</v>
      </c>
      <c r="CH36" s="26">
        <v>0</v>
      </c>
      <c r="CI36" s="26">
        <v>0</v>
      </c>
      <c r="CJ36" s="26">
        <f t="shared" si="29"/>
        <v>0</v>
      </c>
      <c r="CK36" s="26">
        <v>0</v>
      </c>
      <c r="CL36" s="26">
        <v>0</v>
      </c>
      <c r="CM36" s="26">
        <v>0</v>
      </c>
      <c r="CN36" s="26">
        <v>0</v>
      </c>
      <c r="CO36" s="26">
        <v>0</v>
      </c>
      <c r="CP36" s="26">
        <v>0</v>
      </c>
      <c r="CQ36" s="26">
        <f t="shared" si="31"/>
        <v>0</v>
      </c>
      <c r="CR36" s="26">
        <f t="shared" si="32"/>
        <v>0</v>
      </c>
      <c r="CS36" s="26">
        <v>0</v>
      </c>
      <c r="CT36" s="26">
        <v>0</v>
      </c>
      <c r="CU36" s="26">
        <v>0</v>
      </c>
      <c r="CV36" s="26">
        <v>0</v>
      </c>
      <c r="CW36" s="26">
        <v>0</v>
      </c>
      <c r="CX36" s="26">
        <v>0</v>
      </c>
      <c r="CY36" s="26">
        <f t="shared" si="34"/>
        <v>0</v>
      </c>
      <c r="CZ36" s="26">
        <v>0</v>
      </c>
      <c r="DA36" s="26">
        <v>0</v>
      </c>
      <c r="DB36" s="26">
        <v>0</v>
      </c>
      <c r="DC36" s="26">
        <v>0</v>
      </c>
      <c r="DD36" s="26">
        <v>0</v>
      </c>
      <c r="DE36" s="26">
        <v>0</v>
      </c>
      <c r="DF36" s="26">
        <f t="shared" si="36"/>
        <v>0</v>
      </c>
      <c r="DG36" s="26">
        <f t="shared" si="37"/>
        <v>0</v>
      </c>
      <c r="DH36" s="26">
        <v>0</v>
      </c>
      <c r="DI36" s="26">
        <v>0</v>
      </c>
      <c r="DJ36" s="26">
        <v>0</v>
      </c>
      <c r="DK36" s="26">
        <v>0</v>
      </c>
      <c r="DL36" s="26">
        <v>0</v>
      </c>
      <c r="DM36" s="26">
        <v>0</v>
      </c>
      <c r="DN36" s="26">
        <f t="shared" si="39"/>
        <v>0</v>
      </c>
      <c r="DO36" s="26">
        <v>0</v>
      </c>
      <c r="DP36" s="26">
        <v>0</v>
      </c>
      <c r="DQ36" s="26">
        <v>0</v>
      </c>
      <c r="DR36" s="26">
        <v>0</v>
      </c>
      <c r="DS36" s="26">
        <v>0</v>
      </c>
      <c r="DT36" s="26">
        <v>0</v>
      </c>
      <c r="DU36" s="26">
        <f t="shared" si="41"/>
        <v>112</v>
      </c>
      <c r="DV36" s="26">
        <v>112</v>
      </c>
      <c r="DW36" s="26">
        <v>0</v>
      </c>
      <c r="DX36" s="26">
        <v>0</v>
      </c>
      <c r="DY36" s="26">
        <v>0</v>
      </c>
      <c r="DZ36" s="26">
        <f t="shared" si="42"/>
        <v>164</v>
      </c>
      <c r="EA36" s="26">
        <f t="shared" si="43"/>
        <v>0</v>
      </c>
      <c r="EB36" s="26">
        <v>0</v>
      </c>
      <c r="EC36" s="26">
        <v>0</v>
      </c>
      <c r="ED36" s="26">
        <v>0</v>
      </c>
      <c r="EE36" s="26">
        <v>0</v>
      </c>
      <c r="EF36" s="26">
        <v>0</v>
      </c>
      <c r="EG36" s="26">
        <v>0</v>
      </c>
      <c r="EH36" s="26">
        <f t="shared" si="45"/>
        <v>164</v>
      </c>
      <c r="EI36" s="26">
        <v>0</v>
      </c>
      <c r="EJ36" s="26">
        <v>0</v>
      </c>
      <c r="EK36" s="26">
        <v>0</v>
      </c>
      <c r="EL36" s="26">
        <v>0</v>
      </c>
      <c r="EM36" s="26">
        <v>164</v>
      </c>
      <c r="EN36" s="26">
        <v>0</v>
      </c>
    </row>
    <row r="37" spans="1:144" s="27" customFormat="1" ht="13.5" customHeight="1" x14ac:dyDescent="0.2">
      <c r="A37" s="24" t="s">
        <v>27</v>
      </c>
      <c r="B37" s="25" t="s">
        <v>86</v>
      </c>
      <c r="C37" s="24" t="s">
        <v>87</v>
      </c>
      <c r="D37" s="26">
        <f t="shared" si="0"/>
        <v>5557</v>
      </c>
      <c r="E37" s="26">
        <f t="shared" si="1"/>
        <v>4328</v>
      </c>
      <c r="F37" s="26">
        <f t="shared" si="2"/>
        <v>4281</v>
      </c>
      <c r="G37" s="26">
        <v>0</v>
      </c>
      <c r="H37" s="26">
        <v>3911</v>
      </c>
      <c r="I37" s="26">
        <v>0</v>
      </c>
      <c r="J37" s="26">
        <v>0</v>
      </c>
      <c r="K37" s="26">
        <v>0</v>
      </c>
      <c r="L37" s="26">
        <v>370</v>
      </c>
      <c r="M37" s="26">
        <f t="shared" si="4"/>
        <v>47</v>
      </c>
      <c r="N37" s="26">
        <v>0</v>
      </c>
      <c r="O37" s="26">
        <v>47</v>
      </c>
      <c r="P37" s="26">
        <v>0</v>
      </c>
      <c r="Q37" s="26">
        <v>0</v>
      </c>
      <c r="R37" s="26">
        <v>0</v>
      </c>
      <c r="S37" s="26">
        <v>0</v>
      </c>
      <c r="T37" s="26">
        <f t="shared" si="6"/>
        <v>11</v>
      </c>
      <c r="U37" s="26">
        <f t="shared" si="7"/>
        <v>11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11</v>
      </c>
      <c r="AB37" s="26">
        <f t="shared" si="9"/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f t="shared" si="11"/>
        <v>0</v>
      </c>
      <c r="AJ37" s="26">
        <f t="shared" si="12"/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f t="shared" si="14"/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f t="shared" si="16"/>
        <v>0</v>
      </c>
      <c r="AY37" s="26">
        <f t="shared" si="17"/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f t="shared" si="19"/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f t="shared" si="21"/>
        <v>0</v>
      </c>
      <c r="BN37" s="26">
        <f t="shared" si="22"/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f t="shared" si="24"/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f t="shared" si="26"/>
        <v>300</v>
      </c>
      <c r="CC37" s="26">
        <f t="shared" si="27"/>
        <v>300</v>
      </c>
      <c r="CD37" s="26">
        <v>0</v>
      </c>
      <c r="CE37" s="26">
        <v>0</v>
      </c>
      <c r="CF37" s="26">
        <v>0</v>
      </c>
      <c r="CG37" s="26">
        <v>300</v>
      </c>
      <c r="CH37" s="26">
        <v>0</v>
      </c>
      <c r="CI37" s="26">
        <v>0</v>
      </c>
      <c r="CJ37" s="26">
        <f t="shared" si="29"/>
        <v>0</v>
      </c>
      <c r="CK37" s="26">
        <v>0</v>
      </c>
      <c r="CL37" s="26">
        <v>0</v>
      </c>
      <c r="CM37" s="26">
        <v>0</v>
      </c>
      <c r="CN37" s="26">
        <v>0</v>
      </c>
      <c r="CO37" s="26">
        <v>0</v>
      </c>
      <c r="CP37" s="26">
        <v>0</v>
      </c>
      <c r="CQ37" s="26">
        <f t="shared" si="31"/>
        <v>793</v>
      </c>
      <c r="CR37" s="26">
        <f t="shared" si="32"/>
        <v>793</v>
      </c>
      <c r="CS37" s="26">
        <v>0</v>
      </c>
      <c r="CT37" s="26">
        <v>0</v>
      </c>
      <c r="CU37" s="26">
        <v>0</v>
      </c>
      <c r="CV37" s="26">
        <v>793</v>
      </c>
      <c r="CW37" s="26">
        <v>0</v>
      </c>
      <c r="CX37" s="26">
        <v>0</v>
      </c>
      <c r="CY37" s="26">
        <f t="shared" si="34"/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f t="shared" si="36"/>
        <v>124</v>
      </c>
      <c r="DG37" s="26">
        <f t="shared" si="37"/>
        <v>124</v>
      </c>
      <c r="DH37" s="26">
        <v>0</v>
      </c>
      <c r="DI37" s="26">
        <v>0</v>
      </c>
      <c r="DJ37" s="26">
        <v>109</v>
      </c>
      <c r="DK37" s="26">
        <v>0</v>
      </c>
      <c r="DL37" s="26">
        <v>15</v>
      </c>
      <c r="DM37" s="26">
        <v>0</v>
      </c>
      <c r="DN37" s="26">
        <f t="shared" si="39"/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f t="shared" si="41"/>
        <v>0</v>
      </c>
      <c r="DV37" s="26">
        <v>0</v>
      </c>
      <c r="DW37" s="26">
        <v>0</v>
      </c>
      <c r="DX37" s="26">
        <v>0</v>
      </c>
      <c r="DY37" s="26">
        <v>0</v>
      </c>
      <c r="DZ37" s="26">
        <f t="shared" si="42"/>
        <v>1</v>
      </c>
      <c r="EA37" s="26">
        <f t="shared" si="43"/>
        <v>1</v>
      </c>
      <c r="EB37" s="26">
        <v>0</v>
      </c>
      <c r="EC37" s="26">
        <v>0</v>
      </c>
      <c r="ED37" s="26">
        <v>1</v>
      </c>
      <c r="EE37" s="26">
        <v>0</v>
      </c>
      <c r="EF37" s="26">
        <v>0</v>
      </c>
      <c r="EG37" s="26">
        <v>0</v>
      </c>
      <c r="EH37" s="26">
        <f t="shared" si="45"/>
        <v>0</v>
      </c>
      <c r="EI37" s="26">
        <v>0</v>
      </c>
      <c r="EJ37" s="26">
        <v>0</v>
      </c>
      <c r="EK37" s="26">
        <v>0</v>
      </c>
      <c r="EL37" s="26">
        <v>0</v>
      </c>
      <c r="EM37" s="26">
        <v>0</v>
      </c>
      <c r="EN37" s="26">
        <v>0</v>
      </c>
    </row>
    <row r="38" spans="1:144" s="27" customFormat="1" ht="13.5" customHeight="1" x14ac:dyDescent="0.2">
      <c r="A38" s="24" t="s">
        <v>27</v>
      </c>
      <c r="B38" s="25" t="s">
        <v>88</v>
      </c>
      <c r="C38" s="24" t="s">
        <v>89</v>
      </c>
      <c r="D38" s="26">
        <f t="shared" si="0"/>
        <v>5335</v>
      </c>
      <c r="E38" s="26">
        <f t="shared" si="1"/>
        <v>4347</v>
      </c>
      <c r="F38" s="26">
        <f t="shared" si="2"/>
        <v>4260</v>
      </c>
      <c r="G38" s="26">
        <v>0</v>
      </c>
      <c r="H38" s="26">
        <v>4260</v>
      </c>
      <c r="I38" s="26">
        <v>0</v>
      </c>
      <c r="J38" s="26">
        <v>0</v>
      </c>
      <c r="K38" s="26">
        <v>0</v>
      </c>
      <c r="L38" s="26">
        <v>0</v>
      </c>
      <c r="M38" s="26">
        <f t="shared" si="4"/>
        <v>87</v>
      </c>
      <c r="N38" s="26">
        <v>0</v>
      </c>
      <c r="O38" s="26">
        <v>87</v>
      </c>
      <c r="P38" s="26">
        <v>0</v>
      </c>
      <c r="Q38" s="26">
        <v>0</v>
      </c>
      <c r="R38" s="26">
        <v>0</v>
      </c>
      <c r="S38" s="26">
        <v>0</v>
      </c>
      <c r="T38" s="26">
        <f t="shared" si="6"/>
        <v>634</v>
      </c>
      <c r="U38" s="26">
        <f t="shared" si="7"/>
        <v>634</v>
      </c>
      <c r="V38" s="26">
        <v>0</v>
      </c>
      <c r="W38" s="26">
        <v>0</v>
      </c>
      <c r="X38" s="26">
        <v>0</v>
      </c>
      <c r="Y38" s="26">
        <v>0</v>
      </c>
      <c r="Z38" s="26">
        <v>8</v>
      </c>
      <c r="AA38" s="26">
        <v>626</v>
      </c>
      <c r="AB38" s="26">
        <f t="shared" si="9"/>
        <v>0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0</v>
      </c>
      <c r="AI38" s="26">
        <f t="shared" si="11"/>
        <v>0</v>
      </c>
      <c r="AJ38" s="26">
        <f t="shared" si="12"/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f t="shared" si="14"/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f t="shared" si="16"/>
        <v>0</v>
      </c>
      <c r="AY38" s="26">
        <f t="shared" si="17"/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f t="shared" si="19"/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f t="shared" si="21"/>
        <v>0</v>
      </c>
      <c r="BN38" s="26">
        <f t="shared" si="22"/>
        <v>0</v>
      </c>
      <c r="BO38" s="26">
        <v>0</v>
      </c>
      <c r="BP38" s="26">
        <v>0</v>
      </c>
      <c r="BQ38" s="26">
        <v>0</v>
      </c>
      <c r="BR38" s="26">
        <v>0</v>
      </c>
      <c r="BS38" s="26">
        <v>0</v>
      </c>
      <c r="BT38" s="26">
        <v>0</v>
      </c>
      <c r="BU38" s="26">
        <f t="shared" si="24"/>
        <v>0</v>
      </c>
      <c r="BV38" s="26">
        <v>0</v>
      </c>
      <c r="BW38" s="26">
        <v>0</v>
      </c>
      <c r="BX38" s="26">
        <v>0</v>
      </c>
      <c r="BY38" s="26">
        <v>0</v>
      </c>
      <c r="BZ38" s="26">
        <v>0</v>
      </c>
      <c r="CA38" s="26">
        <v>0</v>
      </c>
      <c r="CB38" s="26">
        <f t="shared" si="26"/>
        <v>0</v>
      </c>
      <c r="CC38" s="26">
        <f t="shared" si="27"/>
        <v>0</v>
      </c>
      <c r="CD38" s="26">
        <v>0</v>
      </c>
      <c r="CE38" s="26">
        <v>0</v>
      </c>
      <c r="CF38" s="26">
        <v>0</v>
      </c>
      <c r="CG38" s="26">
        <v>0</v>
      </c>
      <c r="CH38" s="26">
        <v>0</v>
      </c>
      <c r="CI38" s="26">
        <v>0</v>
      </c>
      <c r="CJ38" s="26">
        <f t="shared" si="29"/>
        <v>0</v>
      </c>
      <c r="CK38" s="26">
        <v>0</v>
      </c>
      <c r="CL38" s="26">
        <v>0</v>
      </c>
      <c r="CM38" s="26">
        <v>0</v>
      </c>
      <c r="CN38" s="26">
        <v>0</v>
      </c>
      <c r="CO38" s="26">
        <v>0</v>
      </c>
      <c r="CP38" s="26">
        <v>0</v>
      </c>
      <c r="CQ38" s="26">
        <f t="shared" si="31"/>
        <v>0</v>
      </c>
      <c r="CR38" s="26">
        <f t="shared" si="32"/>
        <v>0</v>
      </c>
      <c r="CS38" s="26">
        <v>0</v>
      </c>
      <c r="CT38" s="26">
        <v>0</v>
      </c>
      <c r="CU38" s="26">
        <v>0</v>
      </c>
      <c r="CV38" s="26">
        <v>0</v>
      </c>
      <c r="CW38" s="26">
        <v>0</v>
      </c>
      <c r="CX38" s="26">
        <v>0</v>
      </c>
      <c r="CY38" s="26">
        <f t="shared" si="34"/>
        <v>0</v>
      </c>
      <c r="CZ38" s="26">
        <v>0</v>
      </c>
      <c r="DA38" s="26">
        <v>0</v>
      </c>
      <c r="DB38" s="26">
        <v>0</v>
      </c>
      <c r="DC38" s="26">
        <v>0</v>
      </c>
      <c r="DD38" s="26">
        <v>0</v>
      </c>
      <c r="DE38" s="26">
        <v>0</v>
      </c>
      <c r="DF38" s="26">
        <f t="shared" si="36"/>
        <v>0</v>
      </c>
      <c r="DG38" s="26">
        <f t="shared" si="37"/>
        <v>0</v>
      </c>
      <c r="DH38" s="26">
        <v>0</v>
      </c>
      <c r="DI38" s="26">
        <v>0</v>
      </c>
      <c r="DJ38" s="26">
        <v>0</v>
      </c>
      <c r="DK38" s="26">
        <v>0</v>
      </c>
      <c r="DL38" s="26">
        <v>0</v>
      </c>
      <c r="DM38" s="26">
        <v>0</v>
      </c>
      <c r="DN38" s="26">
        <f t="shared" si="39"/>
        <v>0</v>
      </c>
      <c r="DO38" s="26">
        <v>0</v>
      </c>
      <c r="DP38" s="26">
        <v>0</v>
      </c>
      <c r="DQ38" s="26">
        <v>0</v>
      </c>
      <c r="DR38" s="26">
        <v>0</v>
      </c>
      <c r="DS38" s="26">
        <v>0</v>
      </c>
      <c r="DT38" s="26">
        <v>0</v>
      </c>
      <c r="DU38" s="26">
        <f t="shared" si="41"/>
        <v>354</v>
      </c>
      <c r="DV38" s="26">
        <v>320</v>
      </c>
      <c r="DW38" s="26">
        <v>0</v>
      </c>
      <c r="DX38" s="26">
        <v>34</v>
      </c>
      <c r="DY38" s="26">
        <v>0</v>
      </c>
      <c r="DZ38" s="26">
        <f t="shared" si="42"/>
        <v>0</v>
      </c>
      <c r="EA38" s="26">
        <f t="shared" si="43"/>
        <v>0</v>
      </c>
      <c r="EB38" s="26">
        <v>0</v>
      </c>
      <c r="EC38" s="26">
        <v>0</v>
      </c>
      <c r="ED38" s="26">
        <v>0</v>
      </c>
      <c r="EE38" s="26">
        <v>0</v>
      </c>
      <c r="EF38" s="26">
        <v>0</v>
      </c>
      <c r="EG38" s="26">
        <v>0</v>
      </c>
      <c r="EH38" s="26">
        <f t="shared" si="45"/>
        <v>0</v>
      </c>
      <c r="EI38" s="26">
        <v>0</v>
      </c>
      <c r="EJ38" s="26">
        <v>0</v>
      </c>
      <c r="EK38" s="26">
        <v>0</v>
      </c>
      <c r="EL38" s="26">
        <v>0</v>
      </c>
      <c r="EM38" s="26">
        <v>0</v>
      </c>
      <c r="EN38" s="26">
        <v>0</v>
      </c>
    </row>
    <row r="39" spans="1:144" s="27" customFormat="1" ht="13.5" customHeight="1" x14ac:dyDescent="0.2">
      <c r="A39" s="24" t="s">
        <v>27</v>
      </c>
      <c r="B39" s="25" t="s">
        <v>90</v>
      </c>
      <c r="C39" s="24" t="s">
        <v>91</v>
      </c>
      <c r="D39" s="26">
        <f t="shared" si="0"/>
        <v>5949</v>
      </c>
      <c r="E39" s="26">
        <f t="shared" si="1"/>
        <v>4750</v>
      </c>
      <c r="F39" s="26">
        <f t="shared" si="2"/>
        <v>4639</v>
      </c>
      <c r="G39" s="26">
        <v>0</v>
      </c>
      <c r="H39" s="26">
        <v>4639</v>
      </c>
      <c r="I39" s="26">
        <v>0</v>
      </c>
      <c r="J39" s="26">
        <v>0</v>
      </c>
      <c r="K39" s="26">
        <v>0</v>
      </c>
      <c r="L39" s="26">
        <v>0</v>
      </c>
      <c r="M39" s="26">
        <f t="shared" si="4"/>
        <v>111</v>
      </c>
      <c r="N39" s="26">
        <v>0</v>
      </c>
      <c r="O39" s="26">
        <v>111</v>
      </c>
      <c r="P39" s="26">
        <v>0</v>
      </c>
      <c r="Q39" s="26">
        <v>0</v>
      </c>
      <c r="R39" s="26">
        <v>0</v>
      </c>
      <c r="S39" s="26">
        <v>0</v>
      </c>
      <c r="T39" s="26">
        <f t="shared" si="6"/>
        <v>0</v>
      </c>
      <c r="U39" s="26">
        <f t="shared" si="7"/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f t="shared" si="9"/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f t="shared" si="11"/>
        <v>0</v>
      </c>
      <c r="AJ39" s="26">
        <f t="shared" si="12"/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f t="shared" si="14"/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f t="shared" si="16"/>
        <v>0</v>
      </c>
      <c r="AY39" s="26">
        <f t="shared" si="17"/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f t="shared" si="19"/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f t="shared" si="21"/>
        <v>0</v>
      </c>
      <c r="BN39" s="26">
        <f t="shared" si="22"/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26">
        <f t="shared" si="24"/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26">
        <f t="shared" si="26"/>
        <v>0</v>
      </c>
      <c r="CC39" s="26">
        <f t="shared" si="27"/>
        <v>0</v>
      </c>
      <c r="CD39" s="26">
        <v>0</v>
      </c>
      <c r="CE39" s="26">
        <v>0</v>
      </c>
      <c r="CF39" s="26">
        <v>0</v>
      </c>
      <c r="CG39" s="26">
        <v>0</v>
      </c>
      <c r="CH39" s="26">
        <v>0</v>
      </c>
      <c r="CI39" s="26">
        <v>0</v>
      </c>
      <c r="CJ39" s="26">
        <f t="shared" si="29"/>
        <v>0</v>
      </c>
      <c r="CK39" s="26">
        <v>0</v>
      </c>
      <c r="CL39" s="26">
        <v>0</v>
      </c>
      <c r="CM39" s="26">
        <v>0</v>
      </c>
      <c r="CN39" s="26">
        <v>0</v>
      </c>
      <c r="CO39" s="26">
        <v>0</v>
      </c>
      <c r="CP39" s="26">
        <v>0</v>
      </c>
      <c r="CQ39" s="26">
        <f t="shared" si="31"/>
        <v>0</v>
      </c>
      <c r="CR39" s="26">
        <f t="shared" si="32"/>
        <v>0</v>
      </c>
      <c r="CS39" s="26">
        <v>0</v>
      </c>
      <c r="CT39" s="26">
        <v>0</v>
      </c>
      <c r="CU39" s="26">
        <v>0</v>
      </c>
      <c r="CV39" s="26">
        <v>0</v>
      </c>
      <c r="CW39" s="26">
        <v>0</v>
      </c>
      <c r="CX39" s="26">
        <v>0</v>
      </c>
      <c r="CY39" s="26">
        <f t="shared" si="34"/>
        <v>0</v>
      </c>
      <c r="CZ39" s="26">
        <v>0</v>
      </c>
      <c r="DA39" s="26">
        <v>0</v>
      </c>
      <c r="DB39" s="26">
        <v>0</v>
      </c>
      <c r="DC39" s="26">
        <v>0</v>
      </c>
      <c r="DD39" s="26">
        <v>0</v>
      </c>
      <c r="DE39" s="26">
        <v>0</v>
      </c>
      <c r="DF39" s="26">
        <f t="shared" si="36"/>
        <v>0</v>
      </c>
      <c r="DG39" s="26">
        <f t="shared" si="37"/>
        <v>0</v>
      </c>
      <c r="DH39" s="26">
        <v>0</v>
      </c>
      <c r="DI39" s="26">
        <v>0</v>
      </c>
      <c r="DJ39" s="26">
        <v>0</v>
      </c>
      <c r="DK39" s="26">
        <v>0</v>
      </c>
      <c r="DL39" s="26">
        <v>0</v>
      </c>
      <c r="DM39" s="26">
        <v>0</v>
      </c>
      <c r="DN39" s="26">
        <f t="shared" si="39"/>
        <v>0</v>
      </c>
      <c r="DO39" s="26">
        <v>0</v>
      </c>
      <c r="DP39" s="26">
        <v>0</v>
      </c>
      <c r="DQ39" s="26">
        <v>0</v>
      </c>
      <c r="DR39" s="26">
        <v>0</v>
      </c>
      <c r="DS39" s="26">
        <v>0</v>
      </c>
      <c r="DT39" s="26">
        <v>0</v>
      </c>
      <c r="DU39" s="26">
        <f t="shared" si="41"/>
        <v>1094</v>
      </c>
      <c r="DV39" s="26">
        <v>0</v>
      </c>
      <c r="DW39" s="26">
        <v>0</v>
      </c>
      <c r="DX39" s="26">
        <v>1094</v>
      </c>
      <c r="DY39" s="26">
        <v>0</v>
      </c>
      <c r="DZ39" s="26">
        <f t="shared" si="42"/>
        <v>105</v>
      </c>
      <c r="EA39" s="26">
        <f t="shared" si="43"/>
        <v>94</v>
      </c>
      <c r="EB39" s="26">
        <v>0</v>
      </c>
      <c r="EC39" s="26">
        <v>0</v>
      </c>
      <c r="ED39" s="26">
        <v>94</v>
      </c>
      <c r="EE39" s="26">
        <v>0</v>
      </c>
      <c r="EF39" s="26">
        <v>0</v>
      </c>
      <c r="EG39" s="26">
        <v>0</v>
      </c>
      <c r="EH39" s="26">
        <f t="shared" si="45"/>
        <v>11</v>
      </c>
      <c r="EI39" s="26">
        <v>0</v>
      </c>
      <c r="EJ39" s="26">
        <v>0</v>
      </c>
      <c r="EK39" s="26">
        <v>0</v>
      </c>
      <c r="EL39" s="26">
        <v>0</v>
      </c>
      <c r="EM39" s="26">
        <v>0</v>
      </c>
      <c r="EN39" s="26">
        <v>11</v>
      </c>
    </row>
    <row r="40" spans="1:144" s="27" customFormat="1" ht="13.5" customHeight="1" x14ac:dyDescent="0.2">
      <c r="A40" s="24" t="s">
        <v>27</v>
      </c>
      <c r="B40" s="25" t="s">
        <v>92</v>
      </c>
      <c r="C40" s="24" t="s">
        <v>93</v>
      </c>
      <c r="D40" s="26">
        <f t="shared" si="0"/>
        <v>5265</v>
      </c>
      <c r="E40" s="26">
        <f t="shared" si="1"/>
        <v>4528</v>
      </c>
      <c r="F40" s="26">
        <f t="shared" si="2"/>
        <v>4498</v>
      </c>
      <c r="G40" s="26">
        <v>0</v>
      </c>
      <c r="H40" s="26">
        <v>4498</v>
      </c>
      <c r="I40" s="26">
        <v>0</v>
      </c>
      <c r="J40" s="26">
        <v>0</v>
      </c>
      <c r="K40" s="26">
        <v>0</v>
      </c>
      <c r="L40" s="26">
        <v>0</v>
      </c>
      <c r="M40" s="26">
        <f t="shared" si="4"/>
        <v>30</v>
      </c>
      <c r="N40" s="26">
        <v>0</v>
      </c>
      <c r="O40" s="26">
        <v>30</v>
      </c>
      <c r="P40" s="26">
        <v>0</v>
      </c>
      <c r="Q40" s="26">
        <v>0</v>
      </c>
      <c r="R40" s="26">
        <v>0</v>
      </c>
      <c r="S40" s="26">
        <v>0</v>
      </c>
      <c r="T40" s="26">
        <f t="shared" si="6"/>
        <v>144</v>
      </c>
      <c r="U40" s="26">
        <f t="shared" si="7"/>
        <v>14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14</v>
      </c>
      <c r="AB40" s="26">
        <f t="shared" si="9"/>
        <v>130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130</v>
      </c>
      <c r="AI40" s="26">
        <f t="shared" si="11"/>
        <v>0</v>
      </c>
      <c r="AJ40" s="26">
        <f t="shared" si="12"/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f t="shared" si="14"/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f t="shared" si="16"/>
        <v>0</v>
      </c>
      <c r="AY40" s="26">
        <f t="shared" si="17"/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f t="shared" si="19"/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f t="shared" si="21"/>
        <v>0</v>
      </c>
      <c r="BN40" s="26">
        <f t="shared" si="22"/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f t="shared" si="24"/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f t="shared" si="26"/>
        <v>45</v>
      </c>
      <c r="CC40" s="26">
        <f t="shared" si="27"/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f t="shared" si="29"/>
        <v>45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45</v>
      </c>
      <c r="CQ40" s="26">
        <f t="shared" si="31"/>
        <v>542</v>
      </c>
      <c r="CR40" s="26">
        <f t="shared" si="32"/>
        <v>212</v>
      </c>
      <c r="CS40" s="26">
        <v>0</v>
      </c>
      <c r="CT40" s="26">
        <v>0</v>
      </c>
      <c r="CU40" s="26">
        <v>9</v>
      </c>
      <c r="CV40" s="26">
        <v>194</v>
      </c>
      <c r="CW40" s="26">
        <v>0</v>
      </c>
      <c r="CX40" s="26">
        <v>9</v>
      </c>
      <c r="CY40" s="26">
        <f t="shared" si="34"/>
        <v>330</v>
      </c>
      <c r="CZ40" s="26">
        <v>0</v>
      </c>
      <c r="DA40" s="26">
        <v>0</v>
      </c>
      <c r="DB40" s="26">
        <v>22</v>
      </c>
      <c r="DC40" s="26">
        <v>229</v>
      </c>
      <c r="DD40" s="26">
        <v>5</v>
      </c>
      <c r="DE40" s="26">
        <v>74</v>
      </c>
      <c r="DF40" s="26">
        <f t="shared" si="36"/>
        <v>0</v>
      </c>
      <c r="DG40" s="26">
        <f t="shared" si="37"/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f t="shared" si="39"/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f t="shared" si="41"/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f t="shared" si="42"/>
        <v>6</v>
      </c>
      <c r="EA40" s="26">
        <f t="shared" si="43"/>
        <v>6</v>
      </c>
      <c r="EB40" s="26">
        <v>0</v>
      </c>
      <c r="EC40" s="26">
        <v>0</v>
      </c>
      <c r="ED40" s="26">
        <v>6</v>
      </c>
      <c r="EE40" s="26">
        <v>0</v>
      </c>
      <c r="EF40" s="26">
        <v>0</v>
      </c>
      <c r="EG40" s="26">
        <v>0</v>
      </c>
      <c r="EH40" s="26">
        <f t="shared" si="45"/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</row>
    <row r="41" spans="1:144" s="27" customFormat="1" ht="13.5" customHeight="1" x14ac:dyDescent="0.2">
      <c r="A41" s="24" t="s">
        <v>27</v>
      </c>
      <c r="B41" s="25" t="s">
        <v>94</v>
      </c>
      <c r="C41" s="24" t="s">
        <v>95</v>
      </c>
      <c r="D41" s="26">
        <f t="shared" si="0"/>
        <v>2002</v>
      </c>
      <c r="E41" s="26">
        <f t="shared" si="1"/>
        <v>1885</v>
      </c>
      <c r="F41" s="26">
        <f t="shared" si="2"/>
        <v>1870</v>
      </c>
      <c r="G41" s="26">
        <v>0</v>
      </c>
      <c r="H41" s="26">
        <v>1870</v>
      </c>
      <c r="I41" s="26">
        <v>0</v>
      </c>
      <c r="J41" s="26">
        <v>0</v>
      </c>
      <c r="K41" s="26">
        <v>0</v>
      </c>
      <c r="L41" s="26">
        <v>0</v>
      </c>
      <c r="M41" s="26">
        <f t="shared" si="4"/>
        <v>15</v>
      </c>
      <c r="N41" s="26">
        <v>0</v>
      </c>
      <c r="O41" s="26">
        <v>15</v>
      </c>
      <c r="P41" s="26">
        <v>0</v>
      </c>
      <c r="Q41" s="26">
        <v>0</v>
      </c>
      <c r="R41" s="26">
        <v>0</v>
      </c>
      <c r="S41" s="26">
        <v>0</v>
      </c>
      <c r="T41" s="26">
        <f t="shared" si="6"/>
        <v>0</v>
      </c>
      <c r="U41" s="26">
        <f t="shared" si="7"/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f t="shared" si="9"/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f t="shared" si="11"/>
        <v>0</v>
      </c>
      <c r="AJ41" s="26">
        <f t="shared" si="12"/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f t="shared" si="14"/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f t="shared" si="16"/>
        <v>0</v>
      </c>
      <c r="AY41" s="26">
        <f t="shared" si="17"/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f t="shared" si="19"/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f t="shared" si="21"/>
        <v>0</v>
      </c>
      <c r="BN41" s="26">
        <f t="shared" si="22"/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f t="shared" si="24"/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f t="shared" si="26"/>
        <v>0</v>
      </c>
      <c r="CC41" s="26">
        <f t="shared" si="27"/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f t="shared" si="29"/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f t="shared" si="31"/>
        <v>103</v>
      </c>
      <c r="CR41" s="26">
        <f t="shared" si="32"/>
        <v>100</v>
      </c>
      <c r="CS41" s="26">
        <v>0</v>
      </c>
      <c r="CT41" s="26">
        <v>0</v>
      </c>
      <c r="CU41" s="26">
        <v>48</v>
      </c>
      <c r="CV41" s="26">
        <v>33</v>
      </c>
      <c r="CW41" s="26">
        <v>3</v>
      </c>
      <c r="CX41" s="26">
        <v>16</v>
      </c>
      <c r="CY41" s="26">
        <f t="shared" si="34"/>
        <v>3</v>
      </c>
      <c r="CZ41" s="26">
        <v>0</v>
      </c>
      <c r="DA41" s="26">
        <v>0</v>
      </c>
      <c r="DB41" s="26">
        <v>1</v>
      </c>
      <c r="DC41" s="26">
        <v>0</v>
      </c>
      <c r="DD41" s="26">
        <v>0</v>
      </c>
      <c r="DE41" s="26">
        <v>2</v>
      </c>
      <c r="DF41" s="26">
        <f t="shared" si="36"/>
        <v>0</v>
      </c>
      <c r="DG41" s="26">
        <f t="shared" si="37"/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f t="shared" si="39"/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f t="shared" si="41"/>
        <v>1</v>
      </c>
      <c r="DV41" s="26">
        <v>1</v>
      </c>
      <c r="DW41" s="26">
        <v>0</v>
      </c>
      <c r="DX41" s="26">
        <v>0</v>
      </c>
      <c r="DY41" s="26">
        <v>0</v>
      </c>
      <c r="DZ41" s="26">
        <f t="shared" si="42"/>
        <v>13</v>
      </c>
      <c r="EA41" s="26">
        <f t="shared" si="43"/>
        <v>13</v>
      </c>
      <c r="EB41" s="26">
        <v>0</v>
      </c>
      <c r="EC41" s="26">
        <v>0</v>
      </c>
      <c r="ED41" s="26">
        <v>13</v>
      </c>
      <c r="EE41" s="26">
        <v>0</v>
      </c>
      <c r="EF41" s="26">
        <v>0</v>
      </c>
      <c r="EG41" s="26">
        <v>0</v>
      </c>
      <c r="EH41" s="26">
        <f t="shared" si="45"/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</row>
    <row r="42" spans="1:144" s="27" customFormat="1" ht="13.5" customHeight="1" x14ac:dyDescent="0.2">
      <c r="A42" s="24" t="s">
        <v>27</v>
      </c>
      <c r="B42" s="25" t="s">
        <v>96</v>
      </c>
      <c r="C42" s="24" t="s">
        <v>97</v>
      </c>
      <c r="D42" s="26">
        <f t="shared" si="0"/>
        <v>1347</v>
      </c>
      <c r="E42" s="26">
        <f t="shared" si="1"/>
        <v>1265</v>
      </c>
      <c r="F42" s="26">
        <f t="shared" si="2"/>
        <v>1260</v>
      </c>
      <c r="G42" s="26">
        <v>0</v>
      </c>
      <c r="H42" s="26">
        <v>1260</v>
      </c>
      <c r="I42" s="26">
        <v>0</v>
      </c>
      <c r="J42" s="26">
        <v>0</v>
      </c>
      <c r="K42" s="26">
        <v>0</v>
      </c>
      <c r="L42" s="26">
        <v>0</v>
      </c>
      <c r="M42" s="26">
        <f t="shared" si="4"/>
        <v>5</v>
      </c>
      <c r="N42" s="26">
        <v>0</v>
      </c>
      <c r="O42" s="26">
        <v>5</v>
      </c>
      <c r="P42" s="26">
        <v>0</v>
      </c>
      <c r="Q42" s="26">
        <v>0</v>
      </c>
      <c r="R42" s="26">
        <v>0</v>
      </c>
      <c r="S42" s="26">
        <v>0</v>
      </c>
      <c r="T42" s="26">
        <f t="shared" si="6"/>
        <v>0</v>
      </c>
      <c r="U42" s="26">
        <f t="shared" si="7"/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f t="shared" si="9"/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f t="shared" si="11"/>
        <v>0</v>
      </c>
      <c r="AJ42" s="26">
        <f t="shared" si="12"/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f t="shared" si="14"/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f t="shared" si="16"/>
        <v>0</v>
      </c>
      <c r="AY42" s="26">
        <f t="shared" si="17"/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f t="shared" si="19"/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f t="shared" si="21"/>
        <v>0</v>
      </c>
      <c r="BN42" s="26">
        <f t="shared" si="22"/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f t="shared" si="24"/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f t="shared" si="26"/>
        <v>0</v>
      </c>
      <c r="CC42" s="26">
        <f t="shared" si="27"/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f t="shared" si="29"/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f t="shared" si="31"/>
        <v>70</v>
      </c>
      <c r="CR42" s="26">
        <f t="shared" si="32"/>
        <v>69</v>
      </c>
      <c r="CS42" s="26">
        <v>0</v>
      </c>
      <c r="CT42" s="26">
        <v>0</v>
      </c>
      <c r="CU42" s="26">
        <v>24</v>
      </c>
      <c r="CV42" s="26">
        <v>30</v>
      </c>
      <c r="CW42" s="26">
        <v>1</v>
      </c>
      <c r="CX42" s="26">
        <v>14</v>
      </c>
      <c r="CY42" s="26">
        <f t="shared" si="34"/>
        <v>1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1</v>
      </c>
      <c r="DF42" s="26">
        <f t="shared" si="36"/>
        <v>0</v>
      </c>
      <c r="DG42" s="26">
        <f t="shared" si="37"/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f t="shared" si="39"/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f t="shared" si="41"/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f t="shared" si="42"/>
        <v>12</v>
      </c>
      <c r="EA42" s="26">
        <f t="shared" si="43"/>
        <v>12</v>
      </c>
      <c r="EB42" s="26">
        <v>0</v>
      </c>
      <c r="EC42" s="26">
        <v>0</v>
      </c>
      <c r="ED42" s="26">
        <v>12</v>
      </c>
      <c r="EE42" s="26">
        <v>0</v>
      </c>
      <c r="EF42" s="26">
        <v>0</v>
      </c>
      <c r="EG42" s="26">
        <v>0</v>
      </c>
      <c r="EH42" s="26">
        <f t="shared" si="45"/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</row>
    <row r="43" spans="1:144" s="27" customFormat="1" ht="13.5" customHeight="1" x14ac:dyDescent="0.2">
      <c r="A43" s="24" t="s">
        <v>27</v>
      </c>
      <c r="B43" s="25" t="s">
        <v>98</v>
      </c>
      <c r="C43" s="24" t="s">
        <v>99</v>
      </c>
      <c r="D43" s="26">
        <f t="shared" si="0"/>
        <v>1964</v>
      </c>
      <c r="E43" s="26">
        <f t="shared" si="1"/>
        <v>1751</v>
      </c>
      <c r="F43" s="26">
        <f t="shared" si="2"/>
        <v>1745</v>
      </c>
      <c r="G43" s="26">
        <v>0</v>
      </c>
      <c r="H43" s="26">
        <v>1745</v>
      </c>
      <c r="I43" s="26">
        <v>0</v>
      </c>
      <c r="J43" s="26">
        <v>0</v>
      </c>
      <c r="K43" s="26">
        <v>0</v>
      </c>
      <c r="L43" s="26">
        <v>0</v>
      </c>
      <c r="M43" s="26">
        <f t="shared" si="4"/>
        <v>6</v>
      </c>
      <c r="N43" s="26">
        <v>0</v>
      </c>
      <c r="O43" s="26">
        <v>6</v>
      </c>
      <c r="P43" s="26">
        <v>0</v>
      </c>
      <c r="Q43" s="26">
        <v>0</v>
      </c>
      <c r="R43" s="26">
        <v>0</v>
      </c>
      <c r="S43" s="26">
        <v>0</v>
      </c>
      <c r="T43" s="26">
        <f t="shared" si="6"/>
        <v>0</v>
      </c>
      <c r="U43" s="26">
        <f t="shared" si="7"/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f t="shared" si="9"/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f t="shared" si="11"/>
        <v>0</v>
      </c>
      <c r="AJ43" s="26">
        <f t="shared" si="12"/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f t="shared" si="14"/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f t="shared" si="16"/>
        <v>0</v>
      </c>
      <c r="AY43" s="26">
        <f t="shared" si="17"/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f t="shared" si="19"/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f t="shared" si="21"/>
        <v>0</v>
      </c>
      <c r="BN43" s="26">
        <f t="shared" si="22"/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f t="shared" si="24"/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f t="shared" si="26"/>
        <v>0</v>
      </c>
      <c r="CC43" s="26">
        <f t="shared" si="27"/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f t="shared" si="29"/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f t="shared" si="31"/>
        <v>198</v>
      </c>
      <c r="CR43" s="26">
        <f t="shared" si="32"/>
        <v>197</v>
      </c>
      <c r="CS43" s="26">
        <v>0</v>
      </c>
      <c r="CT43" s="26">
        <v>0</v>
      </c>
      <c r="CU43" s="26">
        <v>62</v>
      </c>
      <c r="CV43" s="26">
        <v>73</v>
      </c>
      <c r="CW43" s="26">
        <v>6</v>
      </c>
      <c r="CX43" s="26">
        <v>56</v>
      </c>
      <c r="CY43" s="26">
        <f t="shared" si="34"/>
        <v>1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1</v>
      </c>
      <c r="DF43" s="26">
        <f t="shared" si="36"/>
        <v>0</v>
      </c>
      <c r="DG43" s="26">
        <f t="shared" si="37"/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f t="shared" si="39"/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f t="shared" si="41"/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f t="shared" si="42"/>
        <v>15</v>
      </c>
      <c r="EA43" s="26">
        <f t="shared" si="43"/>
        <v>15</v>
      </c>
      <c r="EB43" s="26">
        <v>0</v>
      </c>
      <c r="EC43" s="26">
        <v>0</v>
      </c>
      <c r="ED43" s="26">
        <v>15</v>
      </c>
      <c r="EE43" s="26">
        <v>0</v>
      </c>
      <c r="EF43" s="26">
        <v>0</v>
      </c>
      <c r="EG43" s="26">
        <v>0</v>
      </c>
      <c r="EH43" s="26">
        <f t="shared" si="45"/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</row>
    <row r="44" spans="1:144" s="27" customFormat="1" ht="13.5" customHeight="1" x14ac:dyDescent="0.2">
      <c r="A44" s="24" t="s">
        <v>27</v>
      </c>
      <c r="B44" s="25" t="s">
        <v>100</v>
      </c>
      <c r="C44" s="24" t="s">
        <v>101</v>
      </c>
      <c r="D44" s="26">
        <f t="shared" si="0"/>
        <v>693</v>
      </c>
      <c r="E44" s="26">
        <f t="shared" si="1"/>
        <v>601</v>
      </c>
      <c r="F44" s="26">
        <f t="shared" si="2"/>
        <v>601</v>
      </c>
      <c r="G44" s="26">
        <v>0</v>
      </c>
      <c r="H44" s="26">
        <v>601</v>
      </c>
      <c r="I44" s="26">
        <v>0</v>
      </c>
      <c r="J44" s="26">
        <v>0</v>
      </c>
      <c r="K44" s="26">
        <v>0</v>
      </c>
      <c r="L44" s="26">
        <v>0</v>
      </c>
      <c r="M44" s="26">
        <f t="shared" si="4"/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f t="shared" si="6"/>
        <v>0</v>
      </c>
      <c r="U44" s="26">
        <f t="shared" si="7"/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f t="shared" si="9"/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f t="shared" si="11"/>
        <v>0</v>
      </c>
      <c r="AJ44" s="26">
        <f t="shared" si="12"/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f t="shared" si="14"/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f t="shared" si="16"/>
        <v>0</v>
      </c>
      <c r="AY44" s="26">
        <f t="shared" si="17"/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f t="shared" si="19"/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f t="shared" si="21"/>
        <v>0</v>
      </c>
      <c r="BN44" s="26">
        <f t="shared" si="22"/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f t="shared" si="24"/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f t="shared" si="26"/>
        <v>0</v>
      </c>
      <c r="CC44" s="26">
        <f t="shared" si="27"/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f t="shared" si="29"/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f t="shared" si="31"/>
        <v>89</v>
      </c>
      <c r="CR44" s="26">
        <f t="shared" si="32"/>
        <v>88</v>
      </c>
      <c r="CS44" s="26">
        <v>0</v>
      </c>
      <c r="CT44" s="26">
        <v>0</v>
      </c>
      <c r="CU44" s="26">
        <v>26</v>
      </c>
      <c r="CV44" s="26">
        <v>39</v>
      </c>
      <c r="CW44" s="26">
        <v>2</v>
      </c>
      <c r="CX44" s="26">
        <v>21</v>
      </c>
      <c r="CY44" s="26">
        <f t="shared" si="34"/>
        <v>1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1</v>
      </c>
      <c r="DF44" s="26">
        <f t="shared" si="36"/>
        <v>0</v>
      </c>
      <c r="DG44" s="26">
        <f t="shared" si="37"/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f t="shared" si="39"/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f t="shared" si="41"/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f t="shared" si="42"/>
        <v>3</v>
      </c>
      <c r="EA44" s="26">
        <f t="shared" si="43"/>
        <v>3</v>
      </c>
      <c r="EB44" s="26">
        <v>0</v>
      </c>
      <c r="EC44" s="26">
        <v>0</v>
      </c>
      <c r="ED44" s="26">
        <v>3</v>
      </c>
      <c r="EE44" s="26">
        <v>0</v>
      </c>
      <c r="EF44" s="26">
        <v>0</v>
      </c>
      <c r="EG44" s="26">
        <v>0</v>
      </c>
      <c r="EH44" s="26">
        <f t="shared" si="45"/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</row>
    <row r="45" spans="1:144" s="27" customFormat="1" ht="13.5" customHeight="1" x14ac:dyDescent="0.2">
      <c r="A45" s="24" t="s">
        <v>27</v>
      </c>
      <c r="B45" s="25" t="s">
        <v>102</v>
      </c>
      <c r="C45" s="24" t="s">
        <v>103</v>
      </c>
      <c r="D45" s="26">
        <f t="shared" si="0"/>
        <v>2095</v>
      </c>
      <c r="E45" s="26">
        <f t="shared" si="1"/>
        <v>1811</v>
      </c>
      <c r="F45" s="26">
        <f t="shared" si="2"/>
        <v>1807</v>
      </c>
      <c r="G45" s="26">
        <v>0</v>
      </c>
      <c r="H45" s="26">
        <v>1807</v>
      </c>
      <c r="I45" s="26">
        <v>0</v>
      </c>
      <c r="J45" s="26">
        <v>0</v>
      </c>
      <c r="K45" s="26">
        <v>0</v>
      </c>
      <c r="L45" s="26">
        <v>0</v>
      </c>
      <c r="M45" s="26">
        <f t="shared" si="4"/>
        <v>4</v>
      </c>
      <c r="N45" s="26">
        <v>0</v>
      </c>
      <c r="O45" s="26">
        <v>4</v>
      </c>
      <c r="P45" s="26">
        <v>0</v>
      </c>
      <c r="Q45" s="26">
        <v>0</v>
      </c>
      <c r="R45" s="26">
        <v>0</v>
      </c>
      <c r="S45" s="26">
        <v>0</v>
      </c>
      <c r="T45" s="26">
        <f t="shared" si="6"/>
        <v>0</v>
      </c>
      <c r="U45" s="26">
        <f t="shared" si="7"/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f t="shared" si="9"/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f t="shared" si="11"/>
        <v>0</v>
      </c>
      <c r="AJ45" s="26">
        <f t="shared" si="12"/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f t="shared" si="14"/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f t="shared" si="16"/>
        <v>0</v>
      </c>
      <c r="AY45" s="26">
        <f t="shared" si="17"/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f t="shared" si="19"/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f t="shared" si="21"/>
        <v>0</v>
      </c>
      <c r="BN45" s="26">
        <f t="shared" si="22"/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f t="shared" si="24"/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f t="shared" si="26"/>
        <v>0</v>
      </c>
      <c r="CC45" s="26">
        <f t="shared" si="27"/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f t="shared" si="29"/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f t="shared" si="31"/>
        <v>203</v>
      </c>
      <c r="CR45" s="26">
        <f t="shared" si="32"/>
        <v>203</v>
      </c>
      <c r="CS45" s="26">
        <v>0</v>
      </c>
      <c r="CT45" s="26">
        <v>0</v>
      </c>
      <c r="CU45" s="26">
        <v>41</v>
      </c>
      <c r="CV45" s="26">
        <v>85</v>
      </c>
      <c r="CW45" s="26">
        <v>5</v>
      </c>
      <c r="CX45" s="26">
        <v>72</v>
      </c>
      <c r="CY45" s="26">
        <f t="shared" si="34"/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f t="shared" si="36"/>
        <v>0</v>
      </c>
      <c r="DG45" s="26">
        <f t="shared" si="37"/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f t="shared" si="39"/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f t="shared" si="41"/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f t="shared" si="42"/>
        <v>81</v>
      </c>
      <c r="EA45" s="26">
        <f t="shared" si="43"/>
        <v>15</v>
      </c>
      <c r="EB45" s="26">
        <v>0</v>
      </c>
      <c r="EC45" s="26">
        <v>0</v>
      </c>
      <c r="ED45" s="26">
        <v>15</v>
      </c>
      <c r="EE45" s="26">
        <v>0</v>
      </c>
      <c r="EF45" s="26">
        <v>0</v>
      </c>
      <c r="EG45" s="26">
        <v>0</v>
      </c>
      <c r="EH45" s="26">
        <f t="shared" si="45"/>
        <v>66</v>
      </c>
      <c r="EI45" s="26">
        <v>0</v>
      </c>
      <c r="EJ45" s="26">
        <v>0</v>
      </c>
      <c r="EK45" s="26">
        <v>66</v>
      </c>
      <c r="EL45" s="26">
        <v>0</v>
      </c>
      <c r="EM45" s="26">
        <v>0</v>
      </c>
      <c r="EN45" s="26">
        <v>0</v>
      </c>
    </row>
    <row r="46" spans="1:144" s="27" customFormat="1" ht="13.5" customHeight="1" x14ac:dyDescent="0.2">
      <c r="A46" s="24" t="s">
        <v>27</v>
      </c>
      <c r="B46" s="25" t="s">
        <v>104</v>
      </c>
      <c r="C46" s="24" t="s">
        <v>105</v>
      </c>
      <c r="D46" s="26">
        <f t="shared" si="0"/>
        <v>1500</v>
      </c>
      <c r="E46" s="26">
        <f t="shared" si="1"/>
        <v>1328</v>
      </c>
      <c r="F46" s="26">
        <f t="shared" si="2"/>
        <v>1325</v>
      </c>
      <c r="G46" s="26">
        <v>0</v>
      </c>
      <c r="H46" s="26">
        <v>1325</v>
      </c>
      <c r="I46" s="26">
        <v>0</v>
      </c>
      <c r="J46" s="26">
        <v>0</v>
      </c>
      <c r="K46" s="26">
        <v>0</v>
      </c>
      <c r="L46" s="26">
        <v>0</v>
      </c>
      <c r="M46" s="26">
        <f t="shared" si="4"/>
        <v>3</v>
      </c>
      <c r="N46" s="26">
        <v>0</v>
      </c>
      <c r="O46" s="26">
        <v>3</v>
      </c>
      <c r="P46" s="26">
        <v>0</v>
      </c>
      <c r="Q46" s="26">
        <v>0</v>
      </c>
      <c r="R46" s="26">
        <v>0</v>
      </c>
      <c r="S46" s="26">
        <v>0</v>
      </c>
      <c r="T46" s="26">
        <f t="shared" si="6"/>
        <v>0</v>
      </c>
      <c r="U46" s="26">
        <f t="shared" si="7"/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f t="shared" si="9"/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f t="shared" si="11"/>
        <v>0</v>
      </c>
      <c r="AJ46" s="26">
        <f t="shared" si="12"/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f t="shared" si="14"/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f t="shared" si="16"/>
        <v>0</v>
      </c>
      <c r="AY46" s="26">
        <f t="shared" si="17"/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f t="shared" si="19"/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f t="shared" si="21"/>
        <v>0</v>
      </c>
      <c r="BN46" s="26">
        <f t="shared" si="22"/>
        <v>0</v>
      </c>
      <c r="BO46" s="26">
        <v>0</v>
      </c>
      <c r="BP46" s="26">
        <v>0</v>
      </c>
      <c r="BQ46" s="26">
        <v>0</v>
      </c>
      <c r="BR46" s="26">
        <v>0</v>
      </c>
      <c r="BS46" s="26">
        <v>0</v>
      </c>
      <c r="BT46" s="26">
        <v>0</v>
      </c>
      <c r="BU46" s="26">
        <f t="shared" si="24"/>
        <v>0</v>
      </c>
      <c r="BV46" s="26">
        <v>0</v>
      </c>
      <c r="BW46" s="26">
        <v>0</v>
      </c>
      <c r="BX46" s="26">
        <v>0</v>
      </c>
      <c r="BY46" s="26">
        <v>0</v>
      </c>
      <c r="BZ46" s="26">
        <v>0</v>
      </c>
      <c r="CA46" s="26">
        <v>0</v>
      </c>
      <c r="CB46" s="26">
        <f t="shared" si="26"/>
        <v>0</v>
      </c>
      <c r="CC46" s="26">
        <f t="shared" si="27"/>
        <v>0</v>
      </c>
      <c r="CD46" s="26">
        <v>0</v>
      </c>
      <c r="CE46" s="26">
        <v>0</v>
      </c>
      <c r="CF46" s="26">
        <v>0</v>
      </c>
      <c r="CG46" s="26">
        <v>0</v>
      </c>
      <c r="CH46" s="26">
        <v>0</v>
      </c>
      <c r="CI46" s="26">
        <v>0</v>
      </c>
      <c r="CJ46" s="26">
        <f t="shared" si="29"/>
        <v>0</v>
      </c>
      <c r="CK46" s="26">
        <v>0</v>
      </c>
      <c r="CL46" s="26">
        <v>0</v>
      </c>
      <c r="CM46" s="26">
        <v>0</v>
      </c>
      <c r="CN46" s="26">
        <v>0</v>
      </c>
      <c r="CO46" s="26">
        <v>0</v>
      </c>
      <c r="CP46" s="26">
        <v>0</v>
      </c>
      <c r="CQ46" s="26">
        <f t="shared" si="31"/>
        <v>150</v>
      </c>
      <c r="CR46" s="26">
        <f t="shared" si="32"/>
        <v>149</v>
      </c>
      <c r="CS46" s="26">
        <v>0</v>
      </c>
      <c r="CT46" s="26">
        <v>0</v>
      </c>
      <c r="CU46" s="26">
        <v>58</v>
      </c>
      <c r="CV46" s="26">
        <v>43</v>
      </c>
      <c r="CW46" s="26">
        <v>7</v>
      </c>
      <c r="CX46" s="26">
        <v>41</v>
      </c>
      <c r="CY46" s="26">
        <f t="shared" si="34"/>
        <v>1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1</v>
      </c>
      <c r="DF46" s="26">
        <f t="shared" si="36"/>
        <v>0</v>
      </c>
      <c r="DG46" s="26">
        <f t="shared" si="37"/>
        <v>0</v>
      </c>
      <c r="DH46" s="26">
        <v>0</v>
      </c>
      <c r="DI46" s="26">
        <v>0</v>
      </c>
      <c r="DJ46" s="26">
        <v>0</v>
      </c>
      <c r="DK46" s="26">
        <v>0</v>
      </c>
      <c r="DL46" s="26">
        <v>0</v>
      </c>
      <c r="DM46" s="26">
        <v>0</v>
      </c>
      <c r="DN46" s="26">
        <f t="shared" si="39"/>
        <v>0</v>
      </c>
      <c r="DO46" s="26">
        <v>0</v>
      </c>
      <c r="DP46" s="26">
        <v>0</v>
      </c>
      <c r="DQ46" s="26">
        <v>0</v>
      </c>
      <c r="DR46" s="26">
        <v>0</v>
      </c>
      <c r="DS46" s="26">
        <v>0</v>
      </c>
      <c r="DT46" s="26">
        <v>0</v>
      </c>
      <c r="DU46" s="26">
        <f t="shared" si="41"/>
        <v>6</v>
      </c>
      <c r="DV46" s="26">
        <v>6</v>
      </c>
      <c r="DW46" s="26">
        <v>0</v>
      </c>
      <c r="DX46" s="26">
        <v>0</v>
      </c>
      <c r="DY46" s="26">
        <v>0</v>
      </c>
      <c r="DZ46" s="26">
        <f t="shared" si="42"/>
        <v>16</v>
      </c>
      <c r="EA46" s="26">
        <f t="shared" si="43"/>
        <v>16</v>
      </c>
      <c r="EB46" s="26">
        <v>0</v>
      </c>
      <c r="EC46" s="26">
        <v>0</v>
      </c>
      <c r="ED46" s="26">
        <v>16</v>
      </c>
      <c r="EE46" s="26">
        <v>0</v>
      </c>
      <c r="EF46" s="26">
        <v>0</v>
      </c>
      <c r="EG46" s="26">
        <v>0</v>
      </c>
      <c r="EH46" s="26">
        <f t="shared" si="45"/>
        <v>0</v>
      </c>
      <c r="EI46" s="26">
        <v>0</v>
      </c>
      <c r="EJ46" s="26">
        <v>0</v>
      </c>
      <c r="EK46" s="26">
        <v>0</v>
      </c>
      <c r="EL46" s="26">
        <v>0</v>
      </c>
      <c r="EM46" s="26">
        <v>0</v>
      </c>
      <c r="EN46" s="26">
        <v>0</v>
      </c>
    </row>
    <row r="47" spans="1:144" s="27" customFormat="1" ht="13.5" customHeight="1" x14ac:dyDescent="0.2">
      <c r="A47" s="24" t="s">
        <v>27</v>
      </c>
      <c r="B47" s="25" t="s">
        <v>106</v>
      </c>
      <c r="C47" s="24" t="s">
        <v>107</v>
      </c>
      <c r="D47" s="26">
        <f t="shared" si="0"/>
        <v>310</v>
      </c>
      <c r="E47" s="26">
        <f t="shared" si="1"/>
        <v>248</v>
      </c>
      <c r="F47" s="26">
        <f t="shared" si="2"/>
        <v>247</v>
      </c>
      <c r="G47" s="26">
        <v>0</v>
      </c>
      <c r="H47" s="26">
        <v>247</v>
      </c>
      <c r="I47" s="26">
        <v>0</v>
      </c>
      <c r="J47" s="26">
        <v>0</v>
      </c>
      <c r="K47" s="26">
        <v>0</v>
      </c>
      <c r="L47" s="26">
        <v>0</v>
      </c>
      <c r="M47" s="26">
        <f t="shared" si="4"/>
        <v>1</v>
      </c>
      <c r="N47" s="26">
        <v>0</v>
      </c>
      <c r="O47" s="26">
        <v>1</v>
      </c>
      <c r="P47" s="26">
        <v>0</v>
      </c>
      <c r="Q47" s="26">
        <v>0</v>
      </c>
      <c r="R47" s="26">
        <v>0</v>
      </c>
      <c r="S47" s="26">
        <v>0</v>
      </c>
      <c r="T47" s="26">
        <f t="shared" si="6"/>
        <v>0</v>
      </c>
      <c r="U47" s="26">
        <f t="shared" si="7"/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f t="shared" si="9"/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>
        <v>0</v>
      </c>
      <c r="AI47" s="26">
        <f t="shared" si="11"/>
        <v>0</v>
      </c>
      <c r="AJ47" s="26">
        <f t="shared" si="12"/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f t="shared" si="14"/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f t="shared" si="16"/>
        <v>0</v>
      </c>
      <c r="AY47" s="26">
        <f t="shared" si="17"/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f t="shared" si="19"/>
        <v>0</v>
      </c>
      <c r="BG47" s="26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f t="shared" si="21"/>
        <v>0</v>
      </c>
      <c r="BN47" s="26">
        <f t="shared" si="22"/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26">
        <f t="shared" si="24"/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26">
        <f t="shared" si="26"/>
        <v>0</v>
      </c>
      <c r="CC47" s="26">
        <f t="shared" si="27"/>
        <v>0</v>
      </c>
      <c r="CD47" s="26">
        <v>0</v>
      </c>
      <c r="CE47" s="26">
        <v>0</v>
      </c>
      <c r="CF47" s="26">
        <v>0</v>
      </c>
      <c r="CG47" s="26">
        <v>0</v>
      </c>
      <c r="CH47" s="26">
        <v>0</v>
      </c>
      <c r="CI47" s="26">
        <v>0</v>
      </c>
      <c r="CJ47" s="26">
        <f t="shared" si="29"/>
        <v>0</v>
      </c>
      <c r="CK47" s="26">
        <v>0</v>
      </c>
      <c r="CL47" s="26">
        <v>0</v>
      </c>
      <c r="CM47" s="26">
        <v>0</v>
      </c>
      <c r="CN47" s="26">
        <v>0</v>
      </c>
      <c r="CO47" s="26">
        <v>0</v>
      </c>
      <c r="CP47" s="26">
        <v>0</v>
      </c>
      <c r="CQ47" s="26">
        <f t="shared" si="31"/>
        <v>57</v>
      </c>
      <c r="CR47" s="26">
        <f t="shared" si="32"/>
        <v>57</v>
      </c>
      <c r="CS47" s="26">
        <v>0</v>
      </c>
      <c r="CT47" s="26">
        <v>0</v>
      </c>
      <c r="CU47" s="26">
        <v>17</v>
      </c>
      <c r="CV47" s="26">
        <v>30</v>
      </c>
      <c r="CW47" s="26">
        <v>1</v>
      </c>
      <c r="CX47" s="26">
        <v>9</v>
      </c>
      <c r="CY47" s="26">
        <f t="shared" si="34"/>
        <v>0</v>
      </c>
      <c r="CZ47" s="26">
        <v>0</v>
      </c>
      <c r="DA47" s="26">
        <v>0</v>
      </c>
      <c r="DB47" s="26">
        <v>0</v>
      </c>
      <c r="DC47" s="26">
        <v>0</v>
      </c>
      <c r="DD47" s="26">
        <v>0</v>
      </c>
      <c r="DE47" s="26">
        <v>0</v>
      </c>
      <c r="DF47" s="26">
        <f t="shared" si="36"/>
        <v>0</v>
      </c>
      <c r="DG47" s="26">
        <f t="shared" si="37"/>
        <v>0</v>
      </c>
      <c r="DH47" s="26">
        <v>0</v>
      </c>
      <c r="DI47" s="26">
        <v>0</v>
      </c>
      <c r="DJ47" s="26">
        <v>0</v>
      </c>
      <c r="DK47" s="26">
        <v>0</v>
      </c>
      <c r="DL47" s="26">
        <v>0</v>
      </c>
      <c r="DM47" s="26">
        <v>0</v>
      </c>
      <c r="DN47" s="26">
        <f t="shared" si="39"/>
        <v>0</v>
      </c>
      <c r="DO47" s="26">
        <v>0</v>
      </c>
      <c r="DP47" s="26">
        <v>0</v>
      </c>
      <c r="DQ47" s="26">
        <v>0</v>
      </c>
      <c r="DR47" s="26">
        <v>0</v>
      </c>
      <c r="DS47" s="26">
        <v>0</v>
      </c>
      <c r="DT47" s="26">
        <v>0</v>
      </c>
      <c r="DU47" s="26">
        <f t="shared" si="41"/>
        <v>0</v>
      </c>
      <c r="DV47" s="26">
        <v>0</v>
      </c>
      <c r="DW47" s="26">
        <v>0</v>
      </c>
      <c r="DX47" s="26">
        <v>0</v>
      </c>
      <c r="DY47" s="26">
        <v>0</v>
      </c>
      <c r="DZ47" s="26">
        <f t="shared" si="42"/>
        <v>5</v>
      </c>
      <c r="EA47" s="26">
        <f t="shared" si="43"/>
        <v>5</v>
      </c>
      <c r="EB47" s="26">
        <v>0</v>
      </c>
      <c r="EC47" s="26">
        <v>0</v>
      </c>
      <c r="ED47" s="26">
        <v>5</v>
      </c>
      <c r="EE47" s="26">
        <v>0</v>
      </c>
      <c r="EF47" s="26">
        <v>0</v>
      </c>
      <c r="EG47" s="26">
        <v>0</v>
      </c>
      <c r="EH47" s="26">
        <f t="shared" si="45"/>
        <v>0</v>
      </c>
      <c r="EI47" s="26">
        <v>0</v>
      </c>
      <c r="EJ47" s="26">
        <v>0</v>
      </c>
      <c r="EK47" s="26">
        <v>0</v>
      </c>
      <c r="EL47" s="26">
        <v>0</v>
      </c>
      <c r="EM47" s="26">
        <v>0</v>
      </c>
      <c r="EN47" s="26">
        <v>0</v>
      </c>
    </row>
    <row r="48" spans="1:144" s="27" customFormat="1" ht="13.5" customHeight="1" x14ac:dyDescent="0.2">
      <c r="A48" s="24" t="s">
        <v>27</v>
      </c>
      <c r="B48" s="25" t="s">
        <v>108</v>
      </c>
      <c r="C48" s="24" t="s">
        <v>109</v>
      </c>
      <c r="D48" s="26">
        <f t="shared" si="0"/>
        <v>4212</v>
      </c>
      <c r="E48" s="26">
        <f t="shared" si="1"/>
        <v>3727</v>
      </c>
      <c r="F48" s="26">
        <f t="shared" si="2"/>
        <v>3715</v>
      </c>
      <c r="G48" s="26">
        <v>0</v>
      </c>
      <c r="H48" s="26">
        <v>3715</v>
      </c>
      <c r="I48" s="26">
        <v>0</v>
      </c>
      <c r="J48" s="26">
        <v>0</v>
      </c>
      <c r="K48" s="26">
        <v>0</v>
      </c>
      <c r="L48" s="26">
        <v>0</v>
      </c>
      <c r="M48" s="26">
        <f t="shared" si="4"/>
        <v>12</v>
      </c>
      <c r="N48" s="26">
        <v>0</v>
      </c>
      <c r="O48" s="26">
        <v>12</v>
      </c>
      <c r="P48" s="26">
        <v>0</v>
      </c>
      <c r="Q48" s="26">
        <v>0</v>
      </c>
      <c r="R48" s="26">
        <v>0</v>
      </c>
      <c r="S48" s="26">
        <v>0</v>
      </c>
      <c r="T48" s="26">
        <f t="shared" si="6"/>
        <v>0</v>
      </c>
      <c r="U48" s="26">
        <f t="shared" si="7"/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f t="shared" si="9"/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f t="shared" si="11"/>
        <v>0</v>
      </c>
      <c r="AJ48" s="26">
        <f t="shared" si="12"/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f t="shared" si="14"/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f t="shared" si="16"/>
        <v>0</v>
      </c>
      <c r="AY48" s="26">
        <f t="shared" si="17"/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f t="shared" si="19"/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f t="shared" si="21"/>
        <v>0</v>
      </c>
      <c r="BN48" s="26">
        <f t="shared" si="22"/>
        <v>0</v>
      </c>
      <c r="BO48" s="26">
        <v>0</v>
      </c>
      <c r="BP48" s="26">
        <v>0</v>
      </c>
      <c r="BQ48" s="26">
        <v>0</v>
      </c>
      <c r="BR48" s="26">
        <v>0</v>
      </c>
      <c r="BS48" s="26">
        <v>0</v>
      </c>
      <c r="BT48" s="26">
        <v>0</v>
      </c>
      <c r="BU48" s="26">
        <f t="shared" si="24"/>
        <v>0</v>
      </c>
      <c r="BV48" s="26">
        <v>0</v>
      </c>
      <c r="BW48" s="26">
        <v>0</v>
      </c>
      <c r="BX48" s="26">
        <v>0</v>
      </c>
      <c r="BY48" s="26">
        <v>0</v>
      </c>
      <c r="BZ48" s="26">
        <v>0</v>
      </c>
      <c r="CA48" s="26">
        <v>0</v>
      </c>
      <c r="CB48" s="26">
        <f t="shared" si="26"/>
        <v>0</v>
      </c>
      <c r="CC48" s="26">
        <f t="shared" si="27"/>
        <v>0</v>
      </c>
      <c r="CD48" s="26">
        <v>0</v>
      </c>
      <c r="CE48" s="26">
        <v>0</v>
      </c>
      <c r="CF48" s="26">
        <v>0</v>
      </c>
      <c r="CG48" s="26">
        <v>0</v>
      </c>
      <c r="CH48" s="26">
        <v>0</v>
      </c>
      <c r="CI48" s="26">
        <v>0</v>
      </c>
      <c r="CJ48" s="26">
        <f t="shared" si="29"/>
        <v>0</v>
      </c>
      <c r="CK48" s="26">
        <v>0</v>
      </c>
      <c r="CL48" s="26">
        <v>0</v>
      </c>
      <c r="CM48" s="26">
        <v>0</v>
      </c>
      <c r="CN48" s="26">
        <v>0</v>
      </c>
      <c r="CO48" s="26">
        <v>0</v>
      </c>
      <c r="CP48" s="26">
        <v>0</v>
      </c>
      <c r="CQ48" s="26">
        <f t="shared" si="31"/>
        <v>323</v>
      </c>
      <c r="CR48" s="26">
        <f t="shared" si="32"/>
        <v>312</v>
      </c>
      <c r="CS48" s="26">
        <v>0</v>
      </c>
      <c r="CT48" s="26">
        <v>0</v>
      </c>
      <c r="CU48" s="26">
        <v>110</v>
      </c>
      <c r="CV48" s="26">
        <v>109</v>
      </c>
      <c r="CW48" s="26">
        <v>10</v>
      </c>
      <c r="CX48" s="26">
        <v>83</v>
      </c>
      <c r="CY48" s="26">
        <f t="shared" si="34"/>
        <v>11</v>
      </c>
      <c r="CZ48" s="26">
        <v>0</v>
      </c>
      <c r="DA48" s="26">
        <v>0</v>
      </c>
      <c r="DB48" s="26">
        <v>3</v>
      </c>
      <c r="DC48" s="26">
        <v>0</v>
      </c>
      <c r="DD48" s="26">
        <v>0</v>
      </c>
      <c r="DE48" s="26">
        <v>8</v>
      </c>
      <c r="DF48" s="26">
        <f t="shared" si="36"/>
        <v>0</v>
      </c>
      <c r="DG48" s="26">
        <f t="shared" si="37"/>
        <v>0</v>
      </c>
      <c r="DH48" s="26">
        <v>0</v>
      </c>
      <c r="DI48" s="26">
        <v>0</v>
      </c>
      <c r="DJ48" s="26">
        <v>0</v>
      </c>
      <c r="DK48" s="26">
        <v>0</v>
      </c>
      <c r="DL48" s="26">
        <v>0</v>
      </c>
      <c r="DM48" s="26">
        <v>0</v>
      </c>
      <c r="DN48" s="26">
        <f t="shared" si="39"/>
        <v>0</v>
      </c>
      <c r="DO48" s="26">
        <v>0</v>
      </c>
      <c r="DP48" s="26">
        <v>0</v>
      </c>
      <c r="DQ48" s="26">
        <v>0</v>
      </c>
      <c r="DR48" s="26">
        <v>0</v>
      </c>
      <c r="DS48" s="26">
        <v>0</v>
      </c>
      <c r="DT48" s="26">
        <v>0</v>
      </c>
      <c r="DU48" s="26">
        <f t="shared" si="41"/>
        <v>94</v>
      </c>
      <c r="DV48" s="26">
        <v>94</v>
      </c>
      <c r="DW48" s="26">
        <v>0</v>
      </c>
      <c r="DX48" s="26">
        <v>0</v>
      </c>
      <c r="DY48" s="26">
        <v>0</v>
      </c>
      <c r="DZ48" s="26">
        <f t="shared" si="42"/>
        <v>68</v>
      </c>
      <c r="EA48" s="26">
        <f t="shared" si="43"/>
        <v>24</v>
      </c>
      <c r="EB48" s="26">
        <v>0</v>
      </c>
      <c r="EC48" s="26">
        <v>0</v>
      </c>
      <c r="ED48" s="26">
        <v>24</v>
      </c>
      <c r="EE48" s="26">
        <v>0</v>
      </c>
      <c r="EF48" s="26">
        <v>0</v>
      </c>
      <c r="EG48" s="26">
        <v>0</v>
      </c>
      <c r="EH48" s="26">
        <f t="shared" si="45"/>
        <v>44</v>
      </c>
      <c r="EI48" s="26">
        <v>0</v>
      </c>
      <c r="EJ48" s="26">
        <v>0</v>
      </c>
      <c r="EK48" s="26">
        <v>44</v>
      </c>
      <c r="EL48" s="26">
        <v>0</v>
      </c>
      <c r="EM48" s="26">
        <v>0</v>
      </c>
      <c r="EN48" s="26">
        <v>0</v>
      </c>
    </row>
    <row r="49" spans="1:144" s="27" customFormat="1" ht="13.5" customHeight="1" x14ac:dyDescent="0.2">
      <c r="A49" s="24" t="s">
        <v>27</v>
      </c>
      <c r="B49" s="25" t="s">
        <v>110</v>
      </c>
      <c r="C49" s="24" t="s">
        <v>111</v>
      </c>
      <c r="D49" s="26">
        <f t="shared" si="0"/>
        <v>542</v>
      </c>
      <c r="E49" s="26">
        <f t="shared" si="1"/>
        <v>394</v>
      </c>
      <c r="F49" s="26">
        <f t="shared" si="2"/>
        <v>394</v>
      </c>
      <c r="G49" s="26">
        <v>0</v>
      </c>
      <c r="H49" s="26">
        <v>394</v>
      </c>
      <c r="I49" s="26">
        <v>0</v>
      </c>
      <c r="J49" s="26">
        <v>0</v>
      </c>
      <c r="K49" s="26">
        <v>0</v>
      </c>
      <c r="L49" s="26">
        <v>0</v>
      </c>
      <c r="M49" s="26">
        <f t="shared" si="4"/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f t="shared" si="6"/>
        <v>0</v>
      </c>
      <c r="U49" s="26">
        <f t="shared" si="7"/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f t="shared" si="9"/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f t="shared" si="11"/>
        <v>0</v>
      </c>
      <c r="AJ49" s="26">
        <f t="shared" si="12"/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f t="shared" si="14"/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f t="shared" si="16"/>
        <v>0</v>
      </c>
      <c r="AY49" s="26">
        <f t="shared" si="17"/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f t="shared" si="19"/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f t="shared" si="21"/>
        <v>0</v>
      </c>
      <c r="BN49" s="26">
        <f t="shared" si="22"/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26">
        <f t="shared" si="24"/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26">
        <f t="shared" si="26"/>
        <v>0</v>
      </c>
      <c r="CC49" s="26">
        <f t="shared" si="27"/>
        <v>0</v>
      </c>
      <c r="CD49" s="26">
        <v>0</v>
      </c>
      <c r="CE49" s="26">
        <v>0</v>
      </c>
      <c r="CF49" s="26">
        <v>0</v>
      </c>
      <c r="CG49" s="26">
        <v>0</v>
      </c>
      <c r="CH49" s="26">
        <v>0</v>
      </c>
      <c r="CI49" s="26">
        <v>0</v>
      </c>
      <c r="CJ49" s="26">
        <f t="shared" si="29"/>
        <v>0</v>
      </c>
      <c r="CK49" s="26">
        <v>0</v>
      </c>
      <c r="CL49" s="26">
        <v>0</v>
      </c>
      <c r="CM49" s="26">
        <v>0</v>
      </c>
      <c r="CN49" s="26">
        <v>0</v>
      </c>
      <c r="CO49" s="26">
        <v>0</v>
      </c>
      <c r="CP49" s="26">
        <v>0</v>
      </c>
      <c r="CQ49" s="26">
        <f t="shared" si="31"/>
        <v>45</v>
      </c>
      <c r="CR49" s="26">
        <f t="shared" si="32"/>
        <v>21</v>
      </c>
      <c r="CS49" s="26">
        <v>0</v>
      </c>
      <c r="CT49" s="26">
        <v>0</v>
      </c>
      <c r="CU49" s="26">
        <v>0</v>
      </c>
      <c r="CV49" s="26">
        <v>21</v>
      </c>
      <c r="CW49" s="26">
        <v>0</v>
      </c>
      <c r="CX49" s="26">
        <v>0</v>
      </c>
      <c r="CY49" s="26">
        <f t="shared" si="34"/>
        <v>24</v>
      </c>
      <c r="CZ49" s="26">
        <v>0</v>
      </c>
      <c r="DA49" s="26">
        <v>0</v>
      </c>
      <c r="DB49" s="26">
        <v>0</v>
      </c>
      <c r="DC49" s="26">
        <v>22</v>
      </c>
      <c r="DD49" s="26">
        <v>2</v>
      </c>
      <c r="DE49" s="26">
        <v>0</v>
      </c>
      <c r="DF49" s="26">
        <f t="shared" si="36"/>
        <v>1</v>
      </c>
      <c r="DG49" s="26">
        <f t="shared" si="37"/>
        <v>0</v>
      </c>
      <c r="DH49" s="26">
        <v>0</v>
      </c>
      <c r="DI49" s="26">
        <v>0</v>
      </c>
      <c r="DJ49" s="26">
        <v>0</v>
      </c>
      <c r="DK49" s="26">
        <v>0</v>
      </c>
      <c r="DL49" s="26">
        <v>0</v>
      </c>
      <c r="DM49" s="26">
        <v>0</v>
      </c>
      <c r="DN49" s="26">
        <f t="shared" si="39"/>
        <v>1</v>
      </c>
      <c r="DO49" s="26">
        <v>0</v>
      </c>
      <c r="DP49" s="26">
        <v>0</v>
      </c>
      <c r="DQ49" s="26">
        <v>0</v>
      </c>
      <c r="DR49" s="26">
        <v>0</v>
      </c>
      <c r="DS49" s="26">
        <v>0</v>
      </c>
      <c r="DT49" s="26">
        <v>1</v>
      </c>
      <c r="DU49" s="26">
        <f t="shared" si="41"/>
        <v>98</v>
      </c>
      <c r="DV49" s="26">
        <v>26</v>
      </c>
      <c r="DW49" s="26">
        <v>0</v>
      </c>
      <c r="DX49" s="26">
        <v>72</v>
      </c>
      <c r="DY49" s="26">
        <v>0</v>
      </c>
      <c r="DZ49" s="26">
        <f t="shared" si="42"/>
        <v>4</v>
      </c>
      <c r="EA49" s="26">
        <f t="shared" si="43"/>
        <v>4</v>
      </c>
      <c r="EB49" s="26">
        <v>0</v>
      </c>
      <c r="EC49" s="26">
        <v>0</v>
      </c>
      <c r="ED49" s="26">
        <v>4</v>
      </c>
      <c r="EE49" s="26">
        <v>0</v>
      </c>
      <c r="EF49" s="26">
        <v>0</v>
      </c>
      <c r="EG49" s="26">
        <v>0</v>
      </c>
      <c r="EH49" s="26">
        <f t="shared" si="45"/>
        <v>0</v>
      </c>
      <c r="EI49" s="26">
        <v>0</v>
      </c>
      <c r="EJ49" s="26">
        <v>0</v>
      </c>
      <c r="EK49" s="26">
        <v>0</v>
      </c>
      <c r="EL49" s="26">
        <v>0</v>
      </c>
      <c r="EM49" s="26">
        <v>0</v>
      </c>
      <c r="EN49" s="26">
        <v>0</v>
      </c>
    </row>
    <row r="50" spans="1:144" s="27" customFormat="1" ht="13.5" customHeight="1" x14ac:dyDescent="0.2">
      <c r="A50" s="24"/>
      <c r="B50" s="25"/>
      <c r="C50" s="24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</row>
    <row r="51" spans="1:144" s="27" customFormat="1" ht="13.5" customHeight="1" x14ac:dyDescent="0.2">
      <c r="A51" s="24"/>
      <c r="B51" s="25"/>
      <c r="C51" s="24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</row>
    <row r="52" spans="1:144" s="27" customFormat="1" ht="13.5" customHeight="1" x14ac:dyDescent="0.2">
      <c r="A52" s="24"/>
      <c r="B52" s="25"/>
      <c r="C52" s="24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</row>
    <row r="53" spans="1:144" s="27" customFormat="1" ht="13.5" customHeight="1" x14ac:dyDescent="0.2">
      <c r="A53" s="24"/>
      <c r="B53" s="25"/>
      <c r="C53" s="24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</row>
    <row r="54" spans="1:144" s="27" customFormat="1" ht="13.5" customHeight="1" x14ac:dyDescent="0.2">
      <c r="A54" s="24"/>
      <c r="B54" s="25"/>
      <c r="C54" s="24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</row>
    <row r="55" spans="1:144" s="27" customFormat="1" ht="13.5" customHeight="1" x14ac:dyDescent="0.2">
      <c r="A55" s="24"/>
      <c r="B55" s="25"/>
      <c r="C55" s="24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</row>
    <row r="56" spans="1:144" s="27" customFormat="1" ht="13.5" customHeight="1" x14ac:dyDescent="0.2">
      <c r="A56" s="24"/>
      <c r="B56" s="25"/>
      <c r="C56" s="24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</row>
    <row r="57" spans="1:144" s="27" customFormat="1" ht="13.5" customHeight="1" x14ac:dyDescent="0.2">
      <c r="A57" s="24"/>
      <c r="B57" s="25"/>
      <c r="C57" s="24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</row>
    <row r="58" spans="1:144" s="27" customFormat="1" ht="13.5" customHeight="1" x14ac:dyDescent="0.2">
      <c r="A58" s="24"/>
      <c r="B58" s="25"/>
      <c r="C58" s="24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</row>
    <row r="59" spans="1:144" s="27" customFormat="1" ht="13.5" customHeight="1" x14ac:dyDescent="0.2">
      <c r="A59" s="24"/>
      <c r="B59" s="25"/>
      <c r="C59" s="24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</row>
    <row r="60" spans="1:144" s="27" customFormat="1" ht="13.5" customHeight="1" x14ac:dyDescent="0.2">
      <c r="A60" s="24"/>
      <c r="B60" s="25"/>
      <c r="C60" s="24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</row>
    <row r="61" spans="1:144" s="27" customFormat="1" ht="13.5" customHeight="1" x14ac:dyDescent="0.2">
      <c r="A61" s="24"/>
      <c r="B61" s="25"/>
      <c r="C61" s="24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</row>
    <row r="62" spans="1:144" s="27" customFormat="1" ht="13.5" customHeight="1" x14ac:dyDescent="0.2">
      <c r="A62" s="24"/>
      <c r="B62" s="25"/>
      <c r="C62" s="24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</row>
    <row r="63" spans="1:144" s="27" customFormat="1" ht="13.5" customHeight="1" x14ac:dyDescent="0.2">
      <c r="A63" s="24"/>
      <c r="B63" s="25"/>
      <c r="C63" s="24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</row>
    <row r="64" spans="1:144" s="27" customFormat="1" ht="13.5" customHeight="1" x14ac:dyDescent="0.2">
      <c r="A64" s="24"/>
      <c r="B64" s="25"/>
      <c r="C64" s="24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</row>
    <row r="65" spans="1:144" s="27" customFormat="1" ht="13.5" customHeight="1" x14ac:dyDescent="0.2">
      <c r="A65" s="24"/>
      <c r="B65" s="25"/>
      <c r="C65" s="24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</row>
    <row r="66" spans="1:144" s="27" customFormat="1" ht="13.5" customHeight="1" x14ac:dyDescent="0.2">
      <c r="A66" s="24"/>
      <c r="B66" s="25"/>
      <c r="C66" s="24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</row>
    <row r="67" spans="1:144" s="27" customFormat="1" ht="13.5" customHeight="1" x14ac:dyDescent="0.2">
      <c r="A67" s="24"/>
      <c r="B67" s="25"/>
      <c r="C67" s="24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</row>
    <row r="68" spans="1:144" s="27" customFormat="1" ht="13.5" customHeight="1" x14ac:dyDescent="0.2">
      <c r="A68" s="24"/>
      <c r="B68" s="25"/>
      <c r="C68" s="24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</row>
    <row r="69" spans="1:144" s="27" customFormat="1" ht="13.5" customHeight="1" x14ac:dyDescent="0.2">
      <c r="A69" s="24"/>
      <c r="B69" s="25"/>
      <c r="C69" s="24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</row>
    <row r="70" spans="1:144" s="27" customFormat="1" ht="13.5" customHeight="1" x14ac:dyDescent="0.2">
      <c r="A70" s="24"/>
      <c r="B70" s="25"/>
      <c r="C70" s="24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</row>
    <row r="71" spans="1:144" s="27" customFormat="1" ht="13.5" customHeight="1" x14ac:dyDescent="0.2">
      <c r="A71" s="24"/>
      <c r="B71" s="25"/>
      <c r="C71" s="24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</row>
    <row r="72" spans="1:144" s="27" customFormat="1" ht="13.5" customHeight="1" x14ac:dyDescent="0.2">
      <c r="A72" s="24"/>
      <c r="B72" s="25"/>
      <c r="C72" s="24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</row>
    <row r="73" spans="1:144" s="27" customFormat="1" ht="13.5" customHeight="1" x14ac:dyDescent="0.2">
      <c r="A73" s="24"/>
      <c r="B73" s="25"/>
      <c r="C73" s="24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</row>
    <row r="74" spans="1:144" s="27" customFormat="1" ht="13.5" customHeight="1" x14ac:dyDescent="0.2">
      <c r="A74" s="24"/>
      <c r="B74" s="25"/>
      <c r="C74" s="24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</row>
    <row r="75" spans="1:144" s="27" customFormat="1" ht="13.5" customHeight="1" x14ac:dyDescent="0.2">
      <c r="A75" s="24"/>
      <c r="B75" s="25"/>
      <c r="C75" s="24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</row>
    <row r="76" spans="1:144" s="27" customFormat="1" ht="13.5" customHeight="1" x14ac:dyDescent="0.2">
      <c r="A76" s="24"/>
      <c r="B76" s="25"/>
      <c r="C76" s="24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</row>
    <row r="77" spans="1:144" s="27" customFormat="1" ht="13.5" customHeight="1" x14ac:dyDescent="0.2">
      <c r="A77" s="24"/>
      <c r="B77" s="25"/>
      <c r="C77" s="24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</row>
    <row r="78" spans="1:144" s="27" customFormat="1" ht="13.5" customHeight="1" x14ac:dyDescent="0.2">
      <c r="A78" s="24"/>
      <c r="B78" s="25"/>
      <c r="C78" s="24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</row>
    <row r="79" spans="1:144" s="27" customFormat="1" ht="13.5" customHeight="1" x14ac:dyDescent="0.2">
      <c r="A79" s="24"/>
      <c r="B79" s="25"/>
      <c r="C79" s="24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</row>
    <row r="80" spans="1:144" s="27" customFormat="1" ht="13.5" customHeight="1" x14ac:dyDescent="0.2">
      <c r="A80" s="24"/>
      <c r="B80" s="25"/>
      <c r="C80" s="24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</row>
    <row r="81" spans="1:144" s="27" customFormat="1" ht="13.5" customHeight="1" x14ac:dyDescent="0.2">
      <c r="A81" s="24"/>
      <c r="B81" s="25"/>
      <c r="C81" s="24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</row>
    <row r="82" spans="1:144" s="27" customFormat="1" ht="13.5" customHeight="1" x14ac:dyDescent="0.2">
      <c r="A82" s="24"/>
      <c r="B82" s="25"/>
      <c r="C82" s="24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</row>
    <row r="83" spans="1:144" s="27" customFormat="1" ht="13.5" customHeight="1" x14ac:dyDescent="0.2">
      <c r="A83" s="24"/>
      <c r="B83" s="25"/>
      <c r="C83" s="24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</row>
    <row r="84" spans="1:144" s="27" customFormat="1" ht="13.5" customHeight="1" x14ac:dyDescent="0.2">
      <c r="A84" s="24"/>
      <c r="B84" s="25"/>
      <c r="C84" s="24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</row>
    <row r="85" spans="1:144" s="27" customFormat="1" ht="13.5" customHeight="1" x14ac:dyDescent="0.2">
      <c r="A85" s="24"/>
      <c r="B85" s="25"/>
      <c r="C85" s="24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</row>
    <row r="86" spans="1:144" s="27" customFormat="1" ht="13.5" customHeight="1" x14ac:dyDescent="0.2">
      <c r="A86" s="24"/>
      <c r="B86" s="25"/>
      <c r="C86" s="24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</row>
    <row r="87" spans="1:144" s="27" customFormat="1" ht="13.5" customHeight="1" x14ac:dyDescent="0.2">
      <c r="A87" s="24"/>
      <c r="B87" s="25"/>
      <c r="C87" s="24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</row>
    <row r="88" spans="1:144" s="27" customFormat="1" ht="13.5" customHeight="1" x14ac:dyDescent="0.2">
      <c r="A88" s="24"/>
      <c r="B88" s="25"/>
      <c r="C88" s="24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</row>
    <row r="89" spans="1:144" s="27" customFormat="1" ht="13.5" customHeight="1" x14ac:dyDescent="0.2">
      <c r="A89" s="24"/>
      <c r="B89" s="25"/>
      <c r="C89" s="24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</row>
    <row r="90" spans="1:144" s="27" customFormat="1" ht="13.5" customHeight="1" x14ac:dyDescent="0.2">
      <c r="A90" s="24"/>
      <c r="B90" s="25"/>
      <c r="C90" s="24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</row>
    <row r="91" spans="1:144" s="27" customFormat="1" ht="13.5" customHeight="1" x14ac:dyDescent="0.2">
      <c r="A91" s="24"/>
      <c r="B91" s="25"/>
      <c r="C91" s="24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</row>
    <row r="92" spans="1:144" s="27" customFormat="1" ht="13.5" customHeight="1" x14ac:dyDescent="0.2">
      <c r="A92" s="24"/>
      <c r="B92" s="25"/>
      <c r="C92" s="24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</row>
    <row r="93" spans="1:144" s="27" customFormat="1" ht="13.5" customHeight="1" x14ac:dyDescent="0.2">
      <c r="A93" s="24"/>
      <c r="B93" s="25"/>
      <c r="C93" s="24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</row>
    <row r="94" spans="1:144" s="27" customFormat="1" ht="13.5" customHeight="1" x14ac:dyDescent="0.2">
      <c r="A94" s="24"/>
      <c r="B94" s="25"/>
      <c r="C94" s="24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</row>
    <row r="95" spans="1:144" s="27" customFormat="1" ht="13.5" customHeight="1" x14ac:dyDescent="0.2">
      <c r="A95" s="24"/>
      <c r="B95" s="25"/>
      <c r="C95" s="24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</row>
    <row r="96" spans="1:144" s="27" customFormat="1" ht="13.5" customHeight="1" x14ac:dyDescent="0.2">
      <c r="A96" s="24"/>
      <c r="B96" s="25"/>
      <c r="C96" s="24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</row>
    <row r="97" spans="1:144" s="27" customFormat="1" ht="13.5" customHeight="1" x14ac:dyDescent="0.2">
      <c r="A97" s="24"/>
      <c r="B97" s="25"/>
      <c r="C97" s="24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</row>
    <row r="98" spans="1:144" s="27" customFormat="1" ht="13.5" customHeight="1" x14ac:dyDescent="0.2">
      <c r="A98" s="24"/>
      <c r="B98" s="25"/>
      <c r="C98" s="24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</row>
    <row r="99" spans="1:144" s="27" customFormat="1" ht="13.5" customHeight="1" x14ac:dyDescent="0.2">
      <c r="A99" s="24"/>
      <c r="B99" s="25"/>
      <c r="C99" s="24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</row>
    <row r="100" spans="1:144" s="27" customFormat="1" ht="13.5" customHeight="1" x14ac:dyDescent="0.2">
      <c r="A100" s="24"/>
      <c r="B100" s="25"/>
      <c r="C100" s="24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</row>
    <row r="101" spans="1:144" s="27" customFormat="1" ht="13.5" customHeight="1" x14ac:dyDescent="0.2">
      <c r="A101" s="24"/>
      <c r="B101" s="25"/>
      <c r="C101" s="24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</row>
    <row r="102" spans="1:144" s="27" customFormat="1" ht="13.5" customHeight="1" x14ac:dyDescent="0.2">
      <c r="A102" s="24"/>
      <c r="B102" s="25"/>
      <c r="C102" s="24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</row>
    <row r="103" spans="1:144" s="27" customFormat="1" ht="13.5" customHeight="1" x14ac:dyDescent="0.2">
      <c r="A103" s="24"/>
      <c r="B103" s="25"/>
      <c r="C103" s="24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</row>
    <row r="104" spans="1:144" s="27" customFormat="1" ht="13.5" customHeight="1" x14ac:dyDescent="0.2">
      <c r="A104" s="24"/>
      <c r="B104" s="25"/>
      <c r="C104" s="24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</row>
    <row r="105" spans="1:144" s="27" customFormat="1" ht="13.5" customHeight="1" x14ac:dyDescent="0.2">
      <c r="A105" s="24"/>
      <c r="B105" s="25"/>
      <c r="C105" s="24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</row>
    <row r="106" spans="1:144" s="27" customFormat="1" ht="13.5" customHeight="1" x14ac:dyDescent="0.2">
      <c r="A106" s="24"/>
      <c r="B106" s="25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</row>
    <row r="107" spans="1:144" s="27" customFormat="1" ht="13.5" customHeight="1" x14ac:dyDescent="0.2">
      <c r="A107" s="24"/>
      <c r="B107" s="25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</row>
    <row r="108" spans="1:144" s="27" customFormat="1" ht="13.5" customHeight="1" x14ac:dyDescent="0.2">
      <c r="A108" s="24"/>
      <c r="B108" s="25"/>
      <c r="C108" s="24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</row>
    <row r="109" spans="1:144" s="27" customFormat="1" ht="13.5" customHeight="1" x14ac:dyDescent="0.2">
      <c r="A109" s="24"/>
      <c r="B109" s="25"/>
      <c r="C109" s="24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</row>
    <row r="110" spans="1:144" s="27" customFormat="1" ht="13.5" customHeight="1" x14ac:dyDescent="0.2">
      <c r="A110" s="24"/>
      <c r="B110" s="25"/>
      <c r="C110" s="24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</row>
    <row r="111" spans="1:144" s="27" customFormat="1" ht="13.5" customHeight="1" x14ac:dyDescent="0.2">
      <c r="A111" s="24"/>
      <c r="B111" s="25"/>
      <c r="C111" s="24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</row>
    <row r="112" spans="1:144" s="27" customFormat="1" ht="13.5" customHeight="1" x14ac:dyDescent="0.2">
      <c r="A112" s="24"/>
      <c r="B112" s="25"/>
      <c r="C112" s="24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</row>
    <row r="113" spans="1:144" s="27" customFormat="1" ht="13.5" customHeight="1" x14ac:dyDescent="0.2">
      <c r="A113" s="24"/>
      <c r="B113" s="25"/>
      <c r="C113" s="24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</row>
    <row r="114" spans="1:144" s="27" customFormat="1" ht="13.5" customHeight="1" x14ac:dyDescent="0.2">
      <c r="A114" s="24"/>
      <c r="B114" s="25"/>
      <c r="C114" s="24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</row>
    <row r="115" spans="1:144" s="27" customFormat="1" ht="13.5" customHeight="1" x14ac:dyDescent="0.2">
      <c r="A115" s="24"/>
      <c r="B115" s="25"/>
      <c r="C115" s="24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</row>
    <row r="116" spans="1:144" s="27" customFormat="1" ht="13.5" customHeight="1" x14ac:dyDescent="0.2">
      <c r="A116" s="24"/>
      <c r="B116" s="25"/>
      <c r="C116" s="24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</row>
    <row r="117" spans="1:144" s="27" customFormat="1" ht="13.5" customHeight="1" x14ac:dyDescent="0.2">
      <c r="A117" s="24"/>
      <c r="B117" s="25"/>
      <c r="C117" s="24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</row>
    <row r="118" spans="1:144" s="27" customFormat="1" ht="13.5" customHeight="1" x14ac:dyDescent="0.2">
      <c r="A118" s="24"/>
      <c r="B118" s="25"/>
      <c r="C118" s="24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</row>
    <row r="119" spans="1:144" s="27" customFormat="1" ht="13.5" customHeight="1" x14ac:dyDescent="0.2">
      <c r="A119" s="24"/>
      <c r="B119" s="25"/>
      <c r="C119" s="24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</row>
    <row r="120" spans="1:144" s="27" customFormat="1" ht="13.5" customHeight="1" x14ac:dyDescent="0.2">
      <c r="A120" s="24"/>
      <c r="B120" s="25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</row>
    <row r="121" spans="1:144" s="27" customFormat="1" ht="13.5" customHeight="1" x14ac:dyDescent="0.2">
      <c r="A121" s="24"/>
      <c r="B121" s="25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</row>
    <row r="122" spans="1:144" s="27" customFormat="1" ht="13.5" customHeight="1" x14ac:dyDescent="0.2">
      <c r="A122" s="24"/>
      <c r="B122" s="25"/>
      <c r="C122" s="24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</row>
    <row r="123" spans="1:144" s="27" customFormat="1" ht="13.5" customHeight="1" x14ac:dyDescent="0.2">
      <c r="A123" s="24"/>
      <c r="B123" s="25"/>
      <c r="C123" s="24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</row>
    <row r="124" spans="1:144" s="27" customFormat="1" ht="13.5" customHeight="1" x14ac:dyDescent="0.2">
      <c r="A124" s="24"/>
      <c r="B124" s="25"/>
      <c r="C124" s="24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</row>
    <row r="125" spans="1:144" s="27" customFormat="1" ht="13.5" customHeight="1" x14ac:dyDescent="0.2">
      <c r="A125" s="24"/>
      <c r="B125" s="25"/>
      <c r="C125" s="24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</row>
    <row r="126" spans="1:144" s="27" customFormat="1" ht="13.5" customHeight="1" x14ac:dyDescent="0.2">
      <c r="A126" s="24"/>
      <c r="B126" s="25"/>
      <c r="C126" s="24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</row>
    <row r="127" spans="1:144" s="27" customFormat="1" ht="13.5" customHeight="1" x14ac:dyDescent="0.2">
      <c r="A127" s="24"/>
      <c r="B127" s="25"/>
      <c r="C127" s="24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</row>
    <row r="128" spans="1:144" s="27" customFormat="1" ht="13.5" customHeight="1" x14ac:dyDescent="0.2">
      <c r="A128" s="24"/>
      <c r="B128" s="25"/>
      <c r="C128" s="24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</row>
    <row r="129" spans="1:144" s="27" customFormat="1" ht="13.5" customHeight="1" x14ac:dyDescent="0.2">
      <c r="A129" s="24"/>
      <c r="B129" s="25"/>
      <c r="C129" s="24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</row>
    <row r="130" spans="1:144" s="27" customFormat="1" ht="13.5" customHeight="1" x14ac:dyDescent="0.2">
      <c r="A130" s="24"/>
      <c r="B130" s="25"/>
      <c r="C130" s="24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</row>
    <row r="131" spans="1:144" s="27" customFormat="1" ht="13.5" customHeight="1" x14ac:dyDescent="0.2">
      <c r="A131" s="24"/>
      <c r="B131" s="25"/>
      <c r="C131" s="24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</row>
    <row r="132" spans="1:144" s="27" customFormat="1" ht="13.5" customHeight="1" x14ac:dyDescent="0.2">
      <c r="A132" s="24"/>
      <c r="B132" s="25"/>
      <c r="C132" s="24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</row>
    <row r="133" spans="1:144" s="27" customFormat="1" ht="13.5" customHeight="1" x14ac:dyDescent="0.2">
      <c r="A133" s="24"/>
      <c r="B133" s="25"/>
      <c r="C133" s="24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</row>
    <row r="134" spans="1:144" s="27" customFormat="1" ht="13.5" customHeight="1" x14ac:dyDescent="0.2">
      <c r="A134" s="24"/>
      <c r="B134" s="25"/>
      <c r="C134" s="24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</row>
    <row r="135" spans="1:144" s="27" customFormat="1" ht="13.5" customHeight="1" x14ac:dyDescent="0.2">
      <c r="A135" s="24"/>
      <c r="B135" s="25"/>
      <c r="C135" s="24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</row>
    <row r="136" spans="1:144" s="27" customFormat="1" ht="13.5" customHeight="1" x14ac:dyDescent="0.2">
      <c r="A136" s="24"/>
      <c r="B136" s="25"/>
      <c r="C136" s="24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</row>
    <row r="137" spans="1:144" s="27" customFormat="1" ht="13.5" customHeight="1" x14ac:dyDescent="0.2">
      <c r="A137" s="24"/>
      <c r="B137" s="25"/>
      <c r="C137" s="24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</row>
    <row r="138" spans="1:144" s="27" customFormat="1" ht="13.5" customHeight="1" x14ac:dyDescent="0.2">
      <c r="A138" s="24"/>
      <c r="B138" s="25"/>
      <c r="C138" s="24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</row>
    <row r="139" spans="1:144" s="27" customFormat="1" ht="13.5" customHeight="1" x14ac:dyDescent="0.2">
      <c r="A139" s="24"/>
      <c r="B139" s="25"/>
      <c r="C139" s="24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</row>
    <row r="140" spans="1:144" s="27" customFormat="1" ht="13.5" customHeight="1" x14ac:dyDescent="0.2">
      <c r="A140" s="24"/>
      <c r="B140" s="25"/>
      <c r="C140" s="24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</row>
    <row r="141" spans="1:144" s="27" customFormat="1" ht="13.5" customHeight="1" x14ac:dyDescent="0.2">
      <c r="A141" s="24"/>
      <c r="B141" s="25"/>
      <c r="C141" s="24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</row>
    <row r="142" spans="1:144" s="27" customFormat="1" ht="13.5" customHeight="1" x14ac:dyDescent="0.2">
      <c r="A142" s="24"/>
      <c r="B142" s="25"/>
      <c r="C142" s="24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</row>
    <row r="143" spans="1:144" s="27" customFormat="1" ht="13.5" customHeight="1" x14ac:dyDescent="0.2">
      <c r="A143" s="24"/>
      <c r="B143" s="25"/>
      <c r="C143" s="24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</row>
    <row r="144" spans="1:144" s="27" customFormat="1" ht="13.5" customHeight="1" x14ac:dyDescent="0.2">
      <c r="A144" s="24"/>
      <c r="B144" s="25"/>
      <c r="C144" s="24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</row>
    <row r="145" spans="1:144" s="27" customFormat="1" ht="13.5" customHeight="1" x14ac:dyDescent="0.2">
      <c r="A145" s="24"/>
      <c r="B145" s="25"/>
      <c r="C145" s="24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</row>
    <row r="146" spans="1:144" s="27" customFormat="1" ht="13.5" customHeight="1" x14ac:dyDescent="0.2">
      <c r="A146" s="24"/>
      <c r="B146" s="25"/>
      <c r="C146" s="24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</row>
    <row r="147" spans="1:144" s="27" customFormat="1" ht="13.5" customHeight="1" x14ac:dyDescent="0.2">
      <c r="A147" s="24"/>
      <c r="B147" s="25"/>
      <c r="C147" s="24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</row>
    <row r="148" spans="1:144" s="27" customFormat="1" ht="13.5" customHeight="1" x14ac:dyDescent="0.2">
      <c r="A148" s="24"/>
      <c r="B148" s="25"/>
      <c r="C148" s="24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</row>
    <row r="149" spans="1:144" s="27" customFormat="1" ht="13.5" customHeight="1" x14ac:dyDescent="0.2">
      <c r="A149" s="24"/>
      <c r="B149" s="25"/>
      <c r="C149" s="24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</row>
    <row r="150" spans="1:144" s="27" customFormat="1" ht="13.5" customHeight="1" x14ac:dyDescent="0.2">
      <c r="A150" s="24"/>
      <c r="B150" s="25"/>
      <c r="C150" s="24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</row>
    <row r="151" spans="1:144" s="27" customFormat="1" ht="13.5" customHeight="1" x14ac:dyDescent="0.2">
      <c r="A151" s="24"/>
      <c r="B151" s="25"/>
      <c r="C151" s="24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</row>
    <row r="152" spans="1:144" s="27" customFormat="1" ht="13.5" customHeight="1" x14ac:dyDescent="0.2">
      <c r="A152" s="24"/>
      <c r="B152" s="25"/>
      <c r="C152" s="24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</row>
    <row r="153" spans="1:144" s="27" customFormat="1" ht="13.5" customHeight="1" x14ac:dyDescent="0.2">
      <c r="A153" s="24"/>
      <c r="B153" s="25"/>
      <c r="C153" s="24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</row>
    <row r="154" spans="1:144" s="27" customFormat="1" ht="13.5" customHeight="1" x14ac:dyDescent="0.2">
      <c r="A154" s="24"/>
      <c r="B154" s="25"/>
      <c r="C154" s="24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</row>
    <row r="155" spans="1:144" s="27" customFormat="1" ht="13.5" customHeight="1" x14ac:dyDescent="0.2">
      <c r="A155" s="24"/>
      <c r="B155" s="25"/>
      <c r="C155" s="24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</row>
    <row r="156" spans="1:144" s="27" customFormat="1" ht="13.5" customHeight="1" x14ac:dyDescent="0.2">
      <c r="A156" s="24"/>
      <c r="B156" s="25"/>
      <c r="C156" s="24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</row>
    <row r="157" spans="1:144" s="27" customFormat="1" ht="13.5" customHeight="1" x14ac:dyDescent="0.2">
      <c r="A157" s="24"/>
      <c r="B157" s="25"/>
      <c r="C157" s="24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</row>
    <row r="158" spans="1:144" s="27" customFormat="1" ht="13.5" customHeight="1" x14ac:dyDescent="0.2">
      <c r="A158" s="24"/>
      <c r="B158" s="25"/>
      <c r="C158" s="24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</row>
    <row r="159" spans="1:144" s="27" customFormat="1" ht="13.5" customHeight="1" x14ac:dyDescent="0.2">
      <c r="A159" s="24"/>
      <c r="B159" s="25"/>
      <c r="C159" s="24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</row>
    <row r="160" spans="1:144" s="27" customFormat="1" ht="13.5" customHeight="1" x14ac:dyDescent="0.2">
      <c r="A160" s="24"/>
      <c r="B160" s="25"/>
      <c r="C160" s="24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</row>
    <row r="161" spans="1:144" s="27" customFormat="1" ht="13.5" customHeight="1" x14ac:dyDescent="0.2">
      <c r="A161" s="24"/>
      <c r="B161" s="25"/>
      <c r="C161" s="24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</row>
    <row r="162" spans="1:144" s="27" customFormat="1" ht="13.5" customHeight="1" x14ac:dyDescent="0.2">
      <c r="A162" s="24"/>
      <c r="B162" s="25"/>
      <c r="C162" s="24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</row>
    <row r="163" spans="1:144" s="27" customFormat="1" ht="13.5" customHeight="1" x14ac:dyDescent="0.2">
      <c r="A163" s="24"/>
      <c r="B163" s="25"/>
      <c r="C163" s="24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</row>
    <row r="164" spans="1:144" s="27" customFormat="1" ht="13.5" customHeight="1" x14ac:dyDescent="0.2">
      <c r="A164" s="24"/>
      <c r="B164" s="25"/>
      <c r="C164" s="24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</row>
    <row r="165" spans="1:144" s="27" customFormat="1" ht="13.5" customHeight="1" x14ac:dyDescent="0.2">
      <c r="A165" s="24"/>
      <c r="B165" s="25"/>
      <c r="C165" s="24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</row>
    <row r="166" spans="1:144" s="27" customFormat="1" ht="13.5" customHeight="1" x14ac:dyDescent="0.2">
      <c r="A166" s="24"/>
      <c r="B166" s="25"/>
      <c r="C166" s="24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</row>
    <row r="167" spans="1:144" s="27" customFormat="1" ht="13.5" customHeight="1" x14ac:dyDescent="0.2">
      <c r="A167" s="24"/>
      <c r="B167" s="25"/>
      <c r="C167" s="24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</row>
    <row r="168" spans="1:144" s="27" customFormat="1" ht="13.5" customHeight="1" x14ac:dyDescent="0.2">
      <c r="A168" s="24"/>
      <c r="B168" s="25"/>
      <c r="C168" s="24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</row>
    <row r="169" spans="1:144" s="27" customFormat="1" ht="13.5" customHeight="1" x14ac:dyDescent="0.2">
      <c r="A169" s="24"/>
      <c r="B169" s="25"/>
      <c r="C169" s="24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</row>
    <row r="170" spans="1:144" s="27" customFormat="1" ht="13.5" customHeight="1" x14ac:dyDescent="0.2">
      <c r="A170" s="24"/>
      <c r="B170" s="25"/>
      <c r="C170" s="24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</row>
    <row r="171" spans="1:144" s="27" customFormat="1" ht="13.5" customHeight="1" x14ac:dyDescent="0.2">
      <c r="A171" s="24"/>
      <c r="B171" s="25"/>
      <c r="C171" s="24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</row>
    <row r="172" spans="1:144" s="27" customFormat="1" ht="13.5" customHeight="1" x14ac:dyDescent="0.2">
      <c r="A172" s="24"/>
      <c r="B172" s="25"/>
      <c r="C172" s="24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</row>
    <row r="173" spans="1:144" s="27" customFormat="1" ht="13.5" customHeight="1" x14ac:dyDescent="0.2">
      <c r="A173" s="24"/>
      <c r="B173" s="25"/>
      <c r="C173" s="24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</row>
    <row r="174" spans="1:144" s="27" customFormat="1" ht="13.5" customHeight="1" x14ac:dyDescent="0.2">
      <c r="A174" s="24"/>
      <c r="B174" s="25"/>
      <c r="C174" s="24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</row>
    <row r="175" spans="1:144" s="27" customFormat="1" ht="13.5" customHeight="1" x14ac:dyDescent="0.2">
      <c r="A175" s="24"/>
      <c r="B175" s="25"/>
      <c r="C175" s="24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</row>
    <row r="176" spans="1:144" s="27" customFormat="1" ht="13.5" customHeight="1" x14ac:dyDescent="0.2">
      <c r="A176" s="24"/>
      <c r="B176" s="25"/>
      <c r="C176" s="24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</row>
    <row r="177" spans="1:144" s="27" customFormat="1" ht="13.5" customHeight="1" x14ac:dyDescent="0.2">
      <c r="A177" s="24"/>
      <c r="B177" s="25"/>
      <c r="C177" s="24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</row>
    <row r="178" spans="1:144" s="27" customFormat="1" ht="13.5" customHeight="1" x14ac:dyDescent="0.2">
      <c r="A178" s="24"/>
      <c r="B178" s="25"/>
      <c r="C178" s="24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</row>
    <row r="179" spans="1:144" s="27" customFormat="1" ht="13.5" customHeight="1" x14ac:dyDescent="0.2">
      <c r="A179" s="24"/>
      <c r="B179" s="25"/>
      <c r="C179" s="24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</row>
    <row r="180" spans="1:144" s="27" customFormat="1" ht="13.5" customHeight="1" x14ac:dyDescent="0.2">
      <c r="A180" s="24"/>
      <c r="B180" s="25"/>
      <c r="C180" s="24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</row>
    <row r="181" spans="1:144" s="27" customFormat="1" ht="13.5" customHeight="1" x14ac:dyDescent="0.2">
      <c r="A181" s="24"/>
      <c r="B181" s="25"/>
      <c r="C181" s="24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</row>
    <row r="182" spans="1:144" s="27" customFormat="1" ht="13.5" customHeight="1" x14ac:dyDescent="0.2">
      <c r="A182" s="24"/>
      <c r="B182" s="25"/>
      <c r="C182" s="24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</row>
    <row r="183" spans="1:144" s="27" customFormat="1" ht="13.5" customHeight="1" x14ac:dyDescent="0.2">
      <c r="A183" s="24"/>
      <c r="B183" s="25"/>
      <c r="C183" s="24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</row>
    <row r="184" spans="1:144" s="27" customFormat="1" ht="13.5" customHeight="1" x14ac:dyDescent="0.2">
      <c r="A184" s="24"/>
      <c r="B184" s="25"/>
      <c r="C184" s="24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</row>
    <row r="185" spans="1:144" s="27" customFormat="1" ht="13.5" customHeight="1" x14ac:dyDescent="0.2">
      <c r="A185" s="24"/>
      <c r="B185" s="25"/>
      <c r="C185" s="24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</row>
    <row r="186" spans="1:144" s="27" customFormat="1" ht="13.5" customHeight="1" x14ac:dyDescent="0.2">
      <c r="A186" s="24"/>
      <c r="B186" s="25"/>
      <c r="C186" s="24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</row>
    <row r="187" spans="1:144" s="27" customFormat="1" ht="13.5" customHeight="1" x14ac:dyDescent="0.2">
      <c r="A187" s="24"/>
      <c r="B187" s="25"/>
      <c r="C187" s="24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</row>
    <row r="188" spans="1:144" s="27" customFormat="1" ht="13.5" customHeight="1" x14ac:dyDescent="0.2">
      <c r="A188" s="24"/>
      <c r="B188" s="25"/>
      <c r="C188" s="24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</row>
    <row r="189" spans="1:144" s="27" customFormat="1" ht="13.5" customHeight="1" x14ac:dyDescent="0.2">
      <c r="A189" s="24"/>
      <c r="B189" s="25"/>
      <c r="C189" s="24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</row>
    <row r="190" spans="1:144" s="27" customFormat="1" ht="13.5" customHeight="1" x14ac:dyDescent="0.2">
      <c r="A190" s="24"/>
      <c r="B190" s="25"/>
      <c r="C190" s="24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</row>
    <row r="191" spans="1:144" s="27" customFormat="1" ht="13.5" customHeight="1" x14ac:dyDescent="0.2">
      <c r="A191" s="24"/>
      <c r="B191" s="25"/>
      <c r="C191" s="24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</row>
    <row r="192" spans="1:144" s="27" customFormat="1" ht="13.5" customHeight="1" x14ac:dyDescent="0.2">
      <c r="A192" s="24"/>
      <c r="B192" s="25"/>
      <c r="C192" s="24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</row>
    <row r="193" spans="1:144" s="27" customFormat="1" ht="13.5" customHeight="1" x14ac:dyDescent="0.2">
      <c r="A193" s="24"/>
      <c r="B193" s="25"/>
      <c r="C193" s="24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</row>
    <row r="194" spans="1:144" s="27" customFormat="1" ht="13.5" customHeight="1" x14ac:dyDescent="0.2">
      <c r="A194" s="24"/>
      <c r="B194" s="25"/>
      <c r="C194" s="24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</row>
    <row r="195" spans="1:144" s="27" customFormat="1" ht="13.5" customHeight="1" x14ac:dyDescent="0.2">
      <c r="A195" s="24"/>
      <c r="B195" s="25"/>
      <c r="C195" s="24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</row>
    <row r="196" spans="1:144" s="27" customFormat="1" ht="13.5" customHeight="1" x14ac:dyDescent="0.2">
      <c r="A196" s="24"/>
      <c r="B196" s="25"/>
      <c r="C196" s="24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</row>
    <row r="197" spans="1:144" s="27" customFormat="1" ht="13.5" customHeight="1" x14ac:dyDescent="0.2">
      <c r="A197" s="24"/>
      <c r="B197" s="25"/>
      <c r="C197" s="24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</row>
    <row r="198" spans="1:144" s="27" customFormat="1" ht="13.5" customHeight="1" x14ac:dyDescent="0.2">
      <c r="A198" s="24"/>
      <c r="B198" s="25"/>
      <c r="C198" s="24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</row>
    <row r="199" spans="1:144" s="27" customFormat="1" ht="13.5" customHeight="1" x14ac:dyDescent="0.2">
      <c r="A199" s="24"/>
      <c r="B199" s="25"/>
      <c r="C199" s="24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</row>
    <row r="200" spans="1:144" s="27" customFormat="1" ht="13.5" customHeight="1" x14ac:dyDescent="0.2">
      <c r="A200" s="24"/>
      <c r="B200" s="25"/>
      <c r="C200" s="24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</row>
    <row r="201" spans="1:144" s="27" customFormat="1" ht="13.5" customHeight="1" x14ac:dyDescent="0.2">
      <c r="A201" s="24"/>
      <c r="B201" s="25"/>
      <c r="C201" s="24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</row>
    <row r="202" spans="1:144" s="27" customFormat="1" ht="13.5" customHeight="1" x14ac:dyDescent="0.2">
      <c r="A202" s="24"/>
      <c r="B202" s="25"/>
      <c r="C202" s="24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</row>
    <row r="203" spans="1:144" s="27" customFormat="1" ht="13.5" customHeight="1" x14ac:dyDescent="0.2">
      <c r="A203" s="24"/>
      <c r="B203" s="25"/>
      <c r="C203" s="24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</row>
    <row r="204" spans="1:144" s="27" customFormat="1" ht="13.5" customHeight="1" x14ac:dyDescent="0.2">
      <c r="A204" s="24"/>
      <c r="B204" s="25"/>
      <c r="C204" s="24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</row>
    <row r="205" spans="1:144" s="27" customFormat="1" ht="13.5" customHeight="1" x14ac:dyDescent="0.2">
      <c r="A205" s="24"/>
      <c r="B205" s="25"/>
      <c r="C205" s="24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</row>
    <row r="206" spans="1:144" s="27" customFormat="1" ht="13.5" customHeight="1" x14ac:dyDescent="0.2">
      <c r="A206" s="24"/>
      <c r="B206" s="25"/>
      <c r="C206" s="24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</row>
    <row r="207" spans="1:144" s="27" customFormat="1" ht="13.5" customHeight="1" x14ac:dyDescent="0.2">
      <c r="A207" s="24"/>
      <c r="B207" s="25"/>
      <c r="C207" s="24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</row>
  </sheetData>
  <mergeCells count="3">
    <mergeCell ref="A2:A6"/>
    <mergeCell ref="B2:B6"/>
    <mergeCell ref="C2:C6"/>
  </mergeCells>
  <phoneticPr fontId="1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&amp;L処理施設別ごみ搬入量の状況（平成30年度実績）</oddHeader>
  </headerFooter>
  <colBreaks count="8" manualBreakCount="8">
    <brk id="19" min="1" max="48" man="1"/>
    <brk id="34" min="1" max="48" man="1"/>
    <brk id="49" min="1" max="48" man="1"/>
    <brk id="64" min="1" max="48" man="1"/>
    <brk id="79" min="1" max="48" man="1"/>
    <brk id="94" min="1" max="48" man="1"/>
    <brk id="109" min="1" max="48" man="1"/>
    <brk id="124" min="1" max="4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5" customHeight="1" x14ac:dyDescent="0.2"/>
  <cols>
    <col min="1" max="1" width="10.77734375" style="3" customWidth="1"/>
    <col min="2" max="2" width="8.77734375" style="28" customWidth="1"/>
    <col min="3" max="3" width="12.6640625" style="3" customWidth="1"/>
    <col min="4" max="144" width="9.88671875" style="29" customWidth="1"/>
    <col min="145" max="16384" width="9" style="3"/>
  </cols>
  <sheetData>
    <row r="1" spans="1:144" ht="16.2" x14ac:dyDescent="0.2">
      <c r="A1" s="1" t="s">
        <v>0</v>
      </c>
      <c r="B1" s="2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</row>
    <row r="2" spans="1:144" s="7" customFormat="1" ht="25.5" customHeight="1" x14ac:dyDescent="0.2">
      <c r="A2" s="51" t="s">
        <v>1</v>
      </c>
      <c r="B2" s="51" t="s">
        <v>2</v>
      </c>
      <c r="C2" s="53" t="s">
        <v>3</v>
      </c>
      <c r="D2" s="4" t="s">
        <v>4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6"/>
    </row>
    <row r="3" spans="1:144" s="7" customFormat="1" ht="25.5" customHeight="1" x14ac:dyDescent="0.2">
      <c r="A3" s="52"/>
      <c r="B3" s="52"/>
      <c r="C3" s="54"/>
      <c r="D3" s="8"/>
      <c r="E3" s="9" t="s">
        <v>5</v>
      </c>
      <c r="F3" s="10"/>
      <c r="G3" s="10"/>
      <c r="H3" s="10"/>
      <c r="I3" s="10"/>
      <c r="J3" s="10"/>
      <c r="K3" s="10"/>
      <c r="L3" s="10"/>
      <c r="M3" s="11"/>
      <c r="N3" s="10"/>
      <c r="O3" s="10"/>
      <c r="P3" s="10"/>
      <c r="Q3" s="10"/>
      <c r="R3" s="10"/>
      <c r="S3" s="10"/>
      <c r="T3" s="9" t="s">
        <v>6</v>
      </c>
      <c r="U3" s="10"/>
      <c r="V3" s="10"/>
      <c r="W3" s="10"/>
      <c r="X3" s="10"/>
      <c r="Y3" s="10"/>
      <c r="Z3" s="10"/>
      <c r="AA3" s="10"/>
      <c r="AB3" s="11"/>
      <c r="AC3" s="10"/>
      <c r="AD3" s="10"/>
      <c r="AE3" s="10"/>
      <c r="AF3" s="10"/>
      <c r="AG3" s="10"/>
      <c r="AH3" s="10"/>
      <c r="AI3" s="9" t="s">
        <v>7</v>
      </c>
      <c r="AJ3" s="10"/>
      <c r="AK3" s="10"/>
      <c r="AL3" s="10"/>
      <c r="AM3" s="10"/>
      <c r="AN3" s="10"/>
      <c r="AO3" s="10"/>
      <c r="AP3" s="10"/>
      <c r="AQ3" s="11"/>
      <c r="AR3" s="10"/>
      <c r="AS3" s="10"/>
      <c r="AT3" s="10"/>
      <c r="AU3" s="10"/>
      <c r="AV3" s="10"/>
      <c r="AW3" s="10"/>
      <c r="AX3" s="9" t="s">
        <v>8</v>
      </c>
      <c r="AY3" s="10"/>
      <c r="AZ3" s="10"/>
      <c r="BA3" s="10"/>
      <c r="BB3" s="10"/>
      <c r="BC3" s="10"/>
      <c r="BD3" s="10"/>
      <c r="BE3" s="10"/>
      <c r="BF3" s="11"/>
      <c r="BG3" s="10"/>
      <c r="BH3" s="10"/>
      <c r="BI3" s="10"/>
      <c r="BJ3" s="10"/>
      <c r="BK3" s="10"/>
      <c r="BL3" s="10"/>
      <c r="BM3" s="9" t="s">
        <v>9</v>
      </c>
      <c r="BN3" s="10"/>
      <c r="BO3" s="10"/>
      <c r="BP3" s="10"/>
      <c r="BQ3" s="10"/>
      <c r="BR3" s="10"/>
      <c r="BS3" s="10"/>
      <c r="BT3" s="10"/>
      <c r="BU3" s="11"/>
      <c r="BV3" s="10"/>
      <c r="BW3" s="10"/>
      <c r="BX3" s="10"/>
      <c r="BY3" s="10"/>
      <c r="BZ3" s="10"/>
      <c r="CA3" s="10"/>
      <c r="CB3" s="9" t="s">
        <v>10</v>
      </c>
      <c r="CC3" s="10"/>
      <c r="CD3" s="10"/>
      <c r="CE3" s="10"/>
      <c r="CF3" s="10"/>
      <c r="CG3" s="10"/>
      <c r="CH3" s="10"/>
      <c r="CI3" s="10"/>
      <c r="CJ3" s="11"/>
      <c r="CK3" s="10"/>
      <c r="CL3" s="10"/>
      <c r="CM3" s="10"/>
      <c r="CN3" s="10"/>
      <c r="CO3" s="10"/>
      <c r="CP3" s="10"/>
      <c r="CQ3" s="9" t="s">
        <v>11</v>
      </c>
      <c r="CR3" s="10"/>
      <c r="CS3" s="10"/>
      <c r="CT3" s="10"/>
      <c r="CU3" s="10"/>
      <c r="CV3" s="10"/>
      <c r="CW3" s="10"/>
      <c r="CX3" s="10"/>
      <c r="CY3" s="11"/>
      <c r="CZ3" s="10"/>
      <c r="DA3" s="10"/>
      <c r="DB3" s="10"/>
      <c r="DC3" s="10"/>
      <c r="DD3" s="10"/>
      <c r="DE3" s="10"/>
      <c r="DF3" s="9" t="s">
        <v>12</v>
      </c>
      <c r="DG3" s="10"/>
      <c r="DH3" s="10"/>
      <c r="DI3" s="10"/>
      <c r="DJ3" s="10"/>
      <c r="DK3" s="10"/>
      <c r="DL3" s="10"/>
      <c r="DM3" s="10"/>
      <c r="DN3" s="11"/>
      <c r="DO3" s="10"/>
      <c r="DP3" s="10"/>
      <c r="DQ3" s="10"/>
      <c r="DR3" s="10"/>
      <c r="DS3" s="10"/>
      <c r="DT3" s="10"/>
      <c r="DU3" s="9" t="s">
        <v>13</v>
      </c>
      <c r="DV3" s="11"/>
      <c r="DW3" s="11"/>
      <c r="DX3" s="11"/>
      <c r="DY3" s="12"/>
      <c r="DZ3" s="9" t="s">
        <v>14</v>
      </c>
      <c r="EA3" s="10"/>
      <c r="EB3" s="10"/>
      <c r="EC3" s="10"/>
      <c r="ED3" s="10"/>
      <c r="EE3" s="10"/>
      <c r="EF3" s="10"/>
      <c r="EG3" s="10"/>
      <c r="EH3" s="11"/>
      <c r="EI3" s="10"/>
      <c r="EJ3" s="10"/>
      <c r="EK3" s="10"/>
      <c r="EL3" s="10"/>
      <c r="EM3" s="10"/>
      <c r="EN3" s="13"/>
    </row>
    <row r="4" spans="1:144" s="7" customFormat="1" ht="25.5" customHeight="1" x14ac:dyDescent="0.2">
      <c r="A4" s="52"/>
      <c r="B4" s="52"/>
      <c r="C4" s="54"/>
      <c r="D4" s="8"/>
      <c r="E4" s="8"/>
      <c r="F4" s="9" t="s">
        <v>15</v>
      </c>
      <c r="G4" s="10"/>
      <c r="H4" s="10"/>
      <c r="I4" s="10"/>
      <c r="J4" s="10"/>
      <c r="K4" s="10"/>
      <c r="L4" s="10"/>
      <c r="M4" s="9" t="s">
        <v>16</v>
      </c>
      <c r="N4" s="10"/>
      <c r="O4" s="10"/>
      <c r="P4" s="10"/>
      <c r="Q4" s="10"/>
      <c r="R4" s="10"/>
      <c r="S4" s="10"/>
      <c r="T4" s="8"/>
      <c r="U4" s="9" t="s">
        <v>15</v>
      </c>
      <c r="V4" s="10"/>
      <c r="W4" s="10"/>
      <c r="X4" s="10"/>
      <c r="Y4" s="10"/>
      <c r="Z4" s="10"/>
      <c r="AA4" s="10"/>
      <c r="AB4" s="9" t="s">
        <v>16</v>
      </c>
      <c r="AC4" s="10"/>
      <c r="AD4" s="10"/>
      <c r="AE4" s="10"/>
      <c r="AF4" s="10"/>
      <c r="AG4" s="10"/>
      <c r="AH4" s="10"/>
      <c r="AI4" s="8"/>
      <c r="AJ4" s="9" t="s">
        <v>15</v>
      </c>
      <c r="AK4" s="10"/>
      <c r="AL4" s="10"/>
      <c r="AM4" s="10"/>
      <c r="AN4" s="10"/>
      <c r="AO4" s="10"/>
      <c r="AP4" s="10"/>
      <c r="AQ4" s="9" t="s">
        <v>16</v>
      </c>
      <c r="AR4" s="10"/>
      <c r="AS4" s="10"/>
      <c r="AT4" s="10"/>
      <c r="AU4" s="10"/>
      <c r="AV4" s="10"/>
      <c r="AW4" s="10"/>
      <c r="AX4" s="8"/>
      <c r="AY4" s="9" t="s">
        <v>15</v>
      </c>
      <c r="AZ4" s="10"/>
      <c r="BA4" s="10"/>
      <c r="BB4" s="10"/>
      <c r="BC4" s="10"/>
      <c r="BD4" s="10"/>
      <c r="BE4" s="10"/>
      <c r="BF4" s="9" t="s">
        <v>16</v>
      </c>
      <c r="BG4" s="10"/>
      <c r="BH4" s="10"/>
      <c r="BI4" s="10"/>
      <c r="BJ4" s="10"/>
      <c r="BK4" s="10"/>
      <c r="BL4" s="10"/>
      <c r="BM4" s="8"/>
      <c r="BN4" s="9" t="s">
        <v>15</v>
      </c>
      <c r="BO4" s="10"/>
      <c r="BP4" s="10"/>
      <c r="BQ4" s="10"/>
      <c r="BR4" s="10"/>
      <c r="BS4" s="10"/>
      <c r="BT4" s="10"/>
      <c r="BU4" s="9" t="s">
        <v>16</v>
      </c>
      <c r="BV4" s="10"/>
      <c r="BW4" s="10"/>
      <c r="BX4" s="10"/>
      <c r="BY4" s="10"/>
      <c r="BZ4" s="10"/>
      <c r="CA4" s="10"/>
      <c r="CB4" s="8"/>
      <c r="CC4" s="9" t="s">
        <v>15</v>
      </c>
      <c r="CD4" s="10"/>
      <c r="CE4" s="10"/>
      <c r="CF4" s="10"/>
      <c r="CG4" s="10"/>
      <c r="CH4" s="10"/>
      <c r="CI4" s="10"/>
      <c r="CJ4" s="9" t="s">
        <v>16</v>
      </c>
      <c r="CK4" s="10"/>
      <c r="CL4" s="10"/>
      <c r="CM4" s="10"/>
      <c r="CN4" s="10"/>
      <c r="CO4" s="10"/>
      <c r="CP4" s="10"/>
      <c r="CQ4" s="8"/>
      <c r="CR4" s="9" t="s">
        <v>15</v>
      </c>
      <c r="CS4" s="10"/>
      <c r="CT4" s="10"/>
      <c r="CU4" s="10"/>
      <c r="CV4" s="10"/>
      <c r="CW4" s="10"/>
      <c r="CX4" s="10"/>
      <c r="CY4" s="9" t="s">
        <v>16</v>
      </c>
      <c r="CZ4" s="10"/>
      <c r="DA4" s="10"/>
      <c r="DB4" s="10"/>
      <c r="DC4" s="10"/>
      <c r="DD4" s="10"/>
      <c r="DE4" s="10"/>
      <c r="DF4" s="8"/>
      <c r="DG4" s="9" t="s">
        <v>15</v>
      </c>
      <c r="DH4" s="10"/>
      <c r="DI4" s="10"/>
      <c r="DJ4" s="10"/>
      <c r="DK4" s="10"/>
      <c r="DL4" s="10"/>
      <c r="DM4" s="10"/>
      <c r="DN4" s="9" t="s">
        <v>16</v>
      </c>
      <c r="DO4" s="10"/>
      <c r="DP4" s="10"/>
      <c r="DQ4" s="10"/>
      <c r="DR4" s="10"/>
      <c r="DS4" s="10"/>
      <c r="DT4" s="10"/>
      <c r="DU4" s="8"/>
      <c r="DV4" s="14" t="s">
        <v>17</v>
      </c>
      <c r="DW4" s="12"/>
      <c r="DX4" s="8" t="s">
        <v>18</v>
      </c>
      <c r="DY4" s="12"/>
      <c r="DZ4" s="8"/>
      <c r="EA4" s="9" t="s">
        <v>15</v>
      </c>
      <c r="EB4" s="10"/>
      <c r="EC4" s="10"/>
      <c r="ED4" s="10"/>
      <c r="EE4" s="10"/>
      <c r="EF4" s="10"/>
      <c r="EG4" s="10"/>
      <c r="EH4" s="9" t="s">
        <v>16</v>
      </c>
      <c r="EI4" s="10"/>
      <c r="EJ4" s="10"/>
      <c r="EK4" s="10"/>
      <c r="EL4" s="10"/>
      <c r="EM4" s="10"/>
      <c r="EN4" s="12"/>
    </row>
    <row r="5" spans="1:144" s="7" customFormat="1" ht="22.5" customHeight="1" x14ac:dyDescent="0.2">
      <c r="A5" s="52"/>
      <c r="B5" s="52"/>
      <c r="C5" s="54"/>
      <c r="D5" s="15" t="s">
        <v>19</v>
      </c>
      <c r="E5" s="15" t="s">
        <v>19</v>
      </c>
      <c r="F5" s="15" t="s">
        <v>19</v>
      </c>
      <c r="G5" s="16" t="s">
        <v>20</v>
      </c>
      <c r="H5" s="16" t="s">
        <v>21</v>
      </c>
      <c r="I5" s="16" t="s">
        <v>22</v>
      </c>
      <c r="J5" s="16" t="s">
        <v>23</v>
      </c>
      <c r="K5" s="16" t="s">
        <v>24</v>
      </c>
      <c r="L5" s="16" t="s">
        <v>25</v>
      </c>
      <c r="M5" s="15" t="s">
        <v>19</v>
      </c>
      <c r="N5" s="16" t="s">
        <v>20</v>
      </c>
      <c r="O5" s="16" t="s">
        <v>21</v>
      </c>
      <c r="P5" s="16" t="s">
        <v>22</v>
      </c>
      <c r="Q5" s="16" t="s">
        <v>23</v>
      </c>
      <c r="R5" s="16" t="s">
        <v>24</v>
      </c>
      <c r="S5" s="16" t="s">
        <v>25</v>
      </c>
      <c r="T5" s="15" t="s">
        <v>19</v>
      </c>
      <c r="U5" s="15" t="s">
        <v>19</v>
      </c>
      <c r="V5" s="16" t="s">
        <v>20</v>
      </c>
      <c r="W5" s="16" t="s">
        <v>21</v>
      </c>
      <c r="X5" s="16" t="s">
        <v>22</v>
      </c>
      <c r="Y5" s="16" t="s">
        <v>23</v>
      </c>
      <c r="Z5" s="16" t="s">
        <v>24</v>
      </c>
      <c r="AA5" s="16" t="s">
        <v>25</v>
      </c>
      <c r="AB5" s="15" t="s">
        <v>19</v>
      </c>
      <c r="AC5" s="16" t="s">
        <v>20</v>
      </c>
      <c r="AD5" s="16" t="s">
        <v>21</v>
      </c>
      <c r="AE5" s="16" t="s">
        <v>22</v>
      </c>
      <c r="AF5" s="16" t="s">
        <v>23</v>
      </c>
      <c r="AG5" s="16" t="s">
        <v>24</v>
      </c>
      <c r="AH5" s="16" t="s">
        <v>25</v>
      </c>
      <c r="AI5" s="15" t="s">
        <v>19</v>
      </c>
      <c r="AJ5" s="15" t="s">
        <v>19</v>
      </c>
      <c r="AK5" s="16" t="s">
        <v>20</v>
      </c>
      <c r="AL5" s="16" t="s">
        <v>21</v>
      </c>
      <c r="AM5" s="16" t="s">
        <v>22</v>
      </c>
      <c r="AN5" s="16" t="s">
        <v>23</v>
      </c>
      <c r="AO5" s="16" t="s">
        <v>24</v>
      </c>
      <c r="AP5" s="16" t="s">
        <v>25</v>
      </c>
      <c r="AQ5" s="15" t="s">
        <v>19</v>
      </c>
      <c r="AR5" s="16" t="s">
        <v>20</v>
      </c>
      <c r="AS5" s="16" t="s">
        <v>21</v>
      </c>
      <c r="AT5" s="16" t="s">
        <v>22</v>
      </c>
      <c r="AU5" s="16" t="s">
        <v>23</v>
      </c>
      <c r="AV5" s="16" t="s">
        <v>24</v>
      </c>
      <c r="AW5" s="16" t="s">
        <v>25</v>
      </c>
      <c r="AX5" s="15" t="s">
        <v>19</v>
      </c>
      <c r="AY5" s="15" t="s">
        <v>19</v>
      </c>
      <c r="AZ5" s="16" t="s">
        <v>20</v>
      </c>
      <c r="BA5" s="16" t="s">
        <v>21</v>
      </c>
      <c r="BB5" s="16" t="s">
        <v>22</v>
      </c>
      <c r="BC5" s="16" t="s">
        <v>23</v>
      </c>
      <c r="BD5" s="16" t="s">
        <v>24</v>
      </c>
      <c r="BE5" s="16" t="s">
        <v>25</v>
      </c>
      <c r="BF5" s="15" t="s">
        <v>19</v>
      </c>
      <c r="BG5" s="16" t="s">
        <v>20</v>
      </c>
      <c r="BH5" s="16" t="s">
        <v>21</v>
      </c>
      <c r="BI5" s="16" t="s">
        <v>22</v>
      </c>
      <c r="BJ5" s="16" t="s">
        <v>23</v>
      </c>
      <c r="BK5" s="16" t="s">
        <v>24</v>
      </c>
      <c r="BL5" s="16" t="s">
        <v>25</v>
      </c>
      <c r="BM5" s="15" t="s">
        <v>19</v>
      </c>
      <c r="BN5" s="15" t="s">
        <v>19</v>
      </c>
      <c r="BO5" s="16" t="s">
        <v>20</v>
      </c>
      <c r="BP5" s="16" t="s">
        <v>21</v>
      </c>
      <c r="BQ5" s="16" t="s">
        <v>22</v>
      </c>
      <c r="BR5" s="16" t="s">
        <v>23</v>
      </c>
      <c r="BS5" s="16" t="s">
        <v>24</v>
      </c>
      <c r="BT5" s="16" t="s">
        <v>25</v>
      </c>
      <c r="BU5" s="15" t="s">
        <v>19</v>
      </c>
      <c r="BV5" s="16" t="s">
        <v>20</v>
      </c>
      <c r="BW5" s="16" t="s">
        <v>21</v>
      </c>
      <c r="BX5" s="16" t="s">
        <v>22</v>
      </c>
      <c r="BY5" s="16" t="s">
        <v>23</v>
      </c>
      <c r="BZ5" s="16" t="s">
        <v>24</v>
      </c>
      <c r="CA5" s="16" t="s">
        <v>25</v>
      </c>
      <c r="CB5" s="15" t="s">
        <v>19</v>
      </c>
      <c r="CC5" s="15" t="s">
        <v>19</v>
      </c>
      <c r="CD5" s="16" t="s">
        <v>20</v>
      </c>
      <c r="CE5" s="16" t="s">
        <v>21</v>
      </c>
      <c r="CF5" s="16" t="s">
        <v>22</v>
      </c>
      <c r="CG5" s="16" t="s">
        <v>23</v>
      </c>
      <c r="CH5" s="16" t="s">
        <v>24</v>
      </c>
      <c r="CI5" s="16" t="s">
        <v>25</v>
      </c>
      <c r="CJ5" s="15" t="s">
        <v>19</v>
      </c>
      <c r="CK5" s="16" t="s">
        <v>20</v>
      </c>
      <c r="CL5" s="16" t="s">
        <v>21</v>
      </c>
      <c r="CM5" s="16" t="s">
        <v>22</v>
      </c>
      <c r="CN5" s="16" t="s">
        <v>23</v>
      </c>
      <c r="CO5" s="16" t="s">
        <v>24</v>
      </c>
      <c r="CP5" s="16" t="s">
        <v>25</v>
      </c>
      <c r="CQ5" s="15" t="s">
        <v>19</v>
      </c>
      <c r="CR5" s="15" t="s">
        <v>19</v>
      </c>
      <c r="CS5" s="16" t="s">
        <v>20</v>
      </c>
      <c r="CT5" s="16" t="s">
        <v>21</v>
      </c>
      <c r="CU5" s="16" t="s">
        <v>22</v>
      </c>
      <c r="CV5" s="16" t="s">
        <v>23</v>
      </c>
      <c r="CW5" s="16" t="s">
        <v>24</v>
      </c>
      <c r="CX5" s="16" t="s">
        <v>25</v>
      </c>
      <c r="CY5" s="15" t="s">
        <v>19</v>
      </c>
      <c r="CZ5" s="16" t="s">
        <v>20</v>
      </c>
      <c r="DA5" s="16" t="s">
        <v>21</v>
      </c>
      <c r="DB5" s="16" t="s">
        <v>22</v>
      </c>
      <c r="DC5" s="16" t="s">
        <v>23</v>
      </c>
      <c r="DD5" s="16" t="s">
        <v>24</v>
      </c>
      <c r="DE5" s="16" t="s">
        <v>25</v>
      </c>
      <c r="DF5" s="15" t="s">
        <v>19</v>
      </c>
      <c r="DG5" s="15" t="s">
        <v>19</v>
      </c>
      <c r="DH5" s="16" t="s">
        <v>20</v>
      </c>
      <c r="DI5" s="16" t="s">
        <v>21</v>
      </c>
      <c r="DJ5" s="16" t="s">
        <v>22</v>
      </c>
      <c r="DK5" s="16" t="s">
        <v>23</v>
      </c>
      <c r="DL5" s="16" t="s">
        <v>24</v>
      </c>
      <c r="DM5" s="16" t="s">
        <v>25</v>
      </c>
      <c r="DN5" s="15" t="s">
        <v>19</v>
      </c>
      <c r="DO5" s="16" t="s">
        <v>20</v>
      </c>
      <c r="DP5" s="16" t="s">
        <v>21</v>
      </c>
      <c r="DQ5" s="16" t="s">
        <v>22</v>
      </c>
      <c r="DR5" s="16" t="s">
        <v>23</v>
      </c>
      <c r="DS5" s="16" t="s">
        <v>24</v>
      </c>
      <c r="DT5" s="16" t="s">
        <v>25</v>
      </c>
      <c r="DU5" s="15" t="s">
        <v>19</v>
      </c>
      <c r="DV5" s="16" t="s">
        <v>23</v>
      </c>
      <c r="DW5" s="16" t="s">
        <v>24</v>
      </c>
      <c r="DX5" s="16" t="s">
        <v>23</v>
      </c>
      <c r="DY5" s="16" t="s">
        <v>24</v>
      </c>
      <c r="DZ5" s="15" t="s">
        <v>19</v>
      </c>
      <c r="EA5" s="15" t="s">
        <v>19</v>
      </c>
      <c r="EB5" s="16" t="s">
        <v>20</v>
      </c>
      <c r="EC5" s="16" t="s">
        <v>21</v>
      </c>
      <c r="ED5" s="16" t="s">
        <v>22</v>
      </c>
      <c r="EE5" s="16" t="s">
        <v>23</v>
      </c>
      <c r="EF5" s="16" t="s">
        <v>24</v>
      </c>
      <c r="EG5" s="16" t="s">
        <v>25</v>
      </c>
      <c r="EH5" s="15" t="s">
        <v>19</v>
      </c>
      <c r="EI5" s="16" t="s">
        <v>20</v>
      </c>
      <c r="EJ5" s="16" t="s">
        <v>21</v>
      </c>
      <c r="EK5" s="16" t="s">
        <v>22</v>
      </c>
      <c r="EL5" s="16" t="s">
        <v>23</v>
      </c>
      <c r="EM5" s="16" t="s">
        <v>24</v>
      </c>
      <c r="EN5" s="16" t="s">
        <v>25</v>
      </c>
    </row>
    <row r="6" spans="1:144" s="18" customFormat="1" ht="13.5" customHeight="1" x14ac:dyDescent="0.2">
      <c r="A6" s="52"/>
      <c r="B6" s="52"/>
      <c r="C6" s="54"/>
      <c r="D6" s="17" t="s">
        <v>26</v>
      </c>
      <c r="E6" s="17" t="s">
        <v>26</v>
      </c>
      <c r="F6" s="17" t="s">
        <v>26</v>
      </c>
      <c r="G6" s="17" t="s">
        <v>26</v>
      </c>
      <c r="H6" s="17" t="s">
        <v>26</v>
      </c>
      <c r="I6" s="17" t="s">
        <v>26</v>
      </c>
      <c r="J6" s="17" t="s">
        <v>26</v>
      </c>
      <c r="K6" s="17" t="s">
        <v>26</v>
      </c>
      <c r="L6" s="17" t="s">
        <v>26</v>
      </c>
      <c r="M6" s="17" t="s">
        <v>26</v>
      </c>
      <c r="N6" s="17" t="s">
        <v>26</v>
      </c>
      <c r="O6" s="17" t="s">
        <v>26</v>
      </c>
      <c r="P6" s="17" t="s">
        <v>26</v>
      </c>
      <c r="Q6" s="17" t="s">
        <v>26</v>
      </c>
      <c r="R6" s="17" t="s">
        <v>26</v>
      </c>
      <c r="S6" s="17" t="s">
        <v>26</v>
      </c>
      <c r="T6" s="17" t="s">
        <v>26</v>
      </c>
      <c r="U6" s="17" t="s">
        <v>26</v>
      </c>
      <c r="V6" s="17" t="s">
        <v>26</v>
      </c>
      <c r="W6" s="17" t="s">
        <v>26</v>
      </c>
      <c r="X6" s="17" t="s">
        <v>26</v>
      </c>
      <c r="Y6" s="17" t="s">
        <v>26</v>
      </c>
      <c r="Z6" s="17" t="s">
        <v>26</v>
      </c>
      <c r="AA6" s="17" t="s">
        <v>26</v>
      </c>
      <c r="AB6" s="17" t="s">
        <v>26</v>
      </c>
      <c r="AC6" s="17" t="s">
        <v>26</v>
      </c>
      <c r="AD6" s="17" t="s">
        <v>26</v>
      </c>
      <c r="AE6" s="17" t="s">
        <v>26</v>
      </c>
      <c r="AF6" s="17" t="s">
        <v>26</v>
      </c>
      <c r="AG6" s="17" t="s">
        <v>26</v>
      </c>
      <c r="AH6" s="17" t="s">
        <v>26</v>
      </c>
      <c r="AI6" s="17" t="s">
        <v>26</v>
      </c>
      <c r="AJ6" s="17" t="s">
        <v>26</v>
      </c>
      <c r="AK6" s="17" t="s">
        <v>26</v>
      </c>
      <c r="AL6" s="17" t="s">
        <v>26</v>
      </c>
      <c r="AM6" s="17" t="s">
        <v>26</v>
      </c>
      <c r="AN6" s="17" t="s">
        <v>26</v>
      </c>
      <c r="AO6" s="17" t="s">
        <v>26</v>
      </c>
      <c r="AP6" s="17" t="s">
        <v>26</v>
      </c>
      <c r="AQ6" s="17" t="s">
        <v>26</v>
      </c>
      <c r="AR6" s="17" t="s">
        <v>26</v>
      </c>
      <c r="AS6" s="17" t="s">
        <v>26</v>
      </c>
      <c r="AT6" s="17" t="s">
        <v>26</v>
      </c>
      <c r="AU6" s="17" t="s">
        <v>26</v>
      </c>
      <c r="AV6" s="17" t="s">
        <v>26</v>
      </c>
      <c r="AW6" s="17" t="s">
        <v>26</v>
      </c>
      <c r="AX6" s="17" t="s">
        <v>26</v>
      </c>
      <c r="AY6" s="17" t="s">
        <v>26</v>
      </c>
      <c r="AZ6" s="17" t="s">
        <v>26</v>
      </c>
      <c r="BA6" s="17" t="s">
        <v>26</v>
      </c>
      <c r="BB6" s="17" t="s">
        <v>26</v>
      </c>
      <c r="BC6" s="17" t="s">
        <v>26</v>
      </c>
      <c r="BD6" s="17" t="s">
        <v>26</v>
      </c>
      <c r="BE6" s="17" t="s">
        <v>26</v>
      </c>
      <c r="BF6" s="17" t="s">
        <v>26</v>
      </c>
      <c r="BG6" s="17" t="s">
        <v>26</v>
      </c>
      <c r="BH6" s="17" t="s">
        <v>26</v>
      </c>
      <c r="BI6" s="17" t="s">
        <v>26</v>
      </c>
      <c r="BJ6" s="17" t="s">
        <v>26</v>
      </c>
      <c r="BK6" s="17" t="s">
        <v>26</v>
      </c>
      <c r="BL6" s="17" t="s">
        <v>26</v>
      </c>
      <c r="BM6" s="17" t="s">
        <v>26</v>
      </c>
      <c r="BN6" s="17" t="s">
        <v>26</v>
      </c>
      <c r="BO6" s="17" t="s">
        <v>26</v>
      </c>
      <c r="BP6" s="17" t="s">
        <v>26</v>
      </c>
      <c r="BQ6" s="17" t="s">
        <v>26</v>
      </c>
      <c r="BR6" s="17" t="s">
        <v>26</v>
      </c>
      <c r="BS6" s="17" t="s">
        <v>26</v>
      </c>
      <c r="BT6" s="17" t="s">
        <v>26</v>
      </c>
      <c r="BU6" s="17" t="s">
        <v>26</v>
      </c>
      <c r="BV6" s="17" t="s">
        <v>26</v>
      </c>
      <c r="BW6" s="17" t="s">
        <v>26</v>
      </c>
      <c r="BX6" s="17" t="s">
        <v>26</v>
      </c>
      <c r="BY6" s="17" t="s">
        <v>26</v>
      </c>
      <c r="BZ6" s="17" t="s">
        <v>26</v>
      </c>
      <c r="CA6" s="17" t="s">
        <v>26</v>
      </c>
      <c r="CB6" s="17" t="s">
        <v>26</v>
      </c>
      <c r="CC6" s="17" t="s">
        <v>26</v>
      </c>
      <c r="CD6" s="17" t="s">
        <v>26</v>
      </c>
      <c r="CE6" s="17" t="s">
        <v>26</v>
      </c>
      <c r="CF6" s="17" t="s">
        <v>26</v>
      </c>
      <c r="CG6" s="17" t="s">
        <v>26</v>
      </c>
      <c r="CH6" s="17" t="s">
        <v>26</v>
      </c>
      <c r="CI6" s="17" t="s">
        <v>26</v>
      </c>
      <c r="CJ6" s="17" t="s">
        <v>26</v>
      </c>
      <c r="CK6" s="17" t="s">
        <v>26</v>
      </c>
      <c r="CL6" s="17" t="s">
        <v>26</v>
      </c>
      <c r="CM6" s="17" t="s">
        <v>26</v>
      </c>
      <c r="CN6" s="17" t="s">
        <v>26</v>
      </c>
      <c r="CO6" s="17" t="s">
        <v>26</v>
      </c>
      <c r="CP6" s="17" t="s">
        <v>26</v>
      </c>
      <c r="CQ6" s="17" t="s">
        <v>26</v>
      </c>
      <c r="CR6" s="17" t="s">
        <v>26</v>
      </c>
      <c r="CS6" s="17" t="s">
        <v>26</v>
      </c>
      <c r="CT6" s="17" t="s">
        <v>26</v>
      </c>
      <c r="CU6" s="17" t="s">
        <v>26</v>
      </c>
      <c r="CV6" s="17" t="s">
        <v>26</v>
      </c>
      <c r="CW6" s="17" t="s">
        <v>26</v>
      </c>
      <c r="CX6" s="17" t="s">
        <v>26</v>
      </c>
      <c r="CY6" s="17" t="s">
        <v>26</v>
      </c>
      <c r="CZ6" s="17" t="s">
        <v>26</v>
      </c>
      <c r="DA6" s="17" t="s">
        <v>26</v>
      </c>
      <c r="DB6" s="17" t="s">
        <v>26</v>
      </c>
      <c r="DC6" s="17" t="s">
        <v>26</v>
      </c>
      <c r="DD6" s="17" t="s">
        <v>26</v>
      </c>
      <c r="DE6" s="17" t="s">
        <v>26</v>
      </c>
      <c r="DF6" s="17" t="s">
        <v>26</v>
      </c>
      <c r="DG6" s="17" t="s">
        <v>26</v>
      </c>
      <c r="DH6" s="17" t="s">
        <v>26</v>
      </c>
      <c r="DI6" s="17" t="s">
        <v>26</v>
      </c>
      <c r="DJ6" s="17" t="s">
        <v>26</v>
      </c>
      <c r="DK6" s="17" t="s">
        <v>26</v>
      </c>
      <c r="DL6" s="17" t="s">
        <v>26</v>
      </c>
      <c r="DM6" s="17" t="s">
        <v>26</v>
      </c>
      <c r="DN6" s="17" t="s">
        <v>26</v>
      </c>
      <c r="DO6" s="17" t="s">
        <v>26</v>
      </c>
      <c r="DP6" s="17" t="s">
        <v>26</v>
      </c>
      <c r="DQ6" s="17" t="s">
        <v>26</v>
      </c>
      <c r="DR6" s="17" t="s">
        <v>26</v>
      </c>
      <c r="DS6" s="17" t="s">
        <v>26</v>
      </c>
      <c r="DT6" s="17" t="s">
        <v>26</v>
      </c>
      <c r="DU6" s="17" t="s">
        <v>26</v>
      </c>
      <c r="DV6" s="17" t="s">
        <v>26</v>
      </c>
      <c r="DW6" s="17" t="s">
        <v>26</v>
      </c>
      <c r="DX6" s="17" t="s">
        <v>26</v>
      </c>
      <c r="DY6" s="17" t="s">
        <v>26</v>
      </c>
      <c r="DZ6" s="17" t="s">
        <v>26</v>
      </c>
      <c r="EA6" s="17" t="s">
        <v>26</v>
      </c>
      <c r="EB6" s="17" t="s">
        <v>26</v>
      </c>
      <c r="EC6" s="17" t="s">
        <v>26</v>
      </c>
      <c r="ED6" s="17" t="s">
        <v>26</v>
      </c>
      <c r="EE6" s="17" t="s">
        <v>26</v>
      </c>
      <c r="EF6" s="17" t="s">
        <v>26</v>
      </c>
      <c r="EG6" s="17" t="s">
        <v>26</v>
      </c>
      <c r="EH6" s="17" t="s">
        <v>26</v>
      </c>
      <c r="EI6" s="17" t="s">
        <v>26</v>
      </c>
      <c r="EJ6" s="17" t="s">
        <v>26</v>
      </c>
      <c r="EK6" s="17" t="s">
        <v>26</v>
      </c>
      <c r="EL6" s="17" t="s">
        <v>26</v>
      </c>
      <c r="EM6" s="17" t="s">
        <v>26</v>
      </c>
      <c r="EN6" s="17" t="s">
        <v>26</v>
      </c>
    </row>
    <row r="7" spans="1:144" s="23" customFormat="1" ht="13.5" customHeight="1" x14ac:dyDescent="0.2">
      <c r="A7" s="19" t="str">
        <f>[5]ごみ処理概要!A7</f>
        <v>岐阜県</v>
      </c>
      <c r="B7" s="20" t="str">
        <f>[5]ごみ処理概要!B7</f>
        <v>21000</v>
      </c>
      <c r="C7" s="21" t="s">
        <v>19</v>
      </c>
      <c r="D7" s="22">
        <f t="shared" ref="D7:D49" si="0">SUM(E7,T7,AI7,AX7,BM7,CB7,CQ7,DF7,DU7,DZ7)</f>
        <v>621932</v>
      </c>
      <c r="E7" s="22">
        <f t="shared" ref="E7:E49" si="1">SUM(F7,M7)</f>
        <v>511691</v>
      </c>
      <c r="F7" s="22">
        <f t="shared" ref="F7:F49" si="2">SUM(G7:L7)</f>
        <v>475407</v>
      </c>
      <c r="G7" s="22">
        <f t="shared" ref="G7:L7" si="3">SUM(G$8:G$207)</f>
        <v>0</v>
      </c>
      <c r="H7" s="22">
        <f t="shared" si="3"/>
        <v>473961</v>
      </c>
      <c r="I7" s="22">
        <f t="shared" si="3"/>
        <v>368</v>
      </c>
      <c r="J7" s="22">
        <f t="shared" si="3"/>
        <v>0</v>
      </c>
      <c r="K7" s="22">
        <f t="shared" si="3"/>
        <v>0</v>
      </c>
      <c r="L7" s="22">
        <f t="shared" si="3"/>
        <v>1078</v>
      </c>
      <c r="M7" s="22">
        <f t="shared" ref="M7:M49" si="4">SUM(N7:S7)</f>
        <v>36284</v>
      </c>
      <c r="N7" s="22">
        <f t="shared" ref="N7:S7" si="5">SUM(N$8:N$207)</f>
        <v>0</v>
      </c>
      <c r="O7" s="22">
        <f t="shared" si="5"/>
        <v>35959</v>
      </c>
      <c r="P7" s="22">
        <f t="shared" si="5"/>
        <v>0</v>
      </c>
      <c r="Q7" s="22">
        <f t="shared" si="5"/>
        <v>0</v>
      </c>
      <c r="R7" s="22">
        <f t="shared" si="5"/>
        <v>0</v>
      </c>
      <c r="S7" s="22">
        <f t="shared" si="5"/>
        <v>325</v>
      </c>
      <c r="T7" s="22">
        <f t="shared" ref="T7:T49" si="6">SUM(U7,AB7)</f>
        <v>30168</v>
      </c>
      <c r="U7" s="22">
        <f t="shared" ref="U7:U49" si="7">SUM(V7:AA7)</f>
        <v>13671</v>
      </c>
      <c r="V7" s="22">
        <f t="shared" ref="V7:AA7" si="8">SUM(V$8:V$207)</f>
        <v>0</v>
      </c>
      <c r="W7" s="22">
        <f t="shared" si="8"/>
        <v>0</v>
      </c>
      <c r="X7" s="22">
        <f t="shared" si="8"/>
        <v>7563</v>
      </c>
      <c r="Y7" s="22">
        <f t="shared" si="8"/>
        <v>0</v>
      </c>
      <c r="Z7" s="22">
        <f t="shared" si="8"/>
        <v>95</v>
      </c>
      <c r="AA7" s="22">
        <f t="shared" si="8"/>
        <v>6013</v>
      </c>
      <c r="AB7" s="22">
        <f t="shared" ref="AB7:AB49" si="9">SUM(AC7:AH7)</f>
        <v>16497</v>
      </c>
      <c r="AC7" s="22">
        <f t="shared" ref="AC7:AH7" si="10">SUM(AC$8:AC$207)</f>
        <v>0</v>
      </c>
      <c r="AD7" s="22">
        <f t="shared" si="10"/>
        <v>0</v>
      </c>
      <c r="AE7" s="22">
        <f t="shared" si="10"/>
        <v>5351</v>
      </c>
      <c r="AF7" s="22">
        <f t="shared" si="10"/>
        <v>0</v>
      </c>
      <c r="AG7" s="22">
        <f t="shared" si="10"/>
        <v>0</v>
      </c>
      <c r="AH7" s="22">
        <f t="shared" si="10"/>
        <v>11146</v>
      </c>
      <c r="AI7" s="22">
        <f t="shared" ref="AI7:AI49" si="11">SUM(AJ7,AQ7)</f>
        <v>264</v>
      </c>
      <c r="AJ7" s="22">
        <f t="shared" ref="AJ7:AJ49" si="12">SUM(AK7:AP7)</f>
        <v>210</v>
      </c>
      <c r="AK7" s="22">
        <f t="shared" ref="AK7:AP7" si="13">SUM(AK$8:AK$207)</f>
        <v>0</v>
      </c>
      <c r="AL7" s="22">
        <f t="shared" si="13"/>
        <v>37</v>
      </c>
      <c r="AM7" s="22">
        <f t="shared" si="13"/>
        <v>0</v>
      </c>
      <c r="AN7" s="22">
        <f t="shared" si="13"/>
        <v>173</v>
      </c>
      <c r="AO7" s="22">
        <f t="shared" si="13"/>
        <v>0</v>
      </c>
      <c r="AP7" s="22">
        <f t="shared" si="13"/>
        <v>0</v>
      </c>
      <c r="AQ7" s="22">
        <f t="shared" ref="AQ7:AQ49" si="14">SUM(AR7:AW7)</f>
        <v>54</v>
      </c>
      <c r="AR7" s="22">
        <f t="shared" ref="AR7:AW7" si="15">SUM(AR$8:AR$207)</f>
        <v>0</v>
      </c>
      <c r="AS7" s="22">
        <f t="shared" si="15"/>
        <v>0</v>
      </c>
      <c r="AT7" s="22">
        <f t="shared" si="15"/>
        <v>0</v>
      </c>
      <c r="AU7" s="22">
        <f t="shared" si="15"/>
        <v>0</v>
      </c>
      <c r="AV7" s="22">
        <f t="shared" si="15"/>
        <v>54</v>
      </c>
      <c r="AW7" s="22">
        <f t="shared" si="15"/>
        <v>0</v>
      </c>
      <c r="AX7" s="22">
        <f t="shared" ref="AX7:AX49" si="16">SUM(AY7,BF7)</f>
        <v>0</v>
      </c>
      <c r="AY7" s="22">
        <f t="shared" ref="AY7:AY49" si="17">SUM(AZ7:BE7)</f>
        <v>0</v>
      </c>
      <c r="AZ7" s="22">
        <f t="shared" ref="AZ7:BE7" si="18">SUM(AZ$8:AZ$207)</f>
        <v>0</v>
      </c>
      <c r="BA7" s="22">
        <f t="shared" si="18"/>
        <v>0</v>
      </c>
      <c r="BB7" s="22">
        <f t="shared" si="18"/>
        <v>0</v>
      </c>
      <c r="BC7" s="22">
        <f t="shared" si="18"/>
        <v>0</v>
      </c>
      <c r="BD7" s="22">
        <f t="shared" si="18"/>
        <v>0</v>
      </c>
      <c r="BE7" s="22">
        <f t="shared" si="18"/>
        <v>0</v>
      </c>
      <c r="BF7" s="22">
        <f t="shared" ref="BF7:BF49" si="19">SUM(BG7:BL7)</f>
        <v>0</v>
      </c>
      <c r="BG7" s="22">
        <f t="shared" ref="BG7:BL7" si="20">SUM(BG$8:BG$207)</f>
        <v>0</v>
      </c>
      <c r="BH7" s="22">
        <f t="shared" si="20"/>
        <v>0</v>
      </c>
      <c r="BI7" s="22">
        <f t="shared" si="20"/>
        <v>0</v>
      </c>
      <c r="BJ7" s="22">
        <f t="shared" si="20"/>
        <v>0</v>
      </c>
      <c r="BK7" s="22">
        <f t="shared" si="20"/>
        <v>0</v>
      </c>
      <c r="BL7" s="22">
        <f t="shared" si="20"/>
        <v>0</v>
      </c>
      <c r="BM7" s="22">
        <f t="shared" ref="BM7:BM49" si="21">SUM(BN7,BU7)</f>
        <v>0</v>
      </c>
      <c r="BN7" s="22">
        <f t="shared" ref="BN7:BN49" si="22">SUM(BO7:BT7)</f>
        <v>0</v>
      </c>
      <c r="BO7" s="22">
        <f t="shared" ref="BO7:BT7" si="23">SUM(BO$8:BO$207)</f>
        <v>0</v>
      </c>
      <c r="BP7" s="22">
        <f t="shared" si="23"/>
        <v>0</v>
      </c>
      <c r="BQ7" s="22">
        <f t="shared" si="23"/>
        <v>0</v>
      </c>
      <c r="BR7" s="22">
        <f t="shared" si="23"/>
        <v>0</v>
      </c>
      <c r="BS7" s="22">
        <f t="shared" si="23"/>
        <v>0</v>
      </c>
      <c r="BT7" s="22">
        <f t="shared" si="23"/>
        <v>0</v>
      </c>
      <c r="BU7" s="22">
        <f t="shared" ref="BU7:BU49" si="24">SUM(BV7:CA7)</f>
        <v>0</v>
      </c>
      <c r="BV7" s="22">
        <f t="shared" ref="BV7:CA7" si="25">SUM(BV$8:BV$207)</f>
        <v>0</v>
      </c>
      <c r="BW7" s="22">
        <f t="shared" si="25"/>
        <v>0</v>
      </c>
      <c r="BX7" s="22">
        <f t="shared" si="25"/>
        <v>0</v>
      </c>
      <c r="BY7" s="22">
        <f t="shared" si="25"/>
        <v>0</v>
      </c>
      <c r="BZ7" s="22">
        <f t="shared" si="25"/>
        <v>0</v>
      </c>
      <c r="CA7" s="22">
        <f t="shared" si="25"/>
        <v>0</v>
      </c>
      <c r="CB7" s="22">
        <f t="shared" ref="CB7:CB49" si="26">SUM(CC7,CJ7)</f>
        <v>17281</v>
      </c>
      <c r="CC7" s="22">
        <f t="shared" ref="CC7:CC49" si="27">SUM(CD7:CI7)</f>
        <v>12850</v>
      </c>
      <c r="CD7" s="22">
        <f t="shared" ref="CD7:CI7" si="28">SUM(CD$8:CD$207)</f>
        <v>0</v>
      </c>
      <c r="CE7" s="22">
        <f t="shared" si="28"/>
        <v>11226</v>
      </c>
      <c r="CF7" s="22">
        <f t="shared" si="28"/>
        <v>612</v>
      </c>
      <c r="CG7" s="22">
        <f t="shared" si="28"/>
        <v>921</v>
      </c>
      <c r="CH7" s="22">
        <f t="shared" si="28"/>
        <v>0</v>
      </c>
      <c r="CI7" s="22">
        <f t="shared" si="28"/>
        <v>91</v>
      </c>
      <c r="CJ7" s="22">
        <f t="shared" ref="CJ7:CJ49" si="29">SUM(CK7:CP7)</f>
        <v>4431</v>
      </c>
      <c r="CK7" s="22">
        <f t="shared" ref="CK7:CP7" si="30">SUM(CK$8:CK$207)</f>
        <v>0</v>
      </c>
      <c r="CL7" s="22">
        <f t="shared" si="30"/>
        <v>1064</v>
      </c>
      <c r="CM7" s="22">
        <f t="shared" si="30"/>
        <v>0</v>
      </c>
      <c r="CN7" s="22">
        <f t="shared" si="30"/>
        <v>3333</v>
      </c>
      <c r="CO7" s="22">
        <f t="shared" si="30"/>
        <v>0</v>
      </c>
      <c r="CP7" s="22">
        <f t="shared" si="30"/>
        <v>34</v>
      </c>
      <c r="CQ7" s="22">
        <f t="shared" ref="CQ7:CQ49" si="31">SUM(CR7,CY7)</f>
        <v>33693</v>
      </c>
      <c r="CR7" s="22">
        <f t="shared" ref="CR7:CR49" si="32">SUM(CS7:CX7)</f>
        <v>27943</v>
      </c>
      <c r="CS7" s="22">
        <f t="shared" ref="CS7:CX7" si="33">SUM(CS$8:CS$207)</f>
        <v>0</v>
      </c>
      <c r="CT7" s="22">
        <f t="shared" si="33"/>
        <v>0</v>
      </c>
      <c r="CU7" s="22">
        <f t="shared" si="33"/>
        <v>4339</v>
      </c>
      <c r="CV7" s="22">
        <f t="shared" si="33"/>
        <v>21766</v>
      </c>
      <c r="CW7" s="22">
        <f t="shared" si="33"/>
        <v>143</v>
      </c>
      <c r="CX7" s="22">
        <f t="shared" si="33"/>
        <v>1695</v>
      </c>
      <c r="CY7" s="22">
        <f t="shared" ref="CY7:CY49" si="34">SUM(CZ7:DE7)</f>
        <v>5750</v>
      </c>
      <c r="CZ7" s="22">
        <f t="shared" ref="CZ7:DE7" si="35">SUM(CZ$8:CZ$207)</f>
        <v>0</v>
      </c>
      <c r="DA7" s="22">
        <f t="shared" si="35"/>
        <v>0</v>
      </c>
      <c r="DB7" s="22">
        <f t="shared" si="35"/>
        <v>1788</v>
      </c>
      <c r="DC7" s="22">
        <f t="shared" si="35"/>
        <v>2847</v>
      </c>
      <c r="DD7" s="22">
        <f t="shared" si="35"/>
        <v>5</v>
      </c>
      <c r="DE7" s="22">
        <f t="shared" si="35"/>
        <v>1110</v>
      </c>
      <c r="DF7" s="22">
        <f t="shared" ref="DF7:DF49" si="36">SUM(DG7,DN7)</f>
        <v>937</v>
      </c>
      <c r="DG7" s="22">
        <f t="shared" ref="DG7:DG49" si="37">SUM(DH7:DM7)</f>
        <v>808</v>
      </c>
      <c r="DH7" s="22">
        <f t="shared" ref="DH7:DM7" si="38">SUM(DH$8:DH$207)</f>
        <v>172</v>
      </c>
      <c r="DI7" s="22">
        <f t="shared" si="38"/>
        <v>0</v>
      </c>
      <c r="DJ7" s="22">
        <f t="shared" si="38"/>
        <v>589</v>
      </c>
      <c r="DK7" s="22">
        <f t="shared" si="38"/>
        <v>25</v>
      </c>
      <c r="DL7" s="22">
        <f t="shared" si="38"/>
        <v>22</v>
      </c>
      <c r="DM7" s="22">
        <f t="shared" si="38"/>
        <v>0</v>
      </c>
      <c r="DN7" s="22">
        <f t="shared" ref="DN7:DN49" si="39">SUM(DO7:DT7)</f>
        <v>129</v>
      </c>
      <c r="DO7" s="22">
        <f t="shared" ref="DO7:DT7" si="40">SUM(DO$8:DO$207)</f>
        <v>85</v>
      </c>
      <c r="DP7" s="22">
        <f t="shared" si="40"/>
        <v>0</v>
      </c>
      <c r="DQ7" s="22">
        <f t="shared" si="40"/>
        <v>18</v>
      </c>
      <c r="DR7" s="22">
        <f t="shared" si="40"/>
        <v>26</v>
      </c>
      <c r="DS7" s="22">
        <f t="shared" si="40"/>
        <v>0</v>
      </c>
      <c r="DT7" s="22">
        <f t="shared" si="40"/>
        <v>0</v>
      </c>
      <c r="DU7" s="22">
        <f t="shared" ref="DU7:DU49" si="41">SUM(DV7:DY7)</f>
        <v>17352</v>
      </c>
      <c r="DV7" s="22">
        <f>SUM(DV$8:DV$207)</f>
        <v>15195</v>
      </c>
      <c r="DW7" s="22">
        <f>SUM(DW$8:DW$207)</f>
        <v>234</v>
      </c>
      <c r="DX7" s="22">
        <f>SUM(DX$8:DX$207)</f>
        <v>1916</v>
      </c>
      <c r="DY7" s="22">
        <f>SUM(DY$8:DY$207)</f>
        <v>7</v>
      </c>
      <c r="DZ7" s="22">
        <f t="shared" ref="DZ7:DZ49" si="42">SUM(EA7,EH7)</f>
        <v>10546</v>
      </c>
      <c r="EA7" s="22">
        <f t="shared" ref="EA7:EA49" si="43">SUM(EB7:EG7)</f>
        <v>1922</v>
      </c>
      <c r="EB7" s="22">
        <f t="shared" ref="EB7:EG7" si="44">SUM(EB$8:EB$207)</f>
        <v>0</v>
      </c>
      <c r="EC7" s="22">
        <f t="shared" si="44"/>
        <v>0</v>
      </c>
      <c r="ED7" s="22">
        <f t="shared" si="44"/>
        <v>1918</v>
      </c>
      <c r="EE7" s="22">
        <f t="shared" si="44"/>
        <v>0</v>
      </c>
      <c r="EF7" s="22">
        <f t="shared" si="44"/>
        <v>0</v>
      </c>
      <c r="EG7" s="22">
        <f t="shared" si="44"/>
        <v>4</v>
      </c>
      <c r="EH7" s="22">
        <f t="shared" ref="EH7:EH49" si="45">SUM(EI7:EN7)</f>
        <v>8624</v>
      </c>
      <c r="EI7" s="22">
        <f t="shared" ref="EI7:EN7" si="46">SUM(EI$8:EI$207)</f>
        <v>0</v>
      </c>
      <c r="EJ7" s="22">
        <f t="shared" si="46"/>
        <v>0</v>
      </c>
      <c r="EK7" s="22">
        <f t="shared" si="46"/>
        <v>6236</v>
      </c>
      <c r="EL7" s="22">
        <f t="shared" si="46"/>
        <v>379</v>
      </c>
      <c r="EM7" s="22">
        <f t="shared" si="46"/>
        <v>1994</v>
      </c>
      <c r="EN7" s="22">
        <f t="shared" si="46"/>
        <v>15</v>
      </c>
    </row>
    <row r="8" spans="1:144" s="27" customFormat="1" ht="13.5" customHeight="1" x14ac:dyDescent="0.2">
      <c r="A8" s="24" t="s">
        <v>27</v>
      </c>
      <c r="B8" s="25" t="s">
        <v>28</v>
      </c>
      <c r="C8" s="24" t="s">
        <v>29</v>
      </c>
      <c r="D8" s="26">
        <f t="shared" si="0"/>
        <v>133566</v>
      </c>
      <c r="E8" s="26">
        <f t="shared" si="1"/>
        <v>115478</v>
      </c>
      <c r="F8" s="26">
        <f t="shared" si="2"/>
        <v>112779</v>
      </c>
      <c r="G8" s="26">
        <v>0</v>
      </c>
      <c r="H8" s="26">
        <v>112779</v>
      </c>
      <c r="I8" s="26">
        <v>0</v>
      </c>
      <c r="J8" s="26">
        <v>0</v>
      </c>
      <c r="K8" s="26">
        <v>0</v>
      </c>
      <c r="L8" s="26">
        <v>0</v>
      </c>
      <c r="M8" s="26">
        <f t="shared" si="4"/>
        <v>2699</v>
      </c>
      <c r="N8" s="26">
        <v>0</v>
      </c>
      <c r="O8" s="26">
        <v>2699</v>
      </c>
      <c r="P8" s="26">
        <v>0</v>
      </c>
      <c r="Q8" s="26">
        <v>0</v>
      </c>
      <c r="R8" s="26">
        <v>0</v>
      </c>
      <c r="S8" s="26">
        <v>0</v>
      </c>
      <c r="T8" s="26">
        <f t="shared" si="6"/>
        <v>8091</v>
      </c>
      <c r="U8" s="26">
        <f t="shared" si="7"/>
        <v>3285</v>
      </c>
      <c r="V8" s="26">
        <v>0</v>
      </c>
      <c r="W8" s="26">
        <v>0</v>
      </c>
      <c r="X8" s="26">
        <v>0</v>
      </c>
      <c r="Y8" s="26">
        <v>0</v>
      </c>
      <c r="Z8" s="26">
        <v>0</v>
      </c>
      <c r="AA8" s="26">
        <v>3285</v>
      </c>
      <c r="AB8" s="26">
        <f t="shared" si="9"/>
        <v>4806</v>
      </c>
      <c r="AC8" s="26">
        <v>0</v>
      </c>
      <c r="AD8" s="26">
        <v>0</v>
      </c>
      <c r="AE8" s="26">
        <v>0</v>
      </c>
      <c r="AF8" s="26">
        <v>0</v>
      </c>
      <c r="AG8" s="26">
        <v>0</v>
      </c>
      <c r="AH8" s="26">
        <v>4806</v>
      </c>
      <c r="AI8" s="26">
        <f t="shared" si="11"/>
        <v>0</v>
      </c>
      <c r="AJ8" s="26">
        <f t="shared" si="12"/>
        <v>0</v>
      </c>
      <c r="AK8" s="26">
        <v>0</v>
      </c>
      <c r="AL8" s="26">
        <v>0</v>
      </c>
      <c r="AM8" s="26">
        <v>0</v>
      </c>
      <c r="AN8" s="26">
        <v>0</v>
      </c>
      <c r="AO8" s="26">
        <v>0</v>
      </c>
      <c r="AP8" s="26">
        <v>0</v>
      </c>
      <c r="AQ8" s="26">
        <f t="shared" si="14"/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f t="shared" si="16"/>
        <v>0</v>
      </c>
      <c r="AY8" s="26">
        <f t="shared" si="17"/>
        <v>0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0</v>
      </c>
      <c r="BF8" s="26">
        <f t="shared" si="19"/>
        <v>0</v>
      </c>
      <c r="BG8" s="26">
        <v>0</v>
      </c>
      <c r="BH8" s="26">
        <v>0</v>
      </c>
      <c r="BI8" s="26">
        <v>0</v>
      </c>
      <c r="BJ8" s="26">
        <v>0</v>
      </c>
      <c r="BK8" s="26">
        <v>0</v>
      </c>
      <c r="BL8" s="26">
        <v>0</v>
      </c>
      <c r="BM8" s="26">
        <f t="shared" si="21"/>
        <v>0</v>
      </c>
      <c r="BN8" s="26">
        <f t="shared" si="22"/>
        <v>0</v>
      </c>
      <c r="BO8" s="26">
        <v>0</v>
      </c>
      <c r="BP8" s="26">
        <v>0</v>
      </c>
      <c r="BQ8" s="26">
        <v>0</v>
      </c>
      <c r="BR8" s="26">
        <v>0</v>
      </c>
      <c r="BS8" s="26">
        <v>0</v>
      </c>
      <c r="BT8" s="26">
        <v>0</v>
      </c>
      <c r="BU8" s="26">
        <f t="shared" si="24"/>
        <v>0</v>
      </c>
      <c r="BV8" s="26">
        <v>0</v>
      </c>
      <c r="BW8" s="26">
        <v>0</v>
      </c>
      <c r="BX8" s="26">
        <v>0</v>
      </c>
      <c r="BY8" s="26">
        <v>0</v>
      </c>
      <c r="BZ8" s="26">
        <v>0</v>
      </c>
      <c r="CA8" s="26">
        <v>0</v>
      </c>
      <c r="CB8" s="26">
        <f t="shared" si="26"/>
        <v>0</v>
      </c>
      <c r="CC8" s="26">
        <f t="shared" si="27"/>
        <v>0</v>
      </c>
      <c r="CD8" s="26">
        <v>0</v>
      </c>
      <c r="CE8" s="26">
        <v>0</v>
      </c>
      <c r="CF8" s="26">
        <v>0</v>
      </c>
      <c r="CG8" s="26">
        <v>0</v>
      </c>
      <c r="CH8" s="26">
        <v>0</v>
      </c>
      <c r="CI8" s="26">
        <v>0</v>
      </c>
      <c r="CJ8" s="26">
        <f t="shared" si="29"/>
        <v>0</v>
      </c>
      <c r="CK8" s="26">
        <v>0</v>
      </c>
      <c r="CL8" s="26">
        <v>0</v>
      </c>
      <c r="CM8" s="26">
        <v>0</v>
      </c>
      <c r="CN8" s="26">
        <v>0</v>
      </c>
      <c r="CO8" s="26">
        <v>0</v>
      </c>
      <c r="CP8" s="26">
        <v>0</v>
      </c>
      <c r="CQ8" s="26">
        <f t="shared" si="31"/>
        <v>6234</v>
      </c>
      <c r="CR8" s="26">
        <f t="shared" si="32"/>
        <v>6228</v>
      </c>
      <c r="CS8" s="26">
        <v>0</v>
      </c>
      <c r="CT8" s="26">
        <v>0</v>
      </c>
      <c r="CU8" s="26">
        <v>0</v>
      </c>
      <c r="CV8" s="26">
        <v>6173</v>
      </c>
      <c r="CW8" s="26">
        <v>0</v>
      </c>
      <c r="CX8" s="26">
        <v>55</v>
      </c>
      <c r="CY8" s="26">
        <f t="shared" si="34"/>
        <v>6</v>
      </c>
      <c r="CZ8" s="26">
        <v>0</v>
      </c>
      <c r="DA8" s="26">
        <v>0</v>
      </c>
      <c r="DB8" s="26">
        <v>0</v>
      </c>
      <c r="DC8" s="26">
        <v>6</v>
      </c>
      <c r="DD8" s="26">
        <v>0</v>
      </c>
      <c r="DE8" s="26">
        <v>0</v>
      </c>
      <c r="DF8" s="26">
        <f t="shared" si="36"/>
        <v>10</v>
      </c>
      <c r="DG8" s="26">
        <f t="shared" si="37"/>
        <v>10</v>
      </c>
      <c r="DH8" s="26">
        <v>0</v>
      </c>
      <c r="DI8" s="26">
        <v>0</v>
      </c>
      <c r="DJ8" s="26">
        <v>0</v>
      </c>
      <c r="DK8" s="26">
        <v>0</v>
      </c>
      <c r="DL8" s="26">
        <v>10</v>
      </c>
      <c r="DM8" s="26">
        <v>0</v>
      </c>
      <c r="DN8" s="26">
        <f t="shared" si="39"/>
        <v>0</v>
      </c>
      <c r="DO8" s="26">
        <v>0</v>
      </c>
      <c r="DP8" s="26">
        <v>0</v>
      </c>
      <c r="DQ8" s="26">
        <v>0</v>
      </c>
      <c r="DR8" s="26">
        <v>0</v>
      </c>
      <c r="DS8" s="26">
        <v>0</v>
      </c>
      <c r="DT8" s="26">
        <v>0</v>
      </c>
      <c r="DU8" s="26">
        <f t="shared" si="41"/>
        <v>3753</v>
      </c>
      <c r="DV8" s="26">
        <v>3457</v>
      </c>
      <c r="DW8" s="26">
        <v>164</v>
      </c>
      <c r="DX8" s="26">
        <v>132</v>
      </c>
      <c r="DY8" s="26">
        <v>0</v>
      </c>
      <c r="DZ8" s="26">
        <f t="shared" si="42"/>
        <v>0</v>
      </c>
      <c r="EA8" s="26">
        <f t="shared" si="43"/>
        <v>0</v>
      </c>
      <c r="EB8" s="26">
        <v>0</v>
      </c>
      <c r="EC8" s="26">
        <v>0</v>
      </c>
      <c r="ED8" s="26">
        <v>0</v>
      </c>
      <c r="EE8" s="26">
        <v>0</v>
      </c>
      <c r="EF8" s="26">
        <v>0</v>
      </c>
      <c r="EG8" s="26">
        <v>0</v>
      </c>
      <c r="EH8" s="26">
        <f t="shared" si="45"/>
        <v>0</v>
      </c>
      <c r="EI8" s="26">
        <v>0</v>
      </c>
      <c r="EJ8" s="26">
        <v>0</v>
      </c>
      <c r="EK8" s="26">
        <v>0</v>
      </c>
      <c r="EL8" s="26">
        <v>0</v>
      </c>
      <c r="EM8" s="26">
        <v>0</v>
      </c>
      <c r="EN8" s="26">
        <v>0</v>
      </c>
    </row>
    <row r="9" spans="1:144" s="27" customFormat="1" ht="13.5" customHeight="1" x14ac:dyDescent="0.2">
      <c r="A9" s="24" t="s">
        <v>27</v>
      </c>
      <c r="B9" s="25" t="s">
        <v>30</v>
      </c>
      <c r="C9" s="24" t="s">
        <v>31</v>
      </c>
      <c r="D9" s="26">
        <f t="shared" si="0"/>
        <v>51176</v>
      </c>
      <c r="E9" s="26">
        <f t="shared" si="1"/>
        <v>43867</v>
      </c>
      <c r="F9" s="26">
        <f t="shared" si="2"/>
        <v>39666</v>
      </c>
      <c r="G9" s="26">
        <v>0</v>
      </c>
      <c r="H9" s="26">
        <v>39666</v>
      </c>
      <c r="I9" s="26">
        <v>0</v>
      </c>
      <c r="J9" s="26">
        <v>0</v>
      </c>
      <c r="K9" s="26">
        <v>0</v>
      </c>
      <c r="L9" s="26">
        <v>0</v>
      </c>
      <c r="M9" s="26">
        <f t="shared" si="4"/>
        <v>4201</v>
      </c>
      <c r="N9" s="26">
        <v>0</v>
      </c>
      <c r="O9" s="26">
        <v>4201</v>
      </c>
      <c r="P9" s="26">
        <v>0</v>
      </c>
      <c r="Q9" s="26">
        <v>0</v>
      </c>
      <c r="R9" s="26">
        <v>0</v>
      </c>
      <c r="S9" s="26">
        <v>0</v>
      </c>
      <c r="T9" s="26">
        <f t="shared" si="6"/>
        <v>3327</v>
      </c>
      <c r="U9" s="26">
        <f t="shared" si="7"/>
        <v>2090</v>
      </c>
      <c r="V9" s="26">
        <v>0</v>
      </c>
      <c r="W9" s="26">
        <v>0</v>
      </c>
      <c r="X9" s="26">
        <v>1787</v>
      </c>
      <c r="Y9" s="26">
        <v>0</v>
      </c>
      <c r="Z9" s="26">
        <v>70</v>
      </c>
      <c r="AA9" s="26">
        <v>233</v>
      </c>
      <c r="AB9" s="26">
        <f t="shared" si="9"/>
        <v>1237</v>
      </c>
      <c r="AC9" s="26">
        <v>0</v>
      </c>
      <c r="AD9" s="26">
        <v>0</v>
      </c>
      <c r="AE9" s="26">
        <v>1237</v>
      </c>
      <c r="AF9" s="26">
        <v>0</v>
      </c>
      <c r="AG9" s="26">
        <v>0</v>
      </c>
      <c r="AH9" s="26">
        <v>0</v>
      </c>
      <c r="AI9" s="26">
        <f t="shared" si="11"/>
        <v>6</v>
      </c>
      <c r="AJ9" s="26">
        <f t="shared" si="12"/>
        <v>6</v>
      </c>
      <c r="AK9" s="26">
        <v>0</v>
      </c>
      <c r="AL9" s="26">
        <v>0</v>
      </c>
      <c r="AM9" s="26">
        <v>0</v>
      </c>
      <c r="AN9" s="26">
        <v>6</v>
      </c>
      <c r="AO9" s="26">
        <v>0</v>
      </c>
      <c r="AP9" s="26">
        <v>0</v>
      </c>
      <c r="AQ9" s="26">
        <f t="shared" si="14"/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f t="shared" si="16"/>
        <v>0</v>
      </c>
      <c r="AY9" s="26">
        <f t="shared" si="17"/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f t="shared" si="19"/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f t="shared" si="21"/>
        <v>0</v>
      </c>
      <c r="BN9" s="26">
        <f t="shared" si="22"/>
        <v>0</v>
      </c>
      <c r="BO9" s="26">
        <v>0</v>
      </c>
      <c r="BP9" s="26">
        <v>0</v>
      </c>
      <c r="BQ9" s="26">
        <v>0</v>
      </c>
      <c r="BR9" s="26">
        <v>0</v>
      </c>
      <c r="BS9" s="26">
        <v>0</v>
      </c>
      <c r="BT9" s="26">
        <v>0</v>
      </c>
      <c r="BU9" s="26">
        <f t="shared" si="24"/>
        <v>0</v>
      </c>
      <c r="BV9" s="26">
        <v>0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f t="shared" si="26"/>
        <v>13</v>
      </c>
      <c r="CC9" s="26">
        <f t="shared" si="27"/>
        <v>13</v>
      </c>
      <c r="CD9" s="26">
        <v>0</v>
      </c>
      <c r="CE9" s="26">
        <v>0</v>
      </c>
      <c r="CF9" s="26">
        <v>0</v>
      </c>
      <c r="CG9" s="26">
        <v>13</v>
      </c>
      <c r="CH9" s="26">
        <v>0</v>
      </c>
      <c r="CI9" s="26">
        <v>0</v>
      </c>
      <c r="CJ9" s="26">
        <f t="shared" si="29"/>
        <v>0</v>
      </c>
      <c r="CK9" s="26">
        <v>0</v>
      </c>
      <c r="CL9" s="26">
        <v>0</v>
      </c>
      <c r="CM9" s="26">
        <v>0</v>
      </c>
      <c r="CN9" s="26">
        <v>0</v>
      </c>
      <c r="CO9" s="26">
        <v>0</v>
      </c>
      <c r="CP9" s="26">
        <v>0</v>
      </c>
      <c r="CQ9" s="26">
        <f t="shared" si="31"/>
        <v>490</v>
      </c>
      <c r="CR9" s="26">
        <f t="shared" si="32"/>
        <v>490</v>
      </c>
      <c r="CS9" s="26">
        <v>0</v>
      </c>
      <c r="CT9" s="26">
        <v>0</v>
      </c>
      <c r="CU9" s="26">
        <v>0</v>
      </c>
      <c r="CV9" s="26">
        <v>490</v>
      </c>
      <c r="CW9" s="26">
        <v>0</v>
      </c>
      <c r="CX9" s="26">
        <v>0</v>
      </c>
      <c r="CY9" s="26">
        <f t="shared" si="34"/>
        <v>0</v>
      </c>
      <c r="CZ9" s="26">
        <v>0</v>
      </c>
      <c r="DA9" s="26">
        <v>0</v>
      </c>
      <c r="DB9" s="26">
        <v>0</v>
      </c>
      <c r="DC9" s="26">
        <v>0</v>
      </c>
      <c r="DD9" s="26">
        <v>0</v>
      </c>
      <c r="DE9" s="26">
        <v>0</v>
      </c>
      <c r="DF9" s="26">
        <f t="shared" si="36"/>
        <v>0</v>
      </c>
      <c r="DG9" s="26">
        <f t="shared" si="37"/>
        <v>0</v>
      </c>
      <c r="DH9" s="26">
        <v>0</v>
      </c>
      <c r="DI9" s="26">
        <v>0</v>
      </c>
      <c r="DJ9" s="26">
        <v>0</v>
      </c>
      <c r="DK9" s="26">
        <v>0</v>
      </c>
      <c r="DL9" s="26">
        <v>0</v>
      </c>
      <c r="DM9" s="26">
        <v>0</v>
      </c>
      <c r="DN9" s="26">
        <f t="shared" si="39"/>
        <v>0</v>
      </c>
      <c r="DO9" s="26">
        <v>0</v>
      </c>
      <c r="DP9" s="26">
        <v>0</v>
      </c>
      <c r="DQ9" s="26">
        <v>0</v>
      </c>
      <c r="DR9" s="26">
        <v>0</v>
      </c>
      <c r="DS9" s="26">
        <v>0</v>
      </c>
      <c r="DT9" s="26">
        <v>0</v>
      </c>
      <c r="DU9" s="26">
        <f t="shared" si="41"/>
        <v>1621</v>
      </c>
      <c r="DV9" s="26">
        <v>1513</v>
      </c>
      <c r="DW9" s="26">
        <v>0</v>
      </c>
      <c r="DX9" s="26">
        <v>108</v>
      </c>
      <c r="DY9" s="26">
        <v>0</v>
      </c>
      <c r="DZ9" s="26">
        <f t="shared" si="42"/>
        <v>1852</v>
      </c>
      <c r="EA9" s="26">
        <f t="shared" si="43"/>
        <v>0</v>
      </c>
      <c r="EB9" s="26">
        <v>0</v>
      </c>
      <c r="EC9" s="26">
        <v>0</v>
      </c>
      <c r="ED9" s="26">
        <v>0</v>
      </c>
      <c r="EE9" s="26">
        <v>0</v>
      </c>
      <c r="EF9" s="26">
        <v>0</v>
      </c>
      <c r="EG9" s="26">
        <v>0</v>
      </c>
      <c r="EH9" s="26">
        <f t="shared" si="45"/>
        <v>1852</v>
      </c>
      <c r="EI9" s="26">
        <v>0</v>
      </c>
      <c r="EJ9" s="26">
        <v>0</v>
      </c>
      <c r="EK9" s="26">
        <v>1852</v>
      </c>
      <c r="EL9" s="26">
        <v>0</v>
      </c>
      <c r="EM9" s="26">
        <v>0</v>
      </c>
      <c r="EN9" s="26">
        <v>0</v>
      </c>
    </row>
    <row r="10" spans="1:144" s="27" customFormat="1" ht="13.5" customHeight="1" x14ac:dyDescent="0.2">
      <c r="A10" s="24" t="s">
        <v>27</v>
      </c>
      <c r="B10" s="25" t="s">
        <v>32</v>
      </c>
      <c r="C10" s="24" t="s">
        <v>33</v>
      </c>
      <c r="D10" s="26">
        <f t="shared" si="0"/>
        <v>30741</v>
      </c>
      <c r="E10" s="26">
        <f t="shared" si="1"/>
        <v>23123</v>
      </c>
      <c r="F10" s="26">
        <f t="shared" si="2"/>
        <v>20964</v>
      </c>
      <c r="G10" s="26">
        <v>0</v>
      </c>
      <c r="H10" s="26">
        <v>20964</v>
      </c>
      <c r="I10" s="26">
        <v>0</v>
      </c>
      <c r="J10" s="26">
        <v>0</v>
      </c>
      <c r="K10" s="26">
        <v>0</v>
      </c>
      <c r="L10" s="26">
        <v>0</v>
      </c>
      <c r="M10" s="26">
        <f t="shared" si="4"/>
        <v>2159</v>
      </c>
      <c r="N10" s="26">
        <v>0</v>
      </c>
      <c r="O10" s="26">
        <v>2159</v>
      </c>
      <c r="P10" s="26">
        <v>0</v>
      </c>
      <c r="Q10" s="26">
        <v>0</v>
      </c>
      <c r="R10" s="26">
        <v>0</v>
      </c>
      <c r="S10" s="26">
        <v>0</v>
      </c>
      <c r="T10" s="26">
        <f t="shared" si="6"/>
        <v>0</v>
      </c>
      <c r="U10" s="26">
        <f t="shared" si="7"/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f t="shared" si="9"/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f t="shared" si="11"/>
        <v>0</v>
      </c>
      <c r="AJ10" s="26">
        <f t="shared" si="12"/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f t="shared" si="14"/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f t="shared" si="16"/>
        <v>0</v>
      </c>
      <c r="AY10" s="26">
        <f t="shared" si="17"/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f t="shared" si="19"/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f t="shared" si="21"/>
        <v>0</v>
      </c>
      <c r="BN10" s="26">
        <f t="shared" si="22"/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f t="shared" si="24"/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f t="shared" si="26"/>
        <v>0</v>
      </c>
      <c r="CC10" s="26">
        <f t="shared" si="27"/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f t="shared" si="29"/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6">
        <v>0</v>
      </c>
      <c r="CQ10" s="26">
        <f t="shared" si="31"/>
        <v>6823</v>
      </c>
      <c r="CR10" s="26">
        <f t="shared" si="32"/>
        <v>5040</v>
      </c>
      <c r="CS10" s="26">
        <v>0</v>
      </c>
      <c r="CT10" s="26">
        <v>0</v>
      </c>
      <c r="CU10" s="26">
        <v>2314</v>
      </c>
      <c r="CV10" s="26">
        <v>2634</v>
      </c>
      <c r="CW10" s="26">
        <v>0</v>
      </c>
      <c r="CX10" s="26">
        <v>92</v>
      </c>
      <c r="CY10" s="26">
        <f t="shared" si="34"/>
        <v>1783</v>
      </c>
      <c r="CZ10" s="26">
        <v>0</v>
      </c>
      <c r="DA10" s="26">
        <v>0</v>
      </c>
      <c r="DB10" s="26">
        <v>822</v>
      </c>
      <c r="DC10" s="26">
        <v>354</v>
      </c>
      <c r="DD10" s="26">
        <v>0</v>
      </c>
      <c r="DE10" s="26">
        <v>607</v>
      </c>
      <c r="DF10" s="26">
        <f t="shared" si="36"/>
        <v>0</v>
      </c>
      <c r="DG10" s="26">
        <f t="shared" si="37"/>
        <v>0</v>
      </c>
      <c r="DH10" s="26">
        <v>0</v>
      </c>
      <c r="DI10" s="26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f t="shared" si="39"/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f t="shared" si="41"/>
        <v>795</v>
      </c>
      <c r="DV10" s="26">
        <v>795</v>
      </c>
      <c r="DW10" s="26">
        <v>0</v>
      </c>
      <c r="DX10" s="26">
        <v>0</v>
      </c>
      <c r="DY10" s="26">
        <v>0</v>
      </c>
      <c r="DZ10" s="26">
        <f t="shared" si="42"/>
        <v>0</v>
      </c>
      <c r="EA10" s="26">
        <f t="shared" si="43"/>
        <v>0</v>
      </c>
      <c r="EB10" s="26">
        <v>0</v>
      </c>
      <c r="EC10" s="26">
        <v>0</v>
      </c>
      <c r="ED10" s="26">
        <v>0</v>
      </c>
      <c r="EE10" s="26">
        <v>0</v>
      </c>
      <c r="EF10" s="26">
        <v>0</v>
      </c>
      <c r="EG10" s="26">
        <v>0</v>
      </c>
      <c r="EH10" s="26">
        <f t="shared" si="45"/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</row>
    <row r="11" spans="1:144" s="27" customFormat="1" ht="13.5" customHeight="1" x14ac:dyDescent="0.2">
      <c r="A11" s="24" t="s">
        <v>27</v>
      </c>
      <c r="B11" s="25" t="s">
        <v>34</v>
      </c>
      <c r="C11" s="24" t="s">
        <v>35</v>
      </c>
      <c r="D11" s="26">
        <f t="shared" si="0"/>
        <v>36903</v>
      </c>
      <c r="E11" s="26">
        <f t="shared" si="1"/>
        <v>32817</v>
      </c>
      <c r="F11" s="26">
        <f t="shared" si="2"/>
        <v>26996</v>
      </c>
      <c r="G11" s="26">
        <v>0</v>
      </c>
      <c r="H11" s="26">
        <v>26996</v>
      </c>
      <c r="I11" s="26">
        <v>0</v>
      </c>
      <c r="J11" s="26">
        <v>0</v>
      </c>
      <c r="K11" s="26">
        <v>0</v>
      </c>
      <c r="L11" s="26">
        <v>0</v>
      </c>
      <c r="M11" s="26">
        <f t="shared" si="4"/>
        <v>5821</v>
      </c>
      <c r="N11" s="26">
        <v>0</v>
      </c>
      <c r="O11" s="26">
        <v>5821</v>
      </c>
      <c r="P11" s="26">
        <v>0</v>
      </c>
      <c r="Q11" s="26">
        <v>0</v>
      </c>
      <c r="R11" s="26">
        <v>0</v>
      </c>
      <c r="S11" s="26">
        <v>0</v>
      </c>
      <c r="T11" s="26">
        <f t="shared" si="6"/>
        <v>0</v>
      </c>
      <c r="U11" s="26">
        <f t="shared" si="7"/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f t="shared" si="9"/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f t="shared" si="11"/>
        <v>92</v>
      </c>
      <c r="AJ11" s="26">
        <f t="shared" si="12"/>
        <v>92</v>
      </c>
      <c r="AK11" s="26">
        <v>0</v>
      </c>
      <c r="AL11" s="26">
        <v>0</v>
      </c>
      <c r="AM11" s="26">
        <v>0</v>
      </c>
      <c r="AN11" s="26">
        <v>92</v>
      </c>
      <c r="AO11" s="26">
        <v>0</v>
      </c>
      <c r="AP11" s="26">
        <v>0</v>
      </c>
      <c r="AQ11" s="26">
        <f t="shared" si="14"/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f t="shared" si="16"/>
        <v>0</v>
      </c>
      <c r="AY11" s="26">
        <f t="shared" si="17"/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0</v>
      </c>
      <c r="BF11" s="26">
        <f t="shared" si="19"/>
        <v>0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0</v>
      </c>
      <c r="BM11" s="26">
        <f t="shared" si="21"/>
        <v>0</v>
      </c>
      <c r="BN11" s="26">
        <f t="shared" si="22"/>
        <v>0</v>
      </c>
      <c r="BO11" s="26">
        <v>0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f t="shared" si="24"/>
        <v>0</v>
      </c>
      <c r="BV11" s="26">
        <v>0</v>
      </c>
      <c r="BW11" s="26">
        <v>0</v>
      </c>
      <c r="BX11" s="26">
        <v>0</v>
      </c>
      <c r="BY11" s="26">
        <v>0</v>
      </c>
      <c r="BZ11" s="26">
        <v>0</v>
      </c>
      <c r="CA11" s="26">
        <v>0</v>
      </c>
      <c r="CB11" s="26">
        <f t="shared" si="26"/>
        <v>43</v>
      </c>
      <c r="CC11" s="26">
        <f t="shared" si="27"/>
        <v>43</v>
      </c>
      <c r="CD11" s="26">
        <v>0</v>
      </c>
      <c r="CE11" s="26">
        <v>0</v>
      </c>
      <c r="CF11" s="26">
        <v>0</v>
      </c>
      <c r="CG11" s="26">
        <v>43</v>
      </c>
      <c r="CH11" s="26">
        <v>0</v>
      </c>
      <c r="CI11" s="26">
        <v>0</v>
      </c>
      <c r="CJ11" s="26">
        <f t="shared" si="29"/>
        <v>0</v>
      </c>
      <c r="CK11" s="26">
        <v>0</v>
      </c>
      <c r="CL11" s="26">
        <v>0</v>
      </c>
      <c r="CM11" s="26">
        <v>0</v>
      </c>
      <c r="CN11" s="26">
        <v>0</v>
      </c>
      <c r="CO11" s="26">
        <v>0</v>
      </c>
      <c r="CP11" s="26">
        <v>0</v>
      </c>
      <c r="CQ11" s="26">
        <f t="shared" si="31"/>
        <v>0</v>
      </c>
      <c r="CR11" s="26">
        <f t="shared" si="32"/>
        <v>0</v>
      </c>
      <c r="CS11" s="26">
        <v>0</v>
      </c>
      <c r="CT11" s="26">
        <v>0</v>
      </c>
      <c r="CU11" s="26">
        <v>0</v>
      </c>
      <c r="CV11" s="26">
        <v>0</v>
      </c>
      <c r="CW11" s="26">
        <v>0</v>
      </c>
      <c r="CX11" s="26">
        <v>0</v>
      </c>
      <c r="CY11" s="26">
        <f t="shared" si="34"/>
        <v>0</v>
      </c>
      <c r="CZ11" s="26">
        <v>0</v>
      </c>
      <c r="DA11" s="26">
        <v>0</v>
      </c>
      <c r="DB11" s="26">
        <v>0</v>
      </c>
      <c r="DC11" s="26">
        <v>0</v>
      </c>
      <c r="DD11" s="26">
        <v>0</v>
      </c>
      <c r="DE11" s="26">
        <v>0</v>
      </c>
      <c r="DF11" s="26">
        <f t="shared" si="36"/>
        <v>257</v>
      </c>
      <c r="DG11" s="26">
        <f t="shared" si="37"/>
        <v>172</v>
      </c>
      <c r="DH11" s="26">
        <v>172</v>
      </c>
      <c r="DI11" s="26">
        <v>0</v>
      </c>
      <c r="DJ11" s="26">
        <v>0</v>
      </c>
      <c r="DK11" s="26">
        <v>0</v>
      </c>
      <c r="DL11" s="26">
        <v>0</v>
      </c>
      <c r="DM11" s="26">
        <v>0</v>
      </c>
      <c r="DN11" s="26">
        <f t="shared" si="39"/>
        <v>85</v>
      </c>
      <c r="DO11" s="26">
        <v>85</v>
      </c>
      <c r="DP11" s="26">
        <v>0</v>
      </c>
      <c r="DQ11" s="26">
        <v>0</v>
      </c>
      <c r="DR11" s="26">
        <v>0</v>
      </c>
      <c r="DS11" s="26">
        <v>0</v>
      </c>
      <c r="DT11" s="26">
        <v>0</v>
      </c>
      <c r="DU11" s="26">
        <f t="shared" si="41"/>
        <v>1788</v>
      </c>
      <c r="DV11" s="26">
        <v>1504</v>
      </c>
      <c r="DW11" s="26">
        <v>0</v>
      </c>
      <c r="DX11" s="26">
        <v>284</v>
      </c>
      <c r="DY11" s="26">
        <v>0</v>
      </c>
      <c r="DZ11" s="26">
        <f t="shared" si="42"/>
        <v>1906</v>
      </c>
      <c r="EA11" s="26">
        <f t="shared" si="43"/>
        <v>7</v>
      </c>
      <c r="EB11" s="26">
        <v>0</v>
      </c>
      <c r="EC11" s="26">
        <v>0</v>
      </c>
      <c r="ED11" s="26">
        <v>7</v>
      </c>
      <c r="EE11" s="26">
        <v>0</v>
      </c>
      <c r="EF11" s="26">
        <v>0</v>
      </c>
      <c r="EG11" s="26">
        <v>0</v>
      </c>
      <c r="EH11" s="26">
        <f t="shared" si="45"/>
        <v>1899</v>
      </c>
      <c r="EI11" s="26">
        <v>0</v>
      </c>
      <c r="EJ11" s="26">
        <v>0</v>
      </c>
      <c r="EK11" s="26">
        <v>1520</v>
      </c>
      <c r="EL11" s="26">
        <v>379</v>
      </c>
      <c r="EM11" s="26">
        <v>0</v>
      </c>
      <c r="EN11" s="26">
        <v>0</v>
      </c>
    </row>
    <row r="12" spans="1:144" s="27" customFormat="1" ht="13.5" customHeight="1" x14ac:dyDescent="0.2">
      <c r="A12" s="24" t="s">
        <v>27</v>
      </c>
      <c r="B12" s="25" t="s">
        <v>36</v>
      </c>
      <c r="C12" s="24" t="s">
        <v>37</v>
      </c>
      <c r="D12" s="26">
        <f t="shared" si="0"/>
        <v>28845</v>
      </c>
      <c r="E12" s="26">
        <f t="shared" si="1"/>
        <v>24036</v>
      </c>
      <c r="F12" s="26">
        <f t="shared" si="2"/>
        <v>21498</v>
      </c>
      <c r="G12" s="26">
        <v>0</v>
      </c>
      <c r="H12" s="26">
        <v>21498</v>
      </c>
      <c r="I12" s="26">
        <v>0</v>
      </c>
      <c r="J12" s="26">
        <v>0</v>
      </c>
      <c r="K12" s="26">
        <v>0</v>
      </c>
      <c r="L12" s="26">
        <v>0</v>
      </c>
      <c r="M12" s="26">
        <f t="shared" si="4"/>
        <v>2538</v>
      </c>
      <c r="N12" s="26">
        <v>0</v>
      </c>
      <c r="O12" s="26">
        <v>2538</v>
      </c>
      <c r="P12" s="26">
        <v>0</v>
      </c>
      <c r="Q12" s="26">
        <v>0</v>
      </c>
      <c r="R12" s="26">
        <v>0</v>
      </c>
      <c r="S12" s="26">
        <v>0</v>
      </c>
      <c r="T12" s="26">
        <f t="shared" si="6"/>
        <v>4055</v>
      </c>
      <c r="U12" s="26">
        <f t="shared" si="7"/>
        <v>1470</v>
      </c>
      <c r="V12" s="26">
        <v>0</v>
      </c>
      <c r="W12" s="26">
        <v>0</v>
      </c>
      <c r="X12" s="26">
        <v>1385</v>
      </c>
      <c r="Y12" s="26">
        <v>0</v>
      </c>
      <c r="Z12" s="26">
        <v>0</v>
      </c>
      <c r="AA12" s="26">
        <v>85</v>
      </c>
      <c r="AB12" s="26">
        <f t="shared" si="9"/>
        <v>2585</v>
      </c>
      <c r="AC12" s="26">
        <v>0</v>
      </c>
      <c r="AD12" s="26">
        <v>0</v>
      </c>
      <c r="AE12" s="26">
        <v>1446</v>
      </c>
      <c r="AF12" s="26">
        <v>0</v>
      </c>
      <c r="AG12" s="26">
        <v>0</v>
      </c>
      <c r="AH12" s="26">
        <v>1139</v>
      </c>
      <c r="AI12" s="26">
        <f t="shared" si="11"/>
        <v>0</v>
      </c>
      <c r="AJ12" s="26">
        <f t="shared" si="12"/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f t="shared" si="14"/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f t="shared" si="16"/>
        <v>0</v>
      </c>
      <c r="AY12" s="26">
        <f t="shared" si="17"/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f t="shared" si="19"/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f t="shared" si="21"/>
        <v>0</v>
      </c>
      <c r="BN12" s="26">
        <f t="shared" si="22"/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f t="shared" si="24"/>
        <v>0</v>
      </c>
      <c r="BV12" s="26">
        <v>0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f t="shared" si="26"/>
        <v>0</v>
      </c>
      <c r="CC12" s="26">
        <f t="shared" si="27"/>
        <v>0</v>
      </c>
      <c r="CD12" s="26">
        <v>0</v>
      </c>
      <c r="CE12" s="26">
        <v>0</v>
      </c>
      <c r="CF12" s="26">
        <v>0</v>
      </c>
      <c r="CG12" s="26">
        <v>0</v>
      </c>
      <c r="CH12" s="26">
        <v>0</v>
      </c>
      <c r="CI12" s="26">
        <v>0</v>
      </c>
      <c r="CJ12" s="26">
        <f t="shared" si="29"/>
        <v>0</v>
      </c>
      <c r="CK12" s="26">
        <v>0</v>
      </c>
      <c r="CL12" s="26">
        <v>0</v>
      </c>
      <c r="CM12" s="26">
        <v>0</v>
      </c>
      <c r="CN12" s="26">
        <v>0</v>
      </c>
      <c r="CO12" s="26">
        <v>0</v>
      </c>
      <c r="CP12" s="26">
        <v>0</v>
      </c>
      <c r="CQ12" s="26">
        <f t="shared" si="31"/>
        <v>754</v>
      </c>
      <c r="CR12" s="26">
        <f t="shared" si="32"/>
        <v>754</v>
      </c>
      <c r="CS12" s="26">
        <v>0</v>
      </c>
      <c r="CT12" s="26">
        <v>0</v>
      </c>
      <c r="CU12" s="26">
        <v>0</v>
      </c>
      <c r="CV12" s="26">
        <v>754</v>
      </c>
      <c r="CW12" s="26">
        <v>0</v>
      </c>
      <c r="CX12" s="26">
        <v>0</v>
      </c>
      <c r="CY12" s="26">
        <f t="shared" si="34"/>
        <v>0</v>
      </c>
      <c r="CZ12" s="26">
        <v>0</v>
      </c>
      <c r="DA12" s="26">
        <v>0</v>
      </c>
      <c r="DB12" s="26">
        <v>0</v>
      </c>
      <c r="DC12" s="26">
        <v>0</v>
      </c>
      <c r="DD12" s="26">
        <v>0</v>
      </c>
      <c r="DE12" s="26">
        <v>0</v>
      </c>
      <c r="DF12" s="26">
        <f t="shared" si="36"/>
        <v>0</v>
      </c>
      <c r="DG12" s="26">
        <f t="shared" si="37"/>
        <v>0</v>
      </c>
      <c r="DH12" s="26">
        <v>0</v>
      </c>
      <c r="DI12" s="26">
        <v>0</v>
      </c>
      <c r="DJ12" s="26">
        <v>0</v>
      </c>
      <c r="DK12" s="26">
        <v>0</v>
      </c>
      <c r="DL12" s="26">
        <v>0</v>
      </c>
      <c r="DM12" s="26">
        <v>0</v>
      </c>
      <c r="DN12" s="26">
        <f t="shared" si="39"/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6">
        <f t="shared" si="41"/>
        <v>0</v>
      </c>
      <c r="DV12" s="26">
        <v>0</v>
      </c>
      <c r="DW12" s="26">
        <v>0</v>
      </c>
      <c r="DX12" s="26">
        <v>0</v>
      </c>
      <c r="DY12" s="26">
        <v>0</v>
      </c>
      <c r="DZ12" s="26">
        <f t="shared" si="42"/>
        <v>0</v>
      </c>
      <c r="EA12" s="26">
        <f t="shared" si="43"/>
        <v>0</v>
      </c>
      <c r="EB12" s="26">
        <v>0</v>
      </c>
      <c r="EC12" s="26">
        <v>0</v>
      </c>
      <c r="ED12" s="26">
        <v>0</v>
      </c>
      <c r="EE12" s="26">
        <v>0</v>
      </c>
      <c r="EF12" s="26">
        <v>0</v>
      </c>
      <c r="EG12" s="26">
        <v>0</v>
      </c>
      <c r="EH12" s="26">
        <f t="shared" si="45"/>
        <v>0</v>
      </c>
      <c r="EI12" s="26">
        <v>0</v>
      </c>
      <c r="EJ12" s="26">
        <v>0</v>
      </c>
      <c r="EK12" s="26">
        <v>0</v>
      </c>
      <c r="EL12" s="26">
        <v>0</v>
      </c>
      <c r="EM12" s="26">
        <v>0</v>
      </c>
      <c r="EN12" s="26">
        <v>0</v>
      </c>
    </row>
    <row r="13" spans="1:144" s="27" customFormat="1" ht="13.5" customHeight="1" x14ac:dyDescent="0.2">
      <c r="A13" s="24" t="s">
        <v>27</v>
      </c>
      <c r="B13" s="25" t="s">
        <v>38</v>
      </c>
      <c r="C13" s="24" t="s">
        <v>39</v>
      </c>
      <c r="D13" s="26">
        <f t="shared" si="0"/>
        <v>24885</v>
      </c>
      <c r="E13" s="26">
        <f t="shared" si="1"/>
        <v>20828</v>
      </c>
      <c r="F13" s="26">
        <f t="shared" si="2"/>
        <v>19131</v>
      </c>
      <c r="G13" s="26">
        <v>0</v>
      </c>
      <c r="H13" s="26">
        <v>19131</v>
      </c>
      <c r="I13" s="26">
        <v>0</v>
      </c>
      <c r="J13" s="26">
        <v>0</v>
      </c>
      <c r="K13" s="26">
        <v>0</v>
      </c>
      <c r="L13" s="26">
        <v>0</v>
      </c>
      <c r="M13" s="26">
        <f t="shared" si="4"/>
        <v>1697</v>
      </c>
      <c r="N13" s="26">
        <v>0</v>
      </c>
      <c r="O13" s="26">
        <v>1697</v>
      </c>
      <c r="P13" s="26">
        <v>0</v>
      </c>
      <c r="Q13" s="26">
        <v>0</v>
      </c>
      <c r="R13" s="26">
        <v>0</v>
      </c>
      <c r="S13" s="26">
        <v>0</v>
      </c>
      <c r="T13" s="26">
        <f t="shared" si="6"/>
        <v>3188</v>
      </c>
      <c r="U13" s="26">
        <f t="shared" si="7"/>
        <v>775</v>
      </c>
      <c r="V13" s="26">
        <v>0</v>
      </c>
      <c r="W13" s="26">
        <v>0</v>
      </c>
      <c r="X13" s="26">
        <v>703</v>
      </c>
      <c r="Y13" s="26">
        <v>0</v>
      </c>
      <c r="Z13" s="26">
        <v>0</v>
      </c>
      <c r="AA13" s="26">
        <v>72</v>
      </c>
      <c r="AB13" s="26">
        <f t="shared" si="9"/>
        <v>2413</v>
      </c>
      <c r="AC13" s="26">
        <v>0</v>
      </c>
      <c r="AD13" s="26">
        <v>0</v>
      </c>
      <c r="AE13" s="26">
        <v>229</v>
      </c>
      <c r="AF13" s="26">
        <v>0</v>
      </c>
      <c r="AG13" s="26">
        <v>0</v>
      </c>
      <c r="AH13" s="26">
        <v>2184</v>
      </c>
      <c r="AI13" s="26">
        <f t="shared" si="11"/>
        <v>0</v>
      </c>
      <c r="AJ13" s="26">
        <f t="shared" si="12"/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f t="shared" si="14"/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f t="shared" si="16"/>
        <v>0</v>
      </c>
      <c r="AY13" s="26">
        <f t="shared" si="17"/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f t="shared" si="19"/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f t="shared" si="21"/>
        <v>0</v>
      </c>
      <c r="BN13" s="26">
        <f t="shared" si="22"/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f t="shared" si="24"/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f t="shared" si="26"/>
        <v>0</v>
      </c>
      <c r="CC13" s="26">
        <f t="shared" si="27"/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f t="shared" si="29"/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f t="shared" si="31"/>
        <v>784</v>
      </c>
      <c r="CR13" s="26">
        <f t="shared" si="32"/>
        <v>588</v>
      </c>
      <c r="CS13" s="26">
        <v>0</v>
      </c>
      <c r="CT13" s="26">
        <v>0</v>
      </c>
      <c r="CU13" s="26">
        <v>0</v>
      </c>
      <c r="CV13" s="26">
        <v>588</v>
      </c>
      <c r="CW13" s="26">
        <v>0</v>
      </c>
      <c r="CX13" s="26">
        <v>0</v>
      </c>
      <c r="CY13" s="26">
        <f t="shared" si="34"/>
        <v>196</v>
      </c>
      <c r="CZ13" s="26">
        <v>0</v>
      </c>
      <c r="DA13" s="26">
        <v>0</v>
      </c>
      <c r="DB13" s="26">
        <v>0</v>
      </c>
      <c r="DC13" s="26">
        <v>196</v>
      </c>
      <c r="DD13" s="26">
        <v>0</v>
      </c>
      <c r="DE13" s="26">
        <v>0</v>
      </c>
      <c r="DF13" s="26">
        <f t="shared" si="36"/>
        <v>0</v>
      </c>
      <c r="DG13" s="26">
        <f t="shared" si="37"/>
        <v>0</v>
      </c>
      <c r="DH13" s="26">
        <v>0</v>
      </c>
      <c r="DI13" s="26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f t="shared" si="39"/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f t="shared" si="41"/>
        <v>85</v>
      </c>
      <c r="DV13" s="26">
        <v>67</v>
      </c>
      <c r="DW13" s="26">
        <v>0</v>
      </c>
      <c r="DX13" s="26">
        <v>18</v>
      </c>
      <c r="DY13" s="26">
        <v>0</v>
      </c>
      <c r="DZ13" s="26">
        <f t="shared" si="42"/>
        <v>0</v>
      </c>
      <c r="EA13" s="26">
        <f t="shared" si="43"/>
        <v>0</v>
      </c>
      <c r="EB13" s="26">
        <v>0</v>
      </c>
      <c r="EC13" s="26">
        <v>0</v>
      </c>
      <c r="ED13" s="26">
        <v>0</v>
      </c>
      <c r="EE13" s="26">
        <v>0</v>
      </c>
      <c r="EF13" s="26">
        <v>0</v>
      </c>
      <c r="EG13" s="26">
        <v>0</v>
      </c>
      <c r="EH13" s="26">
        <f t="shared" si="45"/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</row>
    <row r="14" spans="1:144" s="27" customFormat="1" ht="13.5" customHeight="1" x14ac:dyDescent="0.2">
      <c r="A14" s="24" t="s">
        <v>27</v>
      </c>
      <c r="B14" s="25" t="s">
        <v>40</v>
      </c>
      <c r="C14" s="24" t="s">
        <v>41</v>
      </c>
      <c r="D14" s="26">
        <f t="shared" si="0"/>
        <v>6563</v>
      </c>
      <c r="E14" s="26">
        <f t="shared" si="1"/>
        <v>5585</v>
      </c>
      <c r="F14" s="26">
        <f t="shared" si="2"/>
        <v>4982</v>
      </c>
      <c r="G14" s="26">
        <v>0</v>
      </c>
      <c r="H14" s="26">
        <v>4982</v>
      </c>
      <c r="I14" s="26">
        <v>0</v>
      </c>
      <c r="J14" s="26">
        <v>0</v>
      </c>
      <c r="K14" s="26">
        <v>0</v>
      </c>
      <c r="L14" s="26">
        <v>0</v>
      </c>
      <c r="M14" s="26">
        <f t="shared" si="4"/>
        <v>603</v>
      </c>
      <c r="N14" s="26">
        <v>0</v>
      </c>
      <c r="O14" s="26">
        <v>603</v>
      </c>
      <c r="P14" s="26">
        <v>0</v>
      </c>
      <c r="Q14" s="26">
        <v>0</v>
      </c>
      <c r="R14" s="26">
        <v>0</v>
      </c>
      <c r="S14" s="26">
        <v>0</v>
      </c>
      <c r="T14" s="26">
        <f t="shared" si="6"/>
        <v>786</v>
      </c>
      <c r="U14" s="26">
        <f t="shared" si="7"/>
        <v>355</v>
      </c>
      <c r="V14" s="26">
        <v>0</v>
      </c>
      <c r="W14" s="26">
        <v>0</v>
      </c>
      <c r="X14" s="26">
        <v>317</v>
      </c>
      <c r="Y14" s="26">
        <v>0</v>
      </c>
      <c r="Z14" s="26">
        <v>0</v>
      </c>
      <c r="AA14" s="26">
        <v>38</v>
      </c>
      <c r="AB14" s="26">
        <f t="shared" si="9"/>
        <v>431</v>
      </c>
      <c r="AC14" s="26">
        <v>0</v>
      </c>
      <c r="AD14" s="26">
        <v>0</v>
      </c>
      <c r="AE14" s="26">
        <v>205</v>
      </c>
      <c r="AF14" s="26">
        <v>0</v>
      </c>
      <c r="AG14" s="26">
        <v>0</v>
      </c>
      <c r="AH14" s="26">
        <v>226</v>
      </c>
      <c r="AI14" s="26">
        <f t="shared" si="11"/>
        <v>0</v>
      </c>
      <c r="AJ14" s="26">
        <f t="shared" si="12"/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f t="shared" si="14"/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f t="shared" si="16"/>
        <v>0</v>
      </c>
      <c r="AY14" s="26">
        <f t="shared" si="17"/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f t="shared" si="19"/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f t="shared" si="21"/>
        <v>0</v>
      </c>
      <c r="BN14" s="26">
        <f t="shared" si="22"/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f t="shared" si="24"/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f t="shared" si="26"/>
        <v>0</v>
      </c>
      <c r="CC14" s="26">
        <f t="shared" si="27"/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0</v>
      </c>
      <c r="CI14" s="26">
        <v>0</v>
      </c>
      <c r="CJ14" s="26">
        <f t="shared" si="29"/>
        <v>0</v>
      </c>
      <c r="CK14" s="26">
        <v>0</v>
      </c>
      <c r="CL14" s="26">
        <v>0</v>
      </c>
      <c r="CM14" s="26">
        <v>0</v>
      </c>
      <c r="CN14" s="26">
        <v>0</v>
      </c>
      <c r="CO14" s="26">
        <v>0</v>
      </c>
      <c r="CP14" s="26">
        <v>0</v>
      </c>
      <c r="CQ14" s="26">
        <f t="shared" si="31"/>
        <v>192</v>
      </c>
      <c r="CR14" s="26">
        <f t="shared" si="32"/>
        <v>192</v>
      </c>
      <c r="CS14" s="26">
        <v>0</v>
      </c>
      <c r="CT14" s="26">
        <v>0</v>
      </c>
      <c r="CU14" s="26">
        <v>0</v>
      </c>
      <c r="CV14" s="26">
        <v>192</v>
      </c>
      <c r="CW14" s="26">
        <v>0</v>
      </c>
      <c r="CX14" s="26">
        <v>0</v>
      </c>
      <c r="CY14" s="26">
        <f t="shared" si="34"/>
        <v>0</v>
      </c>
      <c r="CZ14" s="26">
        <v>0</v>
      </c>
      <c r="DA14" s="26">
        <v>0</v>
      </c>
      <c r="DB14" s="26">
        <v>0</v>
      </c>
      <c r="DC14" s="26">
        <v>0</v>
      </c>
      <c r="DD14" s="26">
        <v>0</v>
      </c>
      <c r="DE14" s="26">
        <v>0</v>
      </c>
      <c r="DF14" s="26">
        <f t="shared" si="36"/>
        <v>0</v>
      </c>
      <c r="DG14" s="26">
        <f t="shared" si="37"/>
        <v>0</v>
      </c>
      <c r="DH14" s="26">
        <v>0</v>
      </c>
      <c r="DI14" s="26">
        <v>0</v>
      </c>
      <c r="DJ14" s="26">
        <v>0</v>
      </c>
      <c r="DK14" s="26">
        <v>0</v>
      </c>
      <c r="DL14" s="26">
        <v>0</v>
      </c>
      <c r="DM14" s="26">
        <v>0</v>
      </c>
      <c r="DN14" s="26">
        <f t="shared" si="39"/>
        <v>0</v>
      </c>
      <c r="DO14" s="26">
        <v>0</v>
      </c>
      <c r="DP14" s="26">
        <v>0</v>
      </c>
      <c r="DQ14" s="26">
        <v>0</v>
      </c>
      <c r="DR14" s="26">
        <v>0</v>
      </c>
      <c r="DS14" s="26">
        <v>0</v>
      </c>
      <c r="DT14" s="26">
        <v>0</v>
      </c>
      <c r="DU14" s="26">
        <f t="shared" si="41"/>
        <v>0</v>
      </c>
      <c r="DV14" s="26">
        <v>0</v>
      </c>
      <c r="DW14" s="26">
        <v>0</v>
      </c>
      <c r="DX14" s="26">
        <v>0</v>
      </c>
      <c r="DY14" s="26">
        <v>0</v>
      </c>
      <c r="DZ14" s="26">
        <f t="shared" si="42"/>
        <v>0</v>
      </c>
      <c r="EA14" s="26">
        <f t="shared" si="43"/>
        <v>0</v>
      </c>
      <c r="EB14" s="26">
        <v>0</v>
      </c>
      <c r="EC14" s="26">
        <v>0</v>
      </c>
      <c r="ED14" s="26">
        <v>0</v>
      </c>
      <c r="EE14" s="26">
        <v>0</v>
      </c>
      <c r="EF14" s="26">
        <v>0</v>
      </c>
      <c r="EG14" s="26">
        <v>0</v>
      </c>
      <c r="EH14" s="26">
        <f t="shared" si="45"/>
        <v>0</v>
      </c>
      <c r="EI14" s="26">
        <v>0</v>
      </c>
      <c r="EJ14" s="26">
        <v>0</v>
      </c>
      <c r="EK14" s="26">
        <v>0</v>
      </c>
      <c r="EL14" s="26">
        <v>0</v>
      </c>
      <c r="EM14" s="26">
        <v>0</v>
      </c>
      <c r="EN14" s="26">
        <v>0</v>
      </c>
    </row>
    <row r="15" spans="1:144" s="27" customFormat="1" ht="13.5" customHeight="1" x14ac:dyDescent="0.2">
      <c r="A15" s="24" t="s">
        <v>27</v>
      </c>
      <c r="B15" s="25" t="s">
        <v>42</v>
      </c>
      <c r="C15" s="24" t="s">
        <v>43</v>
      </c>
      <c r="D15" s="26">
        <f t="shared" si="0"/>
        <v>13392</v>
      </c>
      <c r="E15" s="26">
        <f t="shared" si="1"/>
        <v>10442</v>
      </c>
      <c r="F15" s="26">
        <f t="shared" si="2"/>
        <v>9583</v>
      </c>
      <c r="G15" s="26">
        <v>0</v>
      </c>
      <c r="H15" s="26">
        <v>9583</v>
      </c>
      <c r="I15" s="26">
        <v>0</v>
      </c>
      <c r="J15" s="26">
        <v>0</v>
      </c>
      <c r="K15" s="26">
        <v>0</v>
      </c>
      <c r="L15" s="26">
        <v>0</v>
      </c>
      <c r="M15" s="26">
        <f t="shared" si="4"/>
        <v>859</v>
      </c>
      <c r="N15" s="26">
        <v>0</v>
      </c>
      <c r="O15" s="26">
        <v>859</v>
      </c>
      <c r="P15" s="26">
        <v>0</v>
      </c>
      <c r="Q15" s="26">
        <v>0</v>
      </c>
      <c r="R15" s="26">
        <v>0</v>
      </c>
      <c r="S15" s="26">
        <v>0</v>
      </c>
      <c r="T15" s="26">
        <f t="shared" si="6"/>
        <v>0</v>
      </c>
      <c r="U15" s="26">
        <f t="shared" si="7"/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f t="shared" si="9"/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f t="shared" si="11"/>
        <v>0</v>
      </c>
      <c r="AJ15" s="26">
        <f t="shared" si="12"/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f t="shared" si="14"/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f t="shared" si="16"/>
        <v>0</v>
      </c>
      <c r="AY15" s="26">
        <f t="shared" si="17"/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f t="shared" si="19"/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f t="shared" si="21"/>
        <v>0</v>
      </c>
      <c r="BN15" s="26">
        <f t="shared" si="22"/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26">
        <v>0</v>
      </c>
      <c r="BU15" s="26">
        <f t="shared" si="24"/>
        <v>0</v>
      </c>
      <c r="BV15" s="26">
        <v>0</v>
      </c>
      <c r="BW15" s="26">
        <v>0</v>
      </c>
      <c r="BX15" s="26">
        <v>0</v>
      </c>
      <c r="BY15" s="26">
        <v>0</v>
      </c>
      <c r="BZ15" s="26">
        <v>0</v>
      </c>
      <c r="CA15" s="26">
        <v>0</v>
      </c>
      <c r="CB15" s="26">
        <f t="shared" si="26"/>
        <v>0</v>
      </c>
      <c r="CC15" s="26">
        <f t="shared" si="27"/>
        <v>0</v>
      </c>
      <c r="CD15" s="26">
        <v>0</v>
      </c>
      <c r="CE15" s="26">
        <v>0</v>
      </c>
      <c r="CF15" s="26">
        <v>0</v>
      </c>
      <c r="CG15" s="26">
        <v>0</v>
      </c>
      <c r="CH15" s="26">
        <v>0</v>
      </c>
      <c r="CI15" s="26">
        <v>0</v>
      </c>
      <c r="CJ15" s="26">
        <f t="shared" si="29"/>
        <v>0</v>
      </c>
      <c r="CK15" s="26">
        <v>0</v>
      </c>
      <c r="CL15" s="26">
        <v>0</v>
      </c>
      <c r="CM15" s="26">
        <v>0</v>
      </c>
      <c r="CN15" s="26">
        <v>0</v>
      </c>
      <c r="CO15" s="26">
        <v>0</v>
      </c>
      <c r="CP15" s="26">
        <v>0</v>
      </c>
      <c r="CQ15" s="26">
        <f t="shared" si="31"/>
        <v>423</v>
      </c>
      <c r="CR15" s="26">
        <f t="shared" si="32"/>
        <v>419</v>
      </c>
      <c r="CS15" s="26">
        <v>0</v>
      </c>
      <c r="CT15" s="26">
        <v>0</v>
      </c>
      <c r="CU15" s="26">
        <v>0</v>
      </c>
      <c r="CV15" s="26">
        <v>419</v>
      </c>
      <c r="CW15" s="26">
        <v>0</v>
      </c>
      <c r="CX15" s="26">
        <v>0</v>
      </c>
      <c r="CY15" s="26">
        <f t="shared" si="34"/>
        <v>4</v>
      </c>
      <c r="CZ15" s="26">
        <v>0</v>
      </c>
      <c r="DA15" s="26">
        <v>0</v>
      </c>
      <c r="DB15" s="26">
        <v>0</v>
      </c>
      <c r="DC15" s="26">
        <v>4</v>
      </c>
      <c r="DD15" s="26">
        <v>0</v>
      </c>
      <c r="DE15" s="26">
        <v>0</v>
      </c>
      <c r="DF15" s="26">
        <f t="shared" si="36"/>
        <v>0</v>
      </c>
      <c r="DG15" s="26">
        <f t="shared" si="37"/>
        <v>0</v>
      </c>
      <c r="DH15" s="26">
        <v>0</v>
      </c>
      <c r="DI15" s="26">
        <v>0</v>
      </c>
      <c r="DJ15" s="26">
        <v>0</v>
      </c>
      <c r="DK15" s="26">
        <v>0</v>
      </c>
      <c r="DL15" s="26">
        <v>0</v>
      </c>
      <c r="DM15" s="26">
        <v>0</v>
      </c>
      <c r="DN15" s="26">
        <f t="shared" si="39"/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6">
        <f t="shared" si="41"/>
        <v>794</v>
      </c>
      <c r="DV15" s="26">
        <v>786</v>
      </c>
      <c r="DW15" s="26">
        <v>0</v>
      </c>
      <c r="DX15" s="26">
        <v>8</v>
      </c>
      <c r="DY15" s="26">
        <v>0</v>
      </c>
      <c r="DZ15" s="26">
        <f t="shared" si="42"/>
        <v>1733</v>
      </c>
      <c r="EA15" s="26">
        <f t="shared" si="43"/>
        <v>402</v>
      </c>
      <c r="EB15" s="26">
        <v>0</v>
      </c>
      <c r="EC15" s="26">
        <v>0</v>
      </c>
      <c r="ED15" s="26">
        <v>402</v>
      </c>
      <c r="EE15" s="26">
        <v>0</v>
      </c>
      <c r="EF15" s="26">
        <v>0</v>
      </c>
      <c r="EG15" s="26">
        <v>0</v>
      </c>
      <c r="EH15" s="26">
        <f t="shared" si="45"/>
        <v>1331</v>
      </c>
      <c r="EI15" s="26">
        <v>0</v>
      </c>
      <c r="EJ15" s="26">
        <v>0</v>
      </c>
      <c r="EK15" s="26">
        <v>1331</v>
      </c>
      <c r="EL15" s="26">
        <v>0</v>
      </c>
      <c r="EM15" s="26">
        <v>0</v>
      </c>
      <c r="EN15" s="26">
        <v>0</v>
      </c>
    </row>
    <row r="16" spans="1:144" s="27" customFormat="1" ht="13.5" customHeight="1" x14ac:dyDescent="0.2">
      <c r="A16" s="24" t="s">
        <v>27</v>
      </c>
      <c r="B16" s="25" t="s">
        <v>44</v>
      </c>
      <c r="C16" s="24" t="s">
        <v>45</v>
      </c>
      <c r="D16" s="26">
        <f t="shared" si="0"/>
        <v>18952</v>
      </c>
      <c r="E16" s="26">
        <f t="shared" si="1"/>
        <v>15320</v>
      </c>
      <c r="F16" s="26">
        <f t="shared" si="2"/>
        <v>14872</v>
      </c>
      <c r="G16" s="26">
        <v>0</v>
      </c>
      <c r="H16" s="26">
        <v>14872</v>
      </c>
      <c r="I16" s="26">
        <v>0</v>
      </c>
      <c r="J16" s="26">
        <v>0</v>
      </c>
      <c r="K16" s="26">
        <v>0</v>
      </c>
      <c r="L16" s="26">
        <v>0</v>
      </c>
      <c r="M16" s="26">
        <f t="shared" si="4"/>
        <v>448</v>
      </c>
      <c r="N16" s="26">
        <v>0</v>
      </c>
      <c r="O16" s="26">
        <v>448</v>
      </c>
      <c r="P16" s="26">
        <v>0</v>
      </c>
      <c r="Q16" s="26">
        <v>0</v>
      </c>
      <c r="R16" s="26">
        <v>0</v>
      </c>
      <c r="S16" s="26">
        <v>0</v>
      </c>
      <c r="T16" s="26">
        <f t="shared" si="6"/>
        <v>0</v>
      </c>
      <c r="U16" s="26">
        <f t="shared" si="7"/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f t="shared" si="9"/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f t="shared" si="11"/>
        <v>0</v>
      </c>
      <c r="AJ16" s="26">
        <f t="shared" si="12"/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f t="shared" si="14"/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f t="shared" si="16"/>
        <v>0</v>
      </c>
      <c r="AY16" s="26">
        <f t="shared" si="17"/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f t="shared" si="19"/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f t="shared" si="21"/>
        <v>0</v>
      </c>
      <c r="BN16" s="26">
        <f t="shared" si="22"/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f t="shared" si="24"/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f t="shared" si="26"/>
        <v>612</v>
      </c>
      <c r="CC16" s="26">
        <f t="shared" si="27"/>
        <v>612</v>
      </c>
      <c r="CD16" s="26">
        <v>0</v>
      </c>
      <c r="CE16" s="26">
        <v>0</v>
      </c>
      <c r="CF16" s="26">
        <v>612</v>
      </c>
      <c r="CG16" s="26">
        <v>0</v>
      </c>
      <c r="CH16" s="26">
        <v>0</v>
      </c>
      <c r="CI16" s="26">
        <v>0</v>
      </c>
      <c r="CJ16" s="26">
        <f t="shared" si="29"/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6">
        <v>0</v>
      </c>
      <c r="CQ16" s="26">
        <f t="shared" si="31"/>
        <v>2001</v>
      </c>
      <c r="CR16" s="26">
        <f t="shared" si="32"/>
        <v>2001</v>
      </c>
      <c r="CS16" s="26">
        <v>0</v>
      </c>
      <c r="CT16" s="26">
        <v>0</v>
      </c>
      <c r="CU16" s="26">
        <v>0</v>
      </c>
      <c r="CV16" s="26">
        <v>2001</v>
      </c>
      <c r="CW16" s="26">
        <v>0</v>
      </c>
      <c r="CX16" s="26">
        <v>0</v>
      </c>
      <c r="CY16" s="26">
        <f t="shared" si="34"/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f t="shared" si="36"/>
        <v>0</v>
      </c>
      <c r="DG16" s="26">
        <f t="shared" si="37"/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f t="shared" si="39"/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f t="shared" si="41"/>
        <v>1019</v>
      </c>
      <c r="DV16" s="26">
        <v>1019</v>
      </c>
      <c r="DW16" s="26">
        <v>0</v>
      </c>
      <c r="DX16" s="26">
        <v>0</v>
      </c>
      <c r="DY16" s="26">
        <v>0</v>
      </c>
      <c r="DZ16" s="26">
        <f t="shared" si="42"/>
        <v>0</v>
      </c>
      <c r="EA16" s="26">
        <f t="shared" si="43"/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f t="shared" si="45"/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</row>
    <row r="17" spans="1:144" s="27" customFormat="1" ht="13.5" customHeight="1" x14ac:dyDescent="0.2">
      <c r="A17" s="24" t="s">
        <v>27</v>
      </c>
      <c r="B17" s="25" t="s">
        <v>46</v>
      </c>
      <c r="C17" s="24" t="s">
        <v>47</v>
      </c>
      <c r="D17" s="26">
        <f t="shared" si="0"/>
        <v>13904</v>
      </c>
      <c r="E17" s="26">
        <f t="shared" si="1"/>
        <v>0</v>
      </c>
      <c r="F17" s="26">
        <f t="shared" si="2"/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f t="shared" si="4"/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f t="shared" si="6"/>
        <v>0</v>
      </c>
      <c r="U17" s="26">
        <f t="shared" si="7"/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f t="shared" si="9"/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f t="shared" si="11"/>
        <v>0</v>
      </c>
      <c r="AJ17" s="26">
        <f t="shared" si="12"/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f t="shared" si="14"/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f t="shared" si="16"/>
        <v>0</v>
      </c>
      <c r="AY17" s="26">
        <f t="shared" si="17"/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0</v>
      </c>
      <c r="BF17" s="26">
        <f t="shared" si="19"/>
        <v>0</v>
      </c>
      <c r="BG17" s="26">
        <v>0</v>
      </c>
      <c r="BH17" s="26">
        <v>0</v>
      </c>
      <c r="BI17" s="26">
        <v>0</v>
      </c>
      <c r="BJ17" s="26">
        <v>0</v>
      </c>
      <c r="BK17" s="26">
        <v>0</v>
      </c>
      <c r="BL17" s="26">
        <v>0</v>
      </c>
      <c r="BM17" s="26">
        <f t="shared" si="21"/>
        <v>0</v>
      </c>
      <c r="BN17" s="26">
        <f t="shared" si="22"/>
        <v>0</v>
      </c>
      <c r="BO17" s="26">
        <v>0</v>
      </c>
      <c r="BP17" s="26">
        <v>0</v>
      </c>
      <c r="BQ17" s="26">
        <v>0</v>
      </c>
      <c r="BR17" s="26">
        <v>0</v>
      </c>
      <c r="BS17" s="26">
        <v>0</v>
      </c>
      <c r="BT17" s="26">
        <v>0</v>
      </c>
      <c r="BU17" s="26">
        <f t="shared" si="24"/>
        <v>0</v>
      </c>
      <c r="BV17" s="26">
        <v>0</v>
      </c>
      <c r="BW17" s="26">
        <v>0</v>
      </c>
      <c r="BX17" s="26">
        <v>0</v>
      </c>
      <c r="BY17" s="26">
        <v>0</v>
      </c>
      <c r="BZ17" s="26">
        <v>0</v>
      </c>
      <c r="CA17" s="26">
        <v>0</v>
      </c>
      <c r="CB17" s="26">
        <f t="shared" si="26"/>
        <v>12290</v>
      </c>
      <c r="CC17" s="26">
        <f t="shared" si="27"/>
        <v>11226</v>
      </c>
      <c r="CD17" s="26">
        <v>0</v>
      </c>
      <c r="CE17" s="26">
        <v>11226</v>
      </c>
      <c r="CF17" s="26">
        <v>0</v>
      </c>
      <c r="CG17" s="26">
        <v>0</v>
      </c>
      <c r="CH17" s="26">
        <v>0</v>
      </c>
      <c r="CI17" s="26">
        <v>0</v>
      </c>
      <c r="CJ17" s="26">
        <f t="shared" si="29"/>
        <v>1064</v>
      </c>
      <c r="CK17" s="26">
        <v>0</v>
      </c>
      <c r="CL17" s="26">
        <v>1064</v>
      </c>
      <c r="CM17" s="26">
        <v>0</v>
      </c>
      <c r="CN17" s="26">
        <v>0</v>
      </c>
      <c r="CO17" s="26">
        <v>0</v>
      </c>
      <c r="CP17" s="26">
        <v>0</v>
      </c>
      <c r="CQ17" s="26">
        <f t="shared" si="31"/>
        <v>1614</v>
      </c>
      <c r="CR17" s="26">
        <f t="shared" si="32"/>
        <v>1076</v>
      </c>
      <c r="CS17" s="26">
        <v>0</v>
      </c>
      <c r="CT17" s="26">
        <v>0</v>
      </c>
      <c r="CU17" s="26">
        <v>544</v>
      </c>
      <c r="CV17" s="26">
        <v>532</v>
      </c>
      <c r="CW17" s="26">
        <v>0</v>
      </c>
      <c r="CX17" s="26">
        <v>0</v>
      </c>
      <c r="CY17" s="26">
        <f t="shared" si="34"/>
        <v>538</v>
      </c>
      <c r="CZ17" s="26">
        <v>0</v>
      </c>
      <c r="DA17" s="26">
        <v>0</v>
      </c>
      <c r="DB17" s="26">
        <v>437</v>
      </c>
      <c r="DC17" s="26">
        <v>101</v>
      </c>
      <c r="DD17" s="26">
        <v>0</v>
      </c>
      <c r="DE17" s="26">
        <v>0</v>
      </c>
      <c r="DF17" s="26">
        <f t="shared" si="36"/>
        <v>0</v>
      </c>
      <c r="DG17" s="26">
        <f t="shared" si="37"/>
        <v>0</v>
      </c>
      <c r="DH17" s="26">
        <v>0</v>
      </c>
      <c r="DI17" s="26">
        <v>0</v>
      </c>
      <c r="DJ17" s="26">
        <v>0</v>
      </c>
      <c r="DK17" s="26">
        <v>0</v>
      </c>
      <c r="DL17" s="26">
        <v>0</v>
      </c>
      <c r="DM17" s="26">
        <v>0</v>
      </c>
      <c r="DN17" s="26">
        <f t="shared" si="39"/>
        <v>0</v>
      </c>
      <c r="DO17" s="26">
        <v>0</v>
      </c>
      <c r="DP17" s="26">
        <v>0</v>
      </c>
      <c r="DQ17" s="26">
        <v>0</v>
      </c>
      <c r="DR17" s="26">
        <v>0</v>
      </c>
      <c r="DS17" s="26">
        <v>0</v>
      </c>
      <c r="DT17" s="26">
        <v>0</v>
      </c>
      <c r="DU17" s="26">
        <f t="shared" si="41"/>
        <v>0</v>
      </c>
      <c r="DV17" s="26">
        <v>0</v>
      </c>
      <c r="DW17" s="26">
        <v>0</v>
      </c>
      <c r="DX17" s="26">
        <v>0</v>
      </c>
      <c r="DY17" s="26">
        <v>0</v>
      </c>
      <c r="DZ17" s="26">
        <f t="shared" si="42"/>
        <v>0</v>
      </c>
      <c r="EA17" s="26">
        <f t="shared" si="43"/>
        <v>0</v>
      </c>
      <c r="EB17" s="26">
        <v>0</v>
      </c>
      <c r="EC17" s="26">
        <v>0</v>
      </c>
      <c r="ED17" s="26">
        <v>0</v>
      </c>
      <c r="EE17" s="26">
        <v>0</v>
      </c>
      <c r="EF17" s="26">
        <v>0</v>
      </c>
      <c r="EG17" s="26">
        <v>0</v>
      </c>
      <c r="EH17" s="26">
        <f t="shared" si="45"/>
        <v>0</v>
      </c>
      <c r="EI17" s="26">
        <v>0</v>
      </c>
      <c r="EJ17" s="26">
        <v>0</v>
      </c>
      <c r="EK17" s="26">
        <v>0</v>
      </c>
      <c r="EL17" s="26">
        <v>0</v>
      </c>
      <c r="EM17" s="26">
        <v>0</v>
      </c>
      <c r="EN17" s="26">
        <v>0</v>
      </c>
    </row>
    <row r="18" spans="1:144" s="27" customFormat="1" ht="13.5" customHeight="1" x14ac:dyDescent="0.2">
      <c r="A18" s="24" t="s">
        <v>27</v>
      </c>
      <c r="B18" s="25" t="s">
        <v>48</v>
      </c>
      <c r="C18" s="24" t="s">
        <v>49</v>
      </c>
      <c r="D18" s="26">
        <f t="shared" si="0"/>
        <v>14984</v>
      </c>
      <c r="E18" s="26">
        <f t="shared" si="1"/>
        <v>13766</v>
      </c>
      <c r="F18" s="26">
        <f t="shared" si="2"/>
        <v>13648</v>
      </c>
      <c r="G18" s="26">
        <v>0</v>
      </c>
      <c r="H18" s="26">
        <v>13648</v>
      </c>
      <c r="I18" s="26">
        <v>0</v>
      </c>
      <c r="J18" s="26">
        <v>0</v>
      </c>
      <c r="K18" s="26">
        <v>0</v>
      </c>
      <c r="L18" s="26">
        <v>0</v>
      </c>
      <c r="M18" s="26">
        <f t="shared" si="4"/>
        <v>118</v>
      </c>
      <c r="N18" s="26">
        <v>0</v>
      </c>
      <c r="O18" s="26">
        <v>118</v>
      </c>
      <c r="P18" s="26">
        <v>0</v>
      </c>
      <c r="Q18" s="26">
        <v>0</v>
      </c>
      <c r="R18" s="26">
        <v>0</v>
      </c>
      <c r="S18" s="26">
        <v>0</v>
      </c>
      <c r="T18" s="26">
        <f t="shared" si="6"/>
        <v>0</v>
      </c>
      <c r="U18" s="26">
        <f t="shared" si="7"/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f t="shared" si="9"/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f t="shared" si="11"/>
        <v>0</v>
      </c>
      <c r="AJ18" s="26">
        <f t="shared" si="12"/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f t="shared" si="14"/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f t="shared" si="16"/>
        <v>0</v>
      </c>
      <c r="AY18" s="26">
        <f t="shared" si="17"/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f t="shared" si="19"/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f t="shared" si="21"/>
        <v>0</v>
      </c>
      <c r="BN18" s="26">
        <f t="shared" si="22"/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f t="shared" si="24"/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f t="shared" si="26"/>
        <v>0</v>
      </c>
      <c r="CC18" s="26">
        <f t="shared" si="27"/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f t="shared" si="29"/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f t="shared" si="31"/>
        <v>824</v>
      </c>
      <c r="CR18" s="26">
        <f t="shared" si="32"/>
        <v>787</v>
      </c>
      <c r="CS18" s="26">
        <v>0</v>
      </c>
      <c r="CT18" s="26">
        <v>0</v>
      </c>
      <c r="CU18" s="26">
        <v>285</v>
      </c>
      <c r="CV18" s="26">
        <v>188</v>
      </c>
      <c r="CW18" s="26">
        <v>27</v>
      </c>
      <c r="CX18" s="26">
        <v>287</v>
      </c>
      <c r="CY18" s="26">
        <f t="shared" si="34"/>
        <v>37</v>
      </c>
      <c r="CZ18" s="26">
        <v>0</v>
      </c>
      <c r="DA18" s="26">
        <v>0</v>
      </c>
      <c r="DB18" s="26">
        <v>8</v>
      </c>
      <c r="DC18" s="26">
        <v>0</v>
      </c>
      <c r="DD18" s="26">
        <v>0</v>
      </c>
      <c r="DE18" s="26">
        <v>29</v>
      </c>
      <c r="DF18" s="26">
        <f t="shared" si="36"/>
        <v>0</v>
      </c>
      <c r="DG18" s="26">
        <f t="shared" si="37"/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f t="shared" si="39"/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f t="shared" si="41"/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f t="shared" si="42"/>
        <v>394</v>
      </c>
      <c r="EA18" s="26">
        <f t="shared" si="43"/>
        <v>77</v>
      </c>
      <c r="EB18" s="26">
        <v>0</v>
      </c>
      <c r="EC18" s="26">
        <v>0</v>
      </c>
      <c r="ED18" s="26">
        <v>77</v>
      </c>
      <c r="EE18" s="26">
        <v>0</v>
      </c>
      <c r="EF18" s="26">
        <v>0</v>
      </c>
      <c r="EG18" s="26">
        <v>0</v>
      </c>
      <c r="EH18" s="26">
        <f t="shared" si="45"/>
        <v>317</v>
      </c>
      <c r="EI18" s="26">
        <v>0</v>
      </c>
      <c r="EJ18" s="26">
        <v>0</v>
      </c>
      <c r="EK18" s="26">
        <v>317</v>
      </c>
      <c r="EL18" s="26">
        <v>0</v>
      </c>
      <c r="EM18" s="26">
        <v>0</v>
      </c>
      <c r="EN18" s="26">
        <v>0</v>
      </c>
    </row>
    <row r="19" spans="1:144" s="27" customFormat="1" ht="13.5" customHeight="1" x14ac:dyDescent="0.2">
      <c r="A19" s="24" t="s">
        <v>27</v>
      </c>
      <c r="B19" s="25" t="s">
        <v>50</v>
      </c>
      <c r="C19" s="24" t="s">
        <v>51</v>
      </c>
      <c r="D19" s="26">
        <f t="shared" si="0"/>
        <v>18938</v>
      </c>
      <c r="E19" s="26">
        <f t="shared" si="1"/>
        <v>16026</v>
      </c>
      <c r="F19" s="26">
        <f t="shared" si="2"/>
        <v>14010</v>
      </c>
      <c r="G19" s="26">
        <v>0</v>
      </c>
      <c r="H19" s="26">
        <v>14010</v>
      </c>
      <c r="I19" s="26">
        <v>0</v>
      </c>
      <c r="J19" s="26">
        <v>0</v>
      </c>
      <c r="K19" s="26">
        <v>0</v>
      </c>
      <c r="L19" s="26">
        <v>0</v>
      </c>
      <c r="M19" s="26">
        <f t="shared" si="4"/>
        <v>2016</v>
      </c>
      <c r="N19" s="26">
        <v>0</v>
      </c>
      <c r="O19" s="26">
        <v>2016</v>
      </c>
      <c r="P19" s="26">
        <v>0</v>
      </c>
      <c r="Q19" s="26">
        <v>0</v>
      </c>
      <c r="R19" s="26">
        <v>0</v>
      </c>
      <c r="S19" s="26">
        <v>0</v>
      </c>
      <c r="T19" s="26">
        <f t="shared" si="6"/>
        <v>0</v>
      </c>
      <c r="U19" s="26">
        <f t="shared" si="7"/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f t="shared" si="9"/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f t="shared" si="11"/>
        <v>0</v>
      </c>
      <c r="AJ19" s="26">
        <f t="shared" si="12"/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f t="shared" si="14"/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f t="shared" si="16"/>
        <v>0</v>
      </c>
      <c r="AY19" s="26">
        <f t="shared" si="17"/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f t="shared" si="19"/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f t="shared" si="21"/>
        <v>0</v>
      </c>
      <c r="BN19" s="26">
        <f t="shared" si="22"/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26">
        <f t="shared" si="24"/>
        <v>0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6">
        <v>0</v>
      </c>
      <c r="CB19" s="26">
        <f t="shared" si="26"/>
        <v>0</v>
      </c>
      <c r="CC19" s="26">
        <f t="shared" si="27"/>
        <v>0</v>
      </c>
      <c r="CD19" s="26">
        <v>0</v>
      </c>
      <c r="CE19" s="26">
        <v>0</v>
      </c>
      <c r="CF19" s="26">
        <v>0</v>
      </c>
      <c r="CG19" s="26">
        <v>0</v>
      </c>
      <c r="CH19" s="26">
        <v>0</v>
      </c>
      <c r="CI19" s="26">
        <v>0</v>
      </c>
      <c r="CJ19" s="26">
        <f t="shared" si="29"/>
        <v>0</v>
      </c>
      <c r="CK19" s="26">
        <v>0</v>
      </c>
      <c r="CL19" s="26">
        <v>0</v>
      </c>
      <c r="CM19" s="26">
        <v>0</v>
      </c>
      <c r="CN19" s="26">
        <v>0</v>
      </c>
      <c r="CO19" s="26">
        <v>0</v>
      </c>
      <c r="CP19" s="26">
        <v>0</v>
      </c>
      <c r="CQ19" s="26">
        <f t="shared" si="31"/>
        <v>0</v>
      </c>
      <c r="CR19" s="26">
        <f t="shared" si="32"/>
        <v>0</v>
      </c>
      <c r="CS19" s="26">
        <v>0</v>
      </c>
      <c r="CT19" s="26">
        <v>0</v>
      </c>
      <c r="CU19" s="26">
        <v>0</v>
      </c>
      <c r="CV19" s="26">
        <v>0</v>
      </c>
      <c r="CW19" s="26">
        <v>0</v>
      </c>
      <c r="CX19" s="26">
        <v>0</v>
      </c>
      <c r="CY19" s="26">
        <f t="shared" si="34"/>
        <v>0</v>
      </c>
      <c r="CZ19" s="26">
        <v>0</v>
      </c>
      <c r="DA19" s="26">
        <v>0</v>
      </c>
      <c r="DB19" s="26">
        <v>0</v>
      </c>
      <c r="DC19" s="26">
        <v>0</v>
      </c>
      <c r="DD19" s="26">
        <v>0</v>
      </c>
      <c r="DE19" s="26">
        <v>0</v>
      </c>
      <c r="DF19" s="26">
        <f t="shared" si="36"/>
        <v>0</v>
      </c>
      <c r="DG19" s="26">
        <f t="shared" si="37"/>
        <v>0</v>
      </c>
      <c r="DH19" s="26">
        <v>0</v>
      </c>
      <c r="DI19" s="26">
        <v>0</v>
      </c>
      <c r="DJ19" s="26">
        <v>0</v>
      </c>
      <c r="DK19" s="26">
        <v>0</v>
      </c>
      <c r="DL19" s="26">
        <v>0</v>
      </c>
      <c r="DM19" s="26">
        <v>0</v>
      </c>
      <c r="DN19" s="26">
        <f t="shared" si="39"/>
        <v>0</v>
      </c>
      <c r="DO19" s="26">
        <v>0</v>
      </c>
      <c r="DP19" s="26">
        <v>0</v>
      </c>
      <c r="DQ19" s="26">
        <v>0</v>
      </c>
      <c r="DR19" s="26">
        <v>0</v>
      </c>
      <c r="DS19" s="26">
        <v>0</v>
      </c>
      <c r="DT19" s="26">
        <v>0</v>
      </c>
      <c r="DU19" s="26">
        <f t="shared" si="41"/>
        <v>1431</v>
      </c>
      <c r="DV19" s="26">
        <v>1431</v>
      </c>
      <c r="DW19" s="26">
        <v>0</v>
      </c>
      <c r="DX19" s="26">
        <v>0</v>
      </c>
      <c r="DY19" s="26">
        <v>0</v>
      </c>
      <c r="DZ19" s="26">
        <f t="shared" si="42"/>
        <v>1481</v>
      </c>
      <c r="EA19" s="26">
        <f t="shared" si="43"/>
        <v>691</v>
      </c>
      <c r="EB19" s="26">
        <v>0</v>
      </c>
      <c r="EC19" s="26">
        <v>0</v>
      </c>
      <c r="ED19" s="26">
        <v>687</v>
      </c>
      <c r="EE19" s="26">
        <v>0</v>
      </c>
      <c r="EF19" s="26">
        <v>0</v>
      </c>
      <c r="EG19" s="26">
        <v>4</v>
      </c>
      <c r="EH19" s="26">
        <f t="shared" si="45"/>
        <v>790</v>
      </c>
      <c r="EI19" s="26">
        <v>0</v>
      </c>
      <c r="EJ19" s="26">
        <v>0</v>
      </c>
      <c r="EK19" s="26">
        <v>790</v>
      </c>
      <c r="EL19" s="26">
        <v>0</v>
      </c>
      <c r="EM19" s="26">
        <v>0</v>
      </c>
      <c r="EN19" s="26">
        <v>0</v>
      </c>
    </row>
    <row r="20" spans="1:144" s="27" customFormat="1" ht="13.5" customHeight="1" x14ac:dyDescent="0.2">
      <c r="A20" s="24" t="s">
        <v>27</v>
      </c>
      <c r="B20" s="25" t="s">
        <v>52</v>
      </c>
      <c r="C20" s="24" t="s">
        <v>53</v>
      </c>
      <c r="D20" s="26">
        <f t="shared" si="0"/>
        <v>48745</v>
      </c>
      <c r="E20" s="26">
        <f t="shared" si="1"/>
        <v>37576</v>
      </c>
      <c r="F20" s="26">
        <f t="shared" si="2"/>
        <v>36617</v>
      </c>
      <c r="G20" s="26">
        <v>0</v>
      </c>
      <c r="H20" s="26">
        <v>36249</v>
      </c>
      <c r="I20" s="26">
        <v>368</v>
      </c>
      <c r="J20" s="26">
        <v>0</v>
      </c>
      <c r="K20" s="26">
        <v>0</v>
      </c>
      <c r="L20" s="26">
        <v>0</v>
      </c>
      <c r="M20" s="26">
        <f t="shared" si="4"/>
        <v>959</v>
      </c>
      <c r="N20" s="26">
        <v>0</v>
      </c>
      <c r="O20" s="26">
        <v>959</v>
      </c>
      <c r="P20" s="26">
        <v>0</v>
      </c>
      <c r="Q20" s="26">
        <v>0</v>
      </c>
      <c r="R20" s="26">
        <v>0</v>
      </c>
      <c r="S20" s="26">
        <v>0</v>
      </c>
      <c r="T20" s="26">
        <f t="shared" si="6"/>
        <v>4655</v>
      </c>
      <c r="U20" s="26">
        <f t="shared" si="7"/>
        <v>2325</v>
      </c>
      <c r="V20" s="26">
        <v>0</v>
      </c>
      <c r="W20" s="26">
        <v>0</v>
      </c>
      <c r="X20" s="26">
        <v>1951</v>
      </c>
      <c r="Y20" s="26">
        <v>0</v>
      </c>
      <c r="Z20" s="26">
        <v>0</v>
      </c>
      <c r="AA20" s="26">
        <v>374</v>
      </c>
      <c r="AB20" s="26">
        <f t="shared" si="9"/>
        <v>2330</v>
      </c>
      <c r="AC20" s="26">
        <v>0</v>
      </c>
      <c r="AD20" s="26">
        <v>0</v>
      </c>
      <c r="AE20" s="26">
        <v>1631</v>
      </c>
      <c r="AF20" s="26">
        <v>0</v>
      </c>
      <c r="AG20" s="26">
        <v>0</v>
      </c>
      <c r="AH20" s="26">
        <v>699</v>
      </c>
      <c r="AI20" s="26">
        <f t="shared" si="11"/>
        <v>0</v>
      </c>
      <c r="AJ20" s="26">
        <f t="shared" si="12"/>
        <v>0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f t="shared" si="14"/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f t="shared" si="16"/>
        <v>0</v>
      </c>
      <c r="AY20" s="26">
        <f t="shared" si="17"/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f t="shared" si="19"/>
        <v>0</v>
      </c>
      <c r="BG20" s="26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f t="shared" si="21"/>
        <v>0</v>
      </c>
      <c r="BN20" s="26">
        <f t="shared" si="22"/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26">
        <f t="shared" si="24"/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26">
        <f t="shared" si="26"/>
        <v>3903</v>
      </c>
      <c r="CC20" s="26">
        <f t="shared" si="27"/>
        <v>570</v>
      </c>
      <c r="CD20" s="26">
        <v>0</v>
      </c>
      <c r="CE20" s="26">
        <v>0</v>
      </c>
      <c r="CF20" s="26">
        <v>0</v>
      </c>
      <c r="CG20" s="26">
        <v>570</v>
      </c>
      <c r="CH20" s="26">
        <v>0</v>
      </c>
      <c r="CI20" s="26">
        <v>0</v>
      </c>
      <c r="CJ20" s="26">
        <f t="shared" si="29"/>
        <v>3333</v>
      </c>
      <c r="CK20" s="26">
        <v>0</v>
      </c>
      <c r="CL20" s="26">
        <v>0</v>
      </c>
      <c r="CM20" s="26">
        <v>0</v>
      </c>
      <c r="CN20" s="26">
        <v>3333</v>
      </c>
      <c r="CO20" s="26">
        <v>0</v>
      </c>
      <c r="CP20" s="26">
        <v>0</v>
      </c>
      <c r="CQ20" s="26">
        <f t="shared" si="31"/>
        <v>1220</v>
      </c>
      <c r="CR20" s="26">
        <f t="shared" si="32"/>
        <v>1220</v>
      </c>
      <c r="CS20" s="26">
        <v>0</v>
      </c>
      <c r="CT20" s="26">
        <v>0</v>
      </c>
      <c r="CU20" s="26">
        <v>0</v>
      </c>
      <c r="CV20" s="26">
        <v>1220</v>
      </c>
      <c r="CW20" s="26">
        <v>0</v>
      </c>
      <c r="CX20" s="26">
        <v>0</v>
      </c>
      <c r="CY20" s="26">
        <f t="shared" si="34"/>
        <v>0</v>
      </c>
      <c r="CZ20" s="26">
        <v>0</v>
      </c>
      <c r="DA20" s="26">
        <v>0</v>
      </c>
      <c r="DB20" s="26">
        <v>0</v>
      </c>
      <c r="DC20" s="26">
        <v>0</v>
      </c>
      <c r="DD20" s="26">
        <v>0</v>
      </c>
      <c r="DE20" s="26">
        <v>0</v>
      </c>
      <c r="DF20" s="26">
        <f t="shared" si="36"/>
        <v>0</v>
      </c>
      <c r="DG20" s="26">
        <f t="shared" si="37"/>
        <v>0</v>
      </c>
      <c r="DH20" s="26">
        <v>0</v>
      </c>
      <c r="DI20" s="26">
        <v>0</v>
      </c>
      <c r="DJ20" s="26">
        <v>0</v>
      </c>
      <c r="DK20" s="26">
        <v>0</v>
      </c>
      <c r="DL20" s="26">
        <v>0</v>
      </c>
      <c r="DM20" s="26">
        <v>0</v>
      </c>
      <c r="DN20" s="26">
        <f t="shared" si="39"/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f t="shared" si="41"/>
        <v>1295</v>
      </c>
      <c r="DV20" s="26">
        <v>1146</v>
      </c>
      <c r="DW20" s="26">
        <v>70</v>
      </c>
      <c r="DX20" s="26">
        <v>79</v>
      </c>
      <c r="DY20" s="26">
        <v>0</v>
      </c>
      <c r="DZ20" s="26">
        <f t="shared" si="42"/>
        <v>96</v>
      </c>
      <c r="EA20" s="26">
        <f t="shared" si="43"/>
        <v>0</v>
      </c>
      <c r="EB20" s="26">
        <v>0</v>
      </c>
      <c r="EC20" s="26">
        <v>0</v>
      </c>
      <c r="ED20" s="26">
        <v>0</v>
      </c>
      <c r="EE20" s="26">
        <v>0</v>
      </c>
      <c r="EF20" s="26">
        <v>0</v>
      </c>
      <c r="EG20" s="26">
        <v>0</v>
      </c>
      <c r="EH20" s="26">
        <f t="shared" si="45"/>
        <v>96</v>
      </c>
      <c r="EI20" s="26">
        <v>0</v>
      </c>
      <c r="EJ20" s="26">
        <v>0</v>
      </c>
      <c r="EK20" s="26">
        <v>96</v>
      </c>
      <c r="EL20" s="26">
        <v>0</v>
      </c>
      <c r="EM20" s="26">
        <v>0</v>
      </c>
      <c r="EN20" s="26">
        <v>0</v>
      </c>
    </row>
    <row r="21" spans="1:144" s="27" customFormat="1" ht="13.5" customHeight="1" x14ac:dyDescent="0.2">
      <c r="A21" s="24" t="s">
        <v>27</v>
      </c>
      <c r="B21" s="25" t="s">
        <v>54</v>
      </c>
      <c r="C21" s="24" t="s">
        <v>55</v>
      </c>
      <c r="D21" s="26">
        <f t="shared" si="0"/>
        <v>26138</v>
      </c>
      <c r="E21" s="26">
        <f t="shared" si="1"/>
        <v>23633</v>
      </c>
      <c r="F21" s="26">
        <f t="shared" si="2"/>
        <v>23559</v>
      </c>
      <c r="G21" s="26">
        <v>0</v>
      </c>
      <c r="H21" s="26">
        <v>23559</v>
      </c>
      <c r="I21" s="26">
        <v>0</v>
      </c>
      <c r="J21" s="26">
        <v>0</v>
      </c>
      <c r="K21" s="26">
        <v>0</v>
      </c>
      <c r="L21" s="26">
        <v>0</v>
      </c>
      <c r="M21" s="26">
        <f t="shared" si="4"/>
        <v>74</v>
      </c>
      <c r="N21" s="26">
        <v>0</v>
      </c>
      <c r="O21" s="26">
        <v>74</v>
      </c>
      <c r="P21" s="26">
        <v>0</v>
      </c>
      <c r="Q21" s="26">
        <v>0</v>
      </c>
      <c r="R21" s="26">
        <v>0</v>
      </c>
      <c r="S21" s="26">
        <v>0</v>
      </c>
      <c r="T21" s="26">
        <f t="shared" si="6"/>
        <v>0</v>
      </c>
      <c r="U21" s="26">
        <f t="shared" si="7"/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f t="shared" si="9"/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f t="shared" si="11"/>
        <v>37</v>
      </c>
      <c r="AJ21" s="26">
        <f t="shared" si="12"/>
        <v>37</v>
      </c>
      <c r="AK21" s="26">
        <v>0</v>
      </c>
      <c r="AL21" s="26">
        <v>37</v>
      </c>
      <c r="AM21" s="26">
        <v>0</v>
      </c>
      <c r="AN21" s="26">
        <v>0</v>
      </c>
      <c r="AO21" s="26">
        <v>0</v>
      </c>
      <c r="AP21" s="26">
        <v>0</v>
      </c>
      <c r="AQ21" s="26">
        <f t="shared" si="14"/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f t="shared" si="16"/>
        <v>0</v>
      </c>
      <c r="AY21" s="26">
        <f t="shared" si="17"/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f t="shared" si="19"/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f t="shared" si="21"/>
        <v>0</v>
      </c>
      <c r="BN21" s="26">
        <f t="shared" si="22"/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f t="shared" si="24"/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f t="shared" si="26"/>
        <v>0</v>
      </c>
      <c r="CC21" s="26">
        <f t="shared" si="27"/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f t="shared" si="29"/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f t="shared" si="31"/>
        <v>1734</v>
      </c>
      <c r="CR21" s="26">
        <f t="shared" si="32"/>
        <v>1673</v>
      </c>
      <c r="CS21" s="26">
        <v>0</v>
      </c>
      <c r="CT21" s="26">
        <v>0</v>
      </c>
      <c r="CU21" s="26">
        <v>700</v>
      </c>
      <c r="CV21" s="26">
        <v>334</v>
      </c>
      <c r="CW21" s="26">
        <v>43</v>
      </c>
      <c r="CX21" s="26">
        <v>596</v>
      </c>
      <c r="CY21" s="26">
        <f t="shared" si="34"/>
        <v>61</v>
      </c>
      <c r="CZ21" s="26">
        <v>0</v>
      </c>
      <c r="DA21" s="26">
        <v>0</v>
      </c>
      <c r="DB21" s="26">
        <v>10</v>
      </c>
      <c r="DC21" s="26">
        <v>0</v>
      </c>
      <c r="DD21" s="26">
        <v>0</v>
      </c>
      <c r="DE21" s="26">
        <v>51</v>
      </c>
      <c r="DF21" s="26">
        <f t="shared" si="36"/>
        <v>0</v>
      </c>
      <c r="DG21" s="26">
        <f t="shared" si="37"/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f t="shared" si="39"/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f t="shared" si="41"/>
        <v>376</v>
      </c>
      <c r="DV21" s="26">
        <v>376</v>
      </c>
      <c r="DW21" s="26">
        <v>0</v>
      </c>
      <c r="DX21" s="26">
        <v>0</v>
      </c>
      <c r="DY21" s="26">
        <v>0</v>
      </c>
      <c r="DZ21" s="26">
        <f t="shared" si="42"/>
        <v>358</v>
      </c>
      <c r="EA21" s="26">
        <f t="shared" si="43"/>
        <v>194</v>
      </c>
      <c r="EB21" s="26">
        <v>0</v>
      </c>
      <c r="EC21" s="26">
        <v>0</v>
      </c>
      <c r="ED21" s="26">
        <v>194</v>
      </c>
      <c r="EE21" s="26">
        <v>0</v>
      </c>
      <c r="EF21" s="26">
        <v>0</v>
      </c>
      <c r="EG21" s="26">
        <v>0</v>
      </c>
      <c r="EH21" s="26">
        <f t="shared" si="45"/>
        <v>164</v>
      </c>
      <c r="EI21" s="26">
        <v>0</v>
      </c>
      <c r="EJ21" s="26">
        <v>0</v>
      </c>
      <c r="EK21" s="26">
        <v>164</v>
      </c>
      <c r="EL21" s="26">
        <v>0</v>
      </c>
      <c r="EM21" s="26">
        <v>0</v>
      </c>
      <c r="EN21" s="26">
        <v>0</v>
      </c>
    </row>
    <row r="22" spans="1:144" s="27" customFormat="1" ht="13.5" customHeight="1" x14ac:dyDescent="0.2">
      <c r="A22" s="24" t="s">
        <v>27</v>
      </c>
      <c r="B22" s="25" t="s">
        <v>56</v>
      </c>
      <c r="C22" s="24" t="s">
        <v>57</v>
      </c>
      <c r="D22" s="26">
        <f t="shared" si="0"/>
        <v>6455</v>
      </c>
      <c r="E22" s="26">
        <f t="shared" si="1"/>
        <v>5559</v>
      </c>
      <c r="F22" s="26">
        <f t="shared" si="2"/>
        <v>5405</v>
      </c>
      <c r="G22" s="26">
        <v>0</v>
      </c>
      <c r="H22" s="26">
        <v>5405</v>
      </c>
      <c r="I22" s="26">
        <v>0</v>
      </c>
      <c r="J22" s="26">
        <v>0</v>
      </c>
      <c r="K22" s="26">
        <v>0</v>
      </c>
      <c r="L22" s="26">
        <v>0</v>
      </c>
      <c r="M22" s="26">
        <f t="shared" si="4"/>
        <v>154</v>
      </c>
      <c r="N22" s="26">
        <v>0</v>
      </c>
      <c r="O22" s="26">
        <v>154</v>
      </c>
      <c r="P22" s="26">
        <v>0</v>
      </c>
      <c r="Q22" s="26">
        <v>0</v>
      </c>
      <c r="R22" s="26">
        <v>0</v>
      </c>
      <c r="S22" s="26">
        <v>0</v>
      </c>
      <c r="T22" s="26">
        <f t="shared" si="6"/>
        <v>547</v>
      </c>
      <c r="U22" s="26">
        <f t="shared" si="7"/>
        <v>271</v>
      </c>
      <c r="V22" s="26">
        <v>0</v>
      </c>
      <c r="W22" s="26">
        <v>0</v>
      </c>
      <c r="X22" s="26">
        <v>89</v>
      </c>
      <c r="Y22" s="26">
        <v>0</v>
      </c>
      <c r="Z22" s="26">
        <v>0</v>
      </c>
      <c r="AA22" s="26">
        <v>182</v>
      </c>
      <c r="AB22" s="26">
        <f t="shared" si="9"/>
        <v>276</v>
      </c>
      <c r="AC22" s="26">
        <v>0</v>
      </c>
      <c r="AD22" s="26">
        <v>0</v>
      </c>
      <c r="AE22" s="26">
        <v>106</v>
      </c>
      <c r="AF22" s="26">
        <v>0</v>
      </c>
      <c r="AG22" s="26">
        <v>0</v>
      </c>
      <c r="AH22" s="26">
        <v>170</v>
      </c>
      <c r="AI22" s="26">
        <f t="shared" si="11"/>
        <v>0</v>
      </c>
      <c r="AJ22" s="26">
        <f t="shared" si="12"/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f t="shared" si="14"/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f t="shared" si="16"/>
        <v>0</v>
      </c>
      <c r="AY22" s="26">
        <f t="shared" si="17"/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f t="shared" si="19"/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f t="shared" si="21"/>
        <v>0</v>
      </c>
      <c r="BN22" s="26">
        <f t="shared" si="22"/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f t="shared" si="24"/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f t="shared" si="26"/>
        <v>0</v>
      </c>
      <c r="CC22" s="26">
        <f t="shared" si="27"/>
        <v>0</v>
      </c>
      <c r="CD22" s="26">
        <v>0</v>
      </c>
      <c r="CE22" s="26">
        <v>0</v>
      </c>
      <c r="CF22" s="26">
        <v>0</v>
      </c>
      <c r="CG22" s="26">
        <v>0</v>
      </c>
      <c r="CH22" s="26">
        <v>0</v>
      </c>
      <c r="CI22" s="26">
        <v>0</v>
      </c>
      <c r="CJ22" s="26">
        <f t="shared" si="29"/>
        <v>0</v>
      </c>
      <c r="CK22" s="26">
        <v>0</v>
      </c>
      <c r="CL22" s="26">
        <v>0</v>
      </c>
      <c r="CM22" s="26">
        <v>0</v>
      </c>
      <c r="CN22" s="26">
        <v>0</v>
      </c>
      <c r="CO22" s="26">
        <v>0</v>
      </c>
      <c r="CP22" s="26">
        <v>0</v>
      </c>
      <c r="CQ22" s="26">
        <f t="shared" si="31"/>
        <v>0</v>
      </c>
      <c r="CR22" s="26">
        <f t="shared" si="32"/>
        <v>0</v>
      </c>
      <c r="CS22" s="26">
        <v>0</v>
      </c>
      <c r="CT22" s="26">
        <v>0</v>
      </c>
      <c r="CU22" s="26">
        <v>0</v>
      </c>
      <c r="CV22" s="26">
        <v>0</v>
      </c>
      <c r="CW22" s="26">
        <v>0</v>
      </c>
      <c r="CX22" s="26">
        <v>0</v>
      </c>
      <c r="CY22" s="26">
        <f t="shared" si="34"/>
        <v>0</v>
      </c>
      <c r="CZ22" s="26">
        <v>0</v>
      </c>
      <c r="DA22" s="26">
        <v>0</v>
      </c>
      <c r="DB22" s="26">
        <v>0</v>
      </c>
      <c r="DC22" s="26">
        <v>0</v>
      </c>
      <c r="DD22" s="26">
        <v>0</v>
      </c>
      <c r="DE22" s="26">
        <v>0</v>
      </c>
      <c r="DF22" s="26">
        <f t="shared" si="36"/>
        <v>0</v>
      </c>
      <c r="DG22" s="26">
        <f t="shared" si="37"/>
        <v>0</v>
      </c>
      <c r="DH22" s="26">
        <v>0</v>
      </c>
      <c r="DI22" s="26">
        <v>0</v>
      </c>
      <c r="DJ22" s="26">
        <v>0</v>
      </c>
      <c r="DK22" s="26">
        <v>0</v>
      </c>
      <c r="DL22" s="26">
        <v>0</v>
      </c>
      <c r="DM22" s="26">
        <v>0</v>
      </c>
      <c r="DN22" s="26">
        <f t="shared" si="39"/>
        <v>0</v>
      </c>
      <c r="DO22" s="26">
        <v>0</v>
      </c>
      <c r="DP22" s="26">
        <v>0</v>
      </c>
      <c r="DQ22" s="26">
        <v>0</v>
      </c>
      <c r="DR22" s="26">
        <v>0</v>
      </c>
      <c r="DS22" s="26">
        <v>0</v>
      </c>
      <c r="DT22" s="26">
        <v>0</v>
      </c>
      <c r="DU22" s="26">
        <f t="shared" si="41"/>
        <v>349</v>
      </c>
      <c r="DV22" s="26">
        <v>326</v>
      </c>
      <c r="DW22" s="26">
        <v>0</v>
      </c>
      <c r="DX22" s="26">
        <v>16</v>
      </c>
      <c r="DY22" s="26">
        <v>7</v>
      </c>
      <c r="DZ22" s="26">
        <f t="shared" si="42"/>
        <v>0</v>
      </c>
      <c r="EA22" s="26">
        <f t="shared" si="43"/>
        <v>0</v>
      </c>
      <c r="EB22" s="26">
        <v>0</v>
      </c>
      <c r="EC22" s="26">
        <v>0</v>
      </c>
      <c r="ED22" s="26">
        <v>0</v>
      </c>
      <c r="EE22" s="26">
        <v>0</v>
      </c>
      <c r="EF22" s="26">
        <v>0</v>
      </c>
      <c r="EG22" s="26">
        <v>0</v>
      </c>
      <c r="EH22" s="26">
        <f t="shared" si="45"/>
        <v>0</v>
      </c>
      <c r="EI22" s="26">
        <v>0</v>
      </c>
      <c r="EJ22" s="26">
        <v>0</v>
      </c>
      <c r="EK22" s="26">
        <v>0</v>
      </c>
      <c r="EL22" s="26">
        <v>0</v>
      </c>
      <c r="EM22" s="26">
        <v>0</v>
      </c>
      <c r="EN22" s="26">
        <v>0</v>
      </c>
    </row>
    <row r="23" spans="1:144" s="27" customFormat="1" ht="13.5" customHeight="1" x14ac:dyDescent="0.2">
      <c r="A23" s="24" t="s">
        <v>27</v>
      </c>
      <c r="B23" s="25" t="s">
        <v>58</v>
      </c>
      <c r="C23" s="24" t="s">
        <v>59</v>
      </c>
      <c r="D23" s="26">
        <f t="shared" si="0"/>
        <v>13901</v>
      </c>
      <c r="E23" s="26">
        <f t="shared" si="1"/>
        <v>12369</v>
      </c>
      <c r="F23" s="26">
        <f t="shared" si="2"/>
        <v>11765</v>
      </c>
      <c r="G23" s="26">
        <v>0</v>
      </c>
      <c r="H23" s="26">
        <v>11765</v>
      </c>
      <c r="I23" s="26">
        <v>0</v>
      </c>
      <c r="J23" s="26">
        <v>0</v>
      </c>
      <c r="K23" s="26">
        <v>0</v>
      </c>
      <c r="L23" s="26">
        <v>0</v>
      </c>
      <c r="M23" s="26">
        <f t="shared" si="4"/>
        <v>604</v>
      </c>
      <c r="N23" s="26">
        <v>0</v>
      </c>
      <c r="O23" s="26">
        <v>279</v>
      </c>
      <c r="P23" s="26">
        <v>0</v>
      </c>
      <c r="Q23" s="26">
        <v>0</v>
      </c>
      <c r="R23" s="26">
        <v>0</v>
      </c>
      <c r="S23" s="26">
        <v>325</v>
      </c>
      <c r="T23" s="26">
        <f t="shared" si="6"/>
        <v>634</v>
      </c>
      <c r="U23" s="26">
        <f t="shared" si="7"/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f t="shared" si="9"/>
        <v>634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634</v>
      </c>
      <c r="AI23" s="26">
        <f t="shared" si="11"/>
        <v>0</v>
      </c>
      <c r="AJ23" s="26">
        <f t="shared" si="12"/>
        <v>0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f t="shared" si="14"/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f t="shared" si="16"/>
        <v>0</v>
      </c>
      <c r="AY23" s="26">
        <f t="shared" si="17"/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f t="shared" si="19"/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f t="shared" si="21"/>
        <v>0</v>
      </c>
      <c r="BN23" s="26">
        <f t="shared" si="22"/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f t="shared" si="24"/>
        <v>0</v>
      </c>
      <c r="BV23" s="26">
        <v>0</v>
      </c>
      <c r="BW23" s="26">
        <v>0</v>
      </c>
      <c r="BX23" s="26">
        <v>0</v>
      </c>
      <c r="BY23" s="26">
        <v>0</v>
      </c>
      <c r="BZ23" s="26">
        <v>0</v>
      </c>
      <c r="CA23" s="26">
        <v>0</v>
      </c>
      <c r="CB23" s="26">
        <f t="shared" si="26"/>
        <v>0</v>
      </c>
      <c r="CC23" s="26">
        <f t="shared" si="27"/>
        <v>0</v>
      </c>
      <c r="CD23" s="26">
        <v>0</v>
      </c>
      <c r="CE23" s="26">
        <v>0</v>
      </c>
      <c r="CF23" s="26">
        <v>0</v>
      </c>
      <c r="CG23" s="26">
        <v>0</v>
      </c>
      <c r="CH23" s="26">
        <v>0</v>
      </c>
      <c r="CI23" s="26">
        <v>0</v>
      </c>
      <c r="CJ23" s="26">
        <f t="shared" si="29"/>
        <v>0</v>
      </c>
      <c r="CK23" s="26">
        <v>0</v>
      </c>
      <c r="CL23" s="26">
        <v>0</v>
      </c>
      <c r="CM23" s="26">
        <v>0</v>
      </c>
      <c r="CN23" s="26">
        <v>0</v>
      </c>
      <c r="CO23" s="26">
        <v>0</v>
      </c>
      <c r="CP23" s="26">
        <v>0</v>
      </c>
      <c r="CQ23" s="26">
        <f t="shared" si="31"/>
        <v>328</v>
      </c>
      <c r="CR23" s="26">
        <f t="shared" si="32"/>
        <v>136</v>
      </c>
      <c r="CS23" s="26">
        <v>0</v>
      </c>
      <c r="CT23" s="26">
        <v>0</v>
      </c>
      <c r="CU23" s="26">
        <v>0</v>
      </c>
      <c r="CV23" s="26">
        <v>136</v>
      </c>
      <c r="CW23" s="26">
        <v>0</v>
      </c>
      <c r="CX23" s="26">
        <v>0</v>
      </c>
      <c r="CY23" s="26">
        <f t="shared" si="34"/>
        <v>192</v>
      </c>
      <c r="CZ23" s="26">
        <v>0</v>
      </c>
      <c r="DA23" s="26">
        <v>0</v>
      </c>
      <c r="DB23" s="26">
        <v>0</v>
      </c>
      <c r="DC23" s="26">
        <v>192</v>
      </c>
      <c r="DD23" s="26">
        <v>0</v>
      </c>
      <c r="DE23" s="26">
        <v>0</v>
      </c>
      <c r="DF23" s="26">
        <f t="shared" si="36"/>
        <v>0</v>
      </c>
      <c r="DG23" s="26">
        <f t="shared" si="37"/>
        <v>0</v>
      </c>
      <c r="DH23" s="26">
        <v>0</v>
      </c>
      <c r="DI23" s="26">
        <v>0</v>
      </c>
      <c r="DJ23" s="26">
        <v>0</v>
      </c>
      <c r="DK23" s="26">
        <v>0</v>
      </c>
      <c r="DL23" s="26">
        <v>0</v>
      </c>
      <c r="DM23" s="26">
        <v>0</v>
      </c>
      <c r="DN23" s="26">
        <f t="shared" si="39"/>
        <v>0</v>
      </c>
      <c r="DO23" s="26">
        <v>0</v>
      </c>
      <c r="DP23" s="26">
        <v>0</v>
      </c>
      <c r="DQ23" s="26">
        <v>0</v>
      </c>
      <c r="DR23" s="26">
        <v>0</v>
      </c>
      <c r="DS23" s="26">
        <v>0</v>
      </c>
      <c r="DT23" s="26">
        <v>0</v>
      </c>
      <c r="DU23" s="26">
        <f t="shared" si="41"/>
        <v>570</v>
      </c>
      <c r="DV23" s="26">
        <v>474</v>
      </c>
      <c r="DW23" s="26">
        <v>0</v>
      </c>
      <c r="DX23" s="26">
        <v>96</v>
      </c>
      <c r="DY23" s="26">
        <v>0</v>
      </c>
      <c r="DZ23" s="26">
        <f t="shared" si="42"/>
        <v>0</v>
      </c>
      <c r="EA23" s="26">
        <f t="shared" si="43"/>
        <v>0</v>
      </c>
      <c r="EB23" s="26">
        <v>0</v>
      </c>
      <c r="EC23" s="26">
        <v>0</v>
      </c>
      <c r="ED23" s="26">
        <v>0</v>
      </c>
      <c r="EE23" s="26">
        <v>0</v>
      </c>
      <c r="EF23" s="26">
        <v>0</v>
      </c>
      <c r="EG23" s="26">
        <v>0</v>
      </c>
      <c r="EH23" s="26">
        <f t="shared" si="45"/>
        <v>0</v>
      </c>
      <c r="EI23" s="26">
        <v>0</v>
      </c>
      <c r="EJ23" s="26">
        <v>0</v>
      </c>
      <c r="EK23" s="26">
        <v>0</v>
      </c>
      <c r="EL23" s="26">
        <v>0</v>
      </c>
      <c r="EM23" s="26">
        <v>0</v>
      </c>
      <c r="EN23" s="26">
        <v>0</v>
      </c>
    </row>
    <row r="24" spans="1:144" s="27" customFormat="1" ht="13.5" customHeight="1" x14ac:dyDescent="0.2">
      <c r="A24" s="24" t="s">
        <v>27</v>
      </c>
      <c r="B24" s="25" t="s">
        <v>60</v>
      </c>
      <c r="C24" s="24" t="s">
        <v>61</v>
      </c>
      <c r="D24" s="26">
        <f t="shared" si="0"/>
        <v>6833</v>
      </c>
      <c r="E24" s="26">
        <f t="shared" si="1"/>
        <v>5638</v>
      </c>
      <c r="F24" s="26">
        <f t="shared" si="2"/>
        <v>4676</v>
      </c>
      <c r="G24" s="26">
        <v>0</v>
      </c>
      <c r="H24" s="26">
        <v>4676</v>
      </c>
      <c r="I24" s="26">
        <v>0</v>
      </c>
      <c r="J24" s="26">
        <v>0</v>
      </c>
      <c r="K24" s="26">
        <v>0</v>
      </c>
      <c r="L24" s="26">
        <v>0</v>
      </c>
      <c r="M24" s="26">
        <f t="shared" si="4"/>
        <v>962</v>
      </c>
      <c r="N24" s="26">
        <v>0</v>
      </c>
      <c r="O24" s="26">
        <v>962</v>
      </c>
      <c r="P24" s="26">
        <v>0</v>
      </c>
      <c r="Q24" s="26">
        <v>0</v>
      </c>
      <c r="R24" s="26">
        <v>0</v>
      </c>
      <c r="S24" s="26">
        <v>0</v>
      </c>
      <c r="T24" s="26">
        <f t="shared" si="6"/>
        <v>0</v>
      </c>
      <c r="U24" s="26">
        <f t="shared" si="7"/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f t="shared" si="9"/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f t="shared" si="11"/>
        <v>0</v>
      </c>
      <c r="AJ24" s="26">
        <f t="shared" si="12"/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f t="shared" si="14"/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f t="shared" si="16"/>
        <v>0</v>
      </c>
      <c r="AY24" s="26">
        <f t="shared" si="17"/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f t="shared" si="19"/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f t="shared" si="21"/>
        <v>0</v>
      </c>
      <c r="BN24" s="26">
        <f t="shared" si="22"/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26">
        <f t="shared" si="24"/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26">
        <f t="shared" si="26"/>
        <v>0</v>
      </c>
      <c r="CC24" s="26">
        <f t="shared" si="27"/>
        <v>0</v>
      </c>
      <c r="CD24" s="26">
        <v>0</v>
      </c>
      <c r="CE24" s="26">
        <v>0</v>
      </c>
      <c r="CF24" s="26">
        <v>0</v>
      </c>
      <c r="CG24" s="26">
        <v>0</v>
      </c>
      <c r="CH24" s="26">
        <v>0</v>
      </c>
      <c r="CI24" s="26">
        <v>0</v>
      </c>
      <c r="CJ24" s="26">
        <f t="shared" si="29"/>
        <v>0</v>
      </c>
      <c r="CK24" s="26">
        <v>0</v>
      </c>
      <c r="CL24" s="26">
        <v>0</v>
      </c>
      <c r="CM24" s="26">
        <v>0</v>
      </c>
      <c r="CN24" s="26">
        <v>0</v>
      </c>
      <c r="CO24" s="26">
        <v>0</v>
      </c>
      <c r="CP24" s="26">
        <v>0</v>
      </c>
      <c r="CQ24" s="26">
        <f t="shared" si="31"/>
        <v>1078</v>
      </c>
      <c r="CR24" s="26">
        <f t="shared" si="32"/>
        <v>704</v>
      </c>
      <c r="CS24" s="26">
        <v>0</v>
      </c>
      <c r="CT24" s="26">
        <v>0</v>
      </c>
      <c r="CU24" s="26">
        <v>11</v>
      </c>
      <c r="CV24" s="26">
        <v>641</v>
      </c>
      <c r="CW24" s="26">
        <v>0</v>
      </c>
      <c r="CX24" s="26">
        <v>52</v>
      </c>
      <c r="CY24" s="26">
        <f t="shared" si="34"/>
        <v>374</v>
      </c>
      <c r="CZ24" s="26">
        <v>0</v>
      </c>
      <c r="DA24" s="26">
        <v>0</v>
      </c>
      <c r="DB24" s="26">
        <v>5</v>
      </c>
      <c r="DC24" s="26">
        <v>302</v>
      </c>
      <c r="DD24" s="26">
        <v>0</v>
      </c>
      <c r="DE24" s="26">
        <v>67</v>
      </c>
      <c r="DF24" s="26">
        <f t="shared" si="36"/>
        <v>0</v>
      </c>
      <c r="DG24" s="26">
        <f t="shared" si="37"/>
        <v>0</v>
      </c>
      <c r="DH24" s="26">
        <v>0</v>
      </c>
      <c r="DI24" s="26">
        <v>0</v>
      </c>
      <c r="DJ24" s="26">
        <v>0</v>
      </c>
      <c r="DK24" s="26">
        <v>0</v>
      </c>
      <c r="DL24" s="26">
        <v>0</v>
      </c>
      <c r="DM24" s="26">
        <v>0</v>
      </c>
      <c r="DN24" s="26">
        <f t="shared" si="39"/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f t="shared" si="41"/>
        <v>0</v>
      </c>
      <c r="DV24" s="26">
        <v>0</v>
      </c>
      <c r="DW24" s="26">
        <v>0</v>
      </c>
      <c r="DX24" s="26">
        <v>0</v>
      </c>
      <c r="DY24" s="26">
        <v>0</v>
      </c>
      <c r="DZ24" s="26">
        <f t="shared" si="42"/>
        <v>117</v>
      </c>
      <c r="EA24" s="26">
        <f t="shared" si="43"/>
        <v>78</v>
      </c>
      <c r="EB24" s="26">
        <v>0</v>
      </c>
      <c r="EC24" s="26">
        <v>0</v>
      </c>
      <c r="ED24" s="26">
        <v>78</v>
      </c>
      <c r="EE24" s="26">
        <v>0</v>
      </c>
      <c r="EF24" s="26">
        <v>0</v>
      </c>
      <c r="EG24" s="26">
        <v>0</v>
      </c>
      <c r="EH24" s="26">
        <f t="shared" si="45"/>
        <v>39</v>
      </c>
      <c r="EI24" s="26">
        <v>0</v>
      </c>
      <c r="EJ24" s="26">
        <v>0</v>
      </c>
      <c r="EK24" s="26">
        <v>39</v>
      </c>
      <c r="EL24" s="26">
        <v>0</v>
      </c>
      <c r="EM24" s="26">
        <v>0</v>
      </c>
      <c r="EN24" s="26">
        <v>0</v>
      </c>
    </row>
    <row r="25" spans="1:144" s="27" customFormat="1" ht="13.5" customHeight="1" x14ac:dyDescent="0.2">
      <c r="A25" s="24" t="s">
        <v>27</v>
      </c>
      <c r="B25" s="25" t="s">
        <v>62</v>
      </c>
      <c r="C25" s="24" t="s">
        <v>63</v>
      </c>
      <c r="D25" s="26">
        <f t="shared" si="0"/>
        <v>9985</v>
      </c>
      <c r="E25" s="26">
        <f t="shared" si="1"/>
        <v>8523</v>
      </c>
      <c r="F25" s="26">
        <f t="shared" si="2"/>
        <v>8381</v>
      </c>
      <c r="G25" s="26">
        <v>0</v>
      </c>
      <c r="H25" s="26">
        <v>8109</v>
      </c>
      <c r="I25" s="26">
        <v>0</v>
      </c>
      <c r="J25" s="26">
        <v>0</v>
      </c>
      <c r="K25" s="26">
        <v>0</v>
      </c>
      <c r="L25" s="26">
        <v>272</v>
      </c>
      <c r="M25" s="26">
        <f t="shared" si="4"/>
        <v>142</v>
      </c>
      <c r="N25" s="26">
        <v>0</v>
      </c>
      <c r="O25" s="26">
        <v>142</v>
      </c>
      <c r="P25" s="26">
        <v>0</v>
      </c>
      <c r="Q25" s="26">
        <v>0</v>
      </c>
      <c r="R25" s="26">
        <v>0</v>
      </c>
      <c r="S25" s="26">
        <v>0</v>
      </c>
      <c r="T25" s="26">
        <f t="shared" si="6"/>
        <v>253</v>
      </c>
      <c r="U25" s="26">
        <f t="shared" si="7"/>
        <v>253</v>
      </c>
      <c r="V25" s="26">
        <v>0</v>
      </c>
      <c r="W25" s="26">
        <v>0</v>
      </c>
      <c r="X25" s="26">
        <v>0</v>
      </c>
      <c r="Y25" s="26">
        <v>0</v>
      </c>
      <c r="Z25" s="26">
        <v>16</v>
      </c>
      <c r="AA25" s="26">
        <v>237</v>
      </c>
      <c r="AB25" s="26">
        <f t="shared" si="9"/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f t="shared" si="11"/>
        <v>0</v>
      </c>
      <c r="AJ25" s="26">
        <f t="shared" si="12"/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f t="shared" si="14"/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f t="shared" si="16"/>
        <v>0</v>
      </c>
      <c r="AY25" s="26">
        <f t="shared" si="17"/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f t="shared" si="19"/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f t="shared" si="21"/>
        <v>0</v>
      </c>
      <c r="BN25" s="26">
        <f t="shared" si="22"/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f t="shared" si="24"/>
        <v>0</v>
      </c>
      <c r="BV25" s="26">
        <v>0</v>
      </c>
      <c r="BW25" s="26">
        <v>0</v>
      </c>
      <c r="BX25" s="26">
        <v>0</v>
      </c>
      <c r="BY25" s="26">
        <v>0</v>
      </c>
      <c r="BZ25" s="26">
        <v>0</v>
      </c>
      <c r="CA25" s="26">
        <v>0</v>
      </c>
      <c r="CB25" s="26">
        <f t="shared" si="26"/>
        <v>91</v>
      </c>
      <c r="CC25" s="26">
        <f t="shared" si="27"/>
        <v>91</v>
      </c>
      <c r="CD25" s="26">
        <v>0</v>
      </c>
      <c r="CE25" s="26">
        <v>0</v>
      </c>
      <c r="CF25" s="26">
        <v>0</v>
      </c>
      <c r="CG25" s="26">
        <v>0</v>
      </c>
      <c r="CH25" s="26">
        <v>0</v>
      </c>
      <c r="CI25" s="26">
        <v>91</v>
      </c>
      <c r="CJ25" s="26">
        <f t="shared" si="29"/>
        <v>0</v>
      </c>
      <c r="CK25" s="26">
        <v>0</v>
      </c>
      <c r="CL25" s="26">
        <v>0</v>
      </c>
      <c r="CM25" s="26">
        <v>0</v>
      </c>
      <c r="CN25" s="26">
        <v>0</v>
      </c>
      <c r="CO25" s="26">
        <v>0</v>
      </c>
      <c r="CP25" s="26">
        <v>0</v>
      </c>
      <c r="CQ25" s="26">
        <f t="shared" si="31"/>
        <v>486</v>
      </c>
      <c r="CR25" s="26">
        <f t="shared" si="32"/>
        <v>486</v>
      </c>
      <c r="CS25" s="26">
        <v>0</v>
      </c>
      <c r="CT25" s="26">
        <v>0</v>
      </c>
      <c r="CU25" s="26">
        <v>0</v>
      </c>
      <c r="CV25" s="26">
        <v>486</v>
      </c>
      <c r="CW25" s="26">
        <v>0</v>
      </c>
      <c r="CX25" s="26">
        <v>0</v>
      </c>
      <c r="CY25" s="26">
        <f t="shared" si="34"/>
        <v>0</v>
      </c>
      <c r="CZ25" s="26">
        <v>0</v>
      </c>
      <c r="DA25" s="26">
        <v>0</v>
      </c>
      <c r="DB25" s="26">
        <v>0</v>
      </c>
      <c r="DC25" s="26">
        <v>0</v>
      </c>
      <c r="DD25" s="26">
        <v>0</v>
      </c>
      <c r="DE25" s="26">
        <v>0</v>
      </c>
      <c r="DF25" s="26">
        <f t="shared" si="36"/>
        <v>0</v>
      </c>
      <c r="DG25" s="26">
        <f t="shared" si="37"/>
        <v>0</v>
      </c>
      <c r="DH25" s="26">
        <v>0</v>
      </c>
      <c r="DI25" s="26">
        <v>0</v>
      </c>
      <c r="DJ25" s="26">
        <v>0</v>
      </c>
      <c r="DK25" s="26">
        <v>0</v>
      </c>
      <c r="DL25" s="26">
        <v>0</v>
      </c>
      <c r="DM25" s="26">
        <v>0</v>
      </c>
      <c r="DN25" s="26">
        <f t="shared" si="39"/>
        <v>0</v>
      </c>
      <c r="DO25" s="26">
        <v>0</v>
      </c>
      <c r="DP25" s="26">
        <v>0</v>
      </c>
      <c r="DQ25" s="26">
        <v>0</v>
      </c>
      <c r="DR25" s="26">
        <v>0</v>
      </c>
      <c r="DS25" s="26">
        <v>0</v>
      </c>
      <c r="DT25" s="26">
        <v>0</v>
      </c>
      <c r="DU25" s="26">
        <f t="shared" si="41"/>
        <v>632</v>
      </c>
      <c r="DV25" s="26">
        <v>632</v>
      </c>
      <c r="DW25" s="26">
        <v>0</v>
      </c>
      <c r="DX25" s="26">
        <v>0</v>
      </c>
      <c r="DY25" s="26">
        <v>0</v>
      </c>
      <c r="DZ25" s="26">
        <f t="shared" si="42"/>
        <v>0</v>
      </c>
      <c r="EA25" s="26">
        <f t="shared" si="43"/>
        <v>0</v>
      </c>
      <c r="EB25" s="26">
        <v>0</v>
      </c>
      <c r="EC25" s="26">
        <v>0</v>
      </c>
      <c r="ED25" s="26">
        <v>0</v>
      </c>
      <c r="EE25" s="26">
        <v>0</v>
      </c>
      <c r="EF25" s="26">
        <v>0</v>
      </c>
      <c r="EG25" s="26">
        <v>0</v>
      </c>
      <c r="EH25" s="26">
        <f t="shared" si="45"/>
        <v>0</v>
      </c>
      <c r="EI25" s="26">
        <v>0</v>
      </c>
      <c r="EJ25" s="26">
        <v>0</v>
      </c>
      <c r="EK25" s="26">
        <v>0</v>
      </c>
      <c r="EL25" s="26">
        <v>0</v>
      </c>
      <c r="EM25" s="26">
        <v>0</v>
      </c>
      <c r="EN25" s="26">
        <v>0</v>
      </c>
    </row>
    <row r="26" spans="1:144" s="27" customFormat="1" ht="13.5" customHeight="1" x14ac:dyDescent="0.2">
      <c r="A26" s="24" t="s">
        <v>27</v>
      </c>
      <c r="B26" s="25" t="s">
        <v>64</v>
      </c>
      <c r="C26" s="24" t="s">
        <v>65</v>
      </c>
      <c r="D26" s="26">
        <f t="shared" si="0"/>
        <v>12416</v>
      </c>
      <c r="E26" s="26">
        <f t="shared" si="1"/>
        <v>9611</v>
      </c>
      <c r="F26" s="26">
        <f t="shared" si="2"/>
        <v>5817</v>
      </c>
      <c r="G26" s="26">
        <v>0</v>
      </c>
      <c r="H26" s="26">
        <v>5817</v>
      </c>
      <c r="I26" s="26">
        <v>0</v>
      </c>
      <c r="J26" s="26">
        <v>0</v>
      </c>
      <c r="K26" s="26">
        <v>0</v>
      </c>
      <c r="L26" s="26">
        <v>0</v>
      </c>
      <c r="M26" s="26">
        <f t="shared" si="4"/>
        <v>3794</v>
      </c>
      <c r="N26" s="26">
        <v>0</v>
      </c>
      <c r="O26" s="26">
        <v>3794</v>
      </c>
      <c r="P26" s="26">
        <v>0</v>
      </c>
      <c r="Q26" s="26">
        <v>0</v>
      </c>
      <c r="R26" s="26">
        <v>0</v>
      </c>
      <c r="S26" s="26">
        <v>0</v>
      </c>
      <c r="T26" s="26">
        <f t="shared" si="6"/>
        <v>0</v>
      </c>
      <c r="U26" s="26">
        <f t="shared" si="7"/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f t="shared" si="9"/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f t="shared" si="11"/>
        <v>54</v>
      </c>
      <c r="AJ26" s="26">
        <f t="shared" si="12"/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f t="shared" si="14"/>
        <v>54</v>
      </c>
      <c r="AR26" s="26">
        <v>0</v>
      </c>
      <c r="AS26" s="26">
        <v>0</v>
      </c>
      <c r="AT26" s="26">
        <v>0</v>
      </c>
      <c r="AU26" s="26">
        <v>0</v>
      </c>
      <c r="AV26" s="26">
        <v>54</v>
      </c>
      <c r="AW26" s="26">
        <v>0</v>
      </c>
      <c r="AX26" s="26">
        <f t="shared" si="16"/>
        <v>0</v>
      </c>
      <c r="AY26" s="26">
        <f t="shared" si="17"/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f t="shared" si="19"/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f t="shared" si="21"/>
        <v>0</v>
      </c>
      <c r="BN26" s="26">
        <f t="shared" si="22"/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26">
        <f t="shared" si="24"/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26">
        <f t="shared" si="26"/>
        <v>0</v>
      </c>
      <c r="CC26" s="26">
        <f t="shared" si="27"/>
        <v>0</v>
      </c>
      <c r="CD26" s="26">
        <v>0</v>
      </c>
      <c r="CE26" s="26">
        <v>0</v>
      </c>
      <c r="CF26" s="26">
        <v>0</v>
      </c>
      <c r="CG26" s="26">
        <v>0</v>
      </c>
      <c r="CH26" s="26">
        <v>0</v>
      </c>
      <c r="CI26" s="26">
        <v>0</v>
      </c>
      <c r="CJ26" s="26">
        <f t="shared" si="29"/>
        <v>0</v>
      </c>
      <c r="CK26" s="26">
        <v>0</v>
      </c>
      <c r="CL26" s="26">
        <v>0</v>
      </c>
      <c r="CM26" s="26">
        <v>0</v>
      </c>
      <c r="CN26" s="26">
        <v>0</v>
      </c>
      <c r="CO26" s="26">
        <v>0</v>
      </c>
      <c r="CP26" s="26">
        <v>0</v>
      </c>
      <c r="CQ26" s="26">
        <f t="shared" si="31"/>
        <v>2558</v>
      </c>
      <c r="CR26" s="26">
        <f t="shared" si="32"/>
        <v>1283</v>
      </c>
      <c r="CS26" s="26">
        <v>0</v>
      </c>
      <c r="CT26" s="26">
        <v>0</v>
      </c>
      <c r="CU26" s="26">
        <v>0</v>
      </c>
      <c r="CV26" s="26">
        <v>999</v>
      </c>
      <c r="CW26" s="26">
        <v>44</v>
      </c>
      <c r="CX26" s="26">
        <v>240</v>
      </c>
      <c r="CY26" s="26">
        <f t="shared" si="34"/>
        <v>1275</v>
      </c>
      <c r="CZ26" s="26">
        <v>0</v>
      </c>
      <c r="DA26" s="26">
        <v>0</v>
      </c>
      <c r="DB26" s="26">
        <v>464</v>
      </c>
      <c r="DC26" s="26">
        <v>560</v>
      </c>
      <c r="DD26" s="26">
        <v>0</v>
      </c>
      <c r="DE26" s="26">
        <v>251</v>
      </c>
      <c r="DF26" s="26">
        <f t="shared" si="36"/>
        <v>0</v>
      </c>
      <c r="DG26" s="26">
        <f t="shared" si="37"/>
        <v>0</v>
      </c>
      <c r="DH26" s="26">
        <v>0</v>
      </c>
      <c r="DI26" s="26">
        <v>0</v>
      </c>
      <c r="DJ26" s="26">
        <v>0</v>
      </c>
      <c r="DK26" s="26">
        <v>0</v>
      </c>
      <c r="DL26" s="26">
        <v>0</v>
      </c>
      <c r="DM26" s="26">
        <v>0</v>
      </c>
      <c r="DN26" s="26">
        <f t="shared" si="39"/>
        <v>0</v>
      </c>
      <c r="DO26" s="26">
        <v>0</v>
      </c>
      <c r="DP26" s="26">
        <v>0</v>
      </c>
      <c r="DQ26" s="26">
        <v>0</v>
      </c>
      <c r="DR26" s="26">
        <v>0</v>
      </c>
      <c r="DS26" s="26">
        <v>0</v>
      </c>
      <c r="DT26" s="26">
        <v>0</v>
      </c>
      <c r="DU26" s="26">
        <f t="shared" si="41"/>
        <v>0</v>
      </c>
      <c r="DV26" s="26">
        <v>0</v>
      </c>
      <c r="DW26" s="26">
        <v>0</v>
      </c>
      <c r="DX26" s="26">
        <v>0</v>
      </c>
      <c r="DY26" s="26">
        <v>0</v>
      </c>
      <c r="DZ26" s="26">
        <f t="shared" si="42"/>
        <v>193</v>
      </c>
      <c r="EA26" s="26">
        <f t="shared" si="43"/>
        <v>193</v>
      </c>
      <c r="EB26" s="26">
        <v>0</v>
      </c>
      <c r="EC26" s="26">
        <v>0</v>
      </c>
      <c r="ED26" s="26">
        <v>193</v>
      </c>
      <c r="EE26" s="26">
        <v>0</v>
      </c>
      <c r="EF26" s="26">
        <v>0</v>
      </c>
      <c r="EG26" s="26">
        <v>0</v>
      </c>
      <c r="EH26" s="26">
        <f t="shared" si="45"/>
        <v>0</v>
      </c>
      <c r="EI26" s="26">
        <v>0</v>
      </c>
      <c r="EJ26" s="26">
        <v>0</v>
      </c>
      <c r="EK26" s="26">
        <v>0</v>
      </c>
      <c r="EL26" s="26">
        <v>0</v>
      </c>
      <c r="EM26" s="26">
        <v>0</v>
      </c>
      <c r="EN26" s="26">
        <v>0</v>
      </c>
    </row>
    <row r="27" spans="1:144" s="27" customFormat="1" ht="13.5" customHeight="1" x14ac:dyDescent="0.2">
      <c r="A27" s="24" t="s">
        <v>27</v>
      </c>
      <c r="B27" s="25" t="s">
        <v>66</v>
      </c>
      <c r="C27" s="24" t="s">
        <v>67</v>
      </c>
      <c r="D27" s="26">
        <f t="shared" si="0"/>
        <v>10496</v>
      </c>
      <c r="E27" s="26">
        <f t="shared" si="1"/>
        <v>9415</v>
      </c>
      <c r="F27" s="26">
        <f t="shared" si="2"/>
        <v>6897</v>
      </c>
      <c r="G27" s="26">
        <v>0</v>
      </c>
      <c r="H27" s="26">
        <v>6897</v>
      </c>
      <c r="I27" s="26">
        <v>0</v>
      </c>
      <c r="J27" s="26">
        <v>0</v>
      </c>
      <c r="K27" s="26">
        <v>0</v>
      </c>
      <c r="L27" s="26">
        <v>0</v>
      </c>
      <c r="M27" s="26">
        <f t="shared" si="4"/>
        <v>2518</v>
      </c>
      <c r="N27" s="26">
        <v>0</v>
      </c>
      <c r="O27" s="26">
        <v>2518</v>
      </c>
      <c r="P27" s="26">
        <v>0</v>
      </c>
      <c r="Q27" s="26">
        <v>0</v>
      </c>
      <c r="R27" s="26">
        <v>0</v>
      </c>
      <c r="S27" s="26">
        <v>0</v>
      </c>
      <c r="T27" s="26">
        <f t="shared" si="6"/>
        <v>248</v>
      </c>
      <c r="U27" s="26">
        <f t="shared" si="7"/>
        <v>101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101</v>
      </c>
      <c r="AB27" s="26">
        <f t="shared" si="9"/>
        <v>147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147</v>
      </c>
      <c r="AI27" s="26">
        <f t="shared" si="11"/>
        <v>0</v>
      </c>
      <c r="AJ27" s="26">
        <f t="shared" si="12"/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f t="shared" si="14"/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f t="shared" si="16"/>
        <v>0</v>
      </c>
      <c r="AY27" s="26">
        <f t="shared" si="17"/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f t="shared" si="19"/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f t="shared" si="21"/>
        <v>0</v>
      </c>
      <c r="BN27" s="26">
        <f t="shared" si="22"/>
        <v>0</v>
      </c>
      <c r="BO27" s="26">
        <v>0</v>
      </c>
      <c r="BP27" s="26">
        <v>0</v>
      </c>
      <c r="BQ27" s="26">
        <v>0</v>
      </c>
      <c r="BR27" s="26">
        <v>0</v>
      </c>
      <c r="BS27" s="26">
        <v>0</v>
      </c>
      <c r="BT27" s="26">
        <v>0</v>
      </c>
      <c r="BU27" s="26">
        <f t="shared" si="24"/>
        <v>0</v>
      </c>
      <c r="BV27" s="26">
        <v>0</v>
      </c>
      <c r="BW27" s="26">
        <v>0</v>
      </c>
      <c r="BX27" s="26">
        <v>0</v>
      </c>
      <c r="BY27" s="26">
        <v>0</v>
      </c>
      <c r="BZ27" s="26">
        <v>0</v>
      </c>
      <c r="CA27" s="26">
        <v>0</v>
      </c>
      <c r="CB27" s="26">
        <f t="shared" si="26"/>
        <v>0</v>
      </c>
      <c r="CC27" s="26">
        <f t="shared" si="27"/>
        <v>0</v>
      </c>
      <c r="CD27" s="26">
        <v>0</v>
      </c>
      <c r="CE27" s="26">
        <v>0</v>
      </c>
      <c r="CF27" s="26">
        <v>0</v>
      </c>
      <c r="CG27" s="26">
        <v>0</v>
      </c>
      <c r="CH27" s="26">
        <v>0</v>
      </c>
      <c r="CI27" s="26">
        <v>0</v>
      </c>
      <c r="CJ27" s="26">
        <f t="shared" si="29"/>
        <v>0</v>
      </c>
      <c r="CK27" s="26">
        <v>0</v>
      </c>
      <c r="CL27" s="26">
        <v>0</v>
      </c>
      <c r="CM27" s="26">
        <v>0</v>
      </c>
      <c r="CN27" s="26">
        <v>0</v>
      </c>
      <c r="CO27" s="26">
        <v>0</v>
      </c>
      <c r="CP27" s="26">
        <v>0</v>
      </c>
      <c r="CQ27" s="26">
        <f t="shared" si="31"/>
        <v>525</v>
      </c>
      <c r="CR27" s="26">
        <f t="shared" si="32"/>
        <v>420</v>
      </c>
      <c r="CS27" s="26">
        <v>0</v>
      </c>
      <c r="CT27" s="26">
        <v>0</v>
      </c>
      <c r="CU27" s="26">
        <v>0</v>
      </c>
      <c r="CV27" s="26">
        <v>420</v>
      </c>
      <c r="CW27" s="26">
        <v>0</v>
      </c>
      <c r="CX27" s="26">
        <v>0</v>
      </c>
      <c r="CY27" s="26">
        <f t="shared" si="34"/>
        <v>105</v>
      </c>
      <c r="CZ27" s="26">
        <v>0</v>
      </c>
      <c r="DA27" s="26">
        <v>0</v>
      </c>
      <c r="DB27" s="26">
        <v>0</v>
      </c>
      <c r="DC27" s="26">
        <v>105</v>
      </c>
      <c r="DD27" s="26">
        <v>0</v>
      </c>
      <c r="DE27" s="26">
        <v>0</v>
      </c>
      <c r="DF27" s="26">
        <f t="shared" si="36"/>
        <v>219</v>
      </c>
      <c r="DG27" s="26">
        <f t="shared" si="37"/>
        <v>201</v>
      </c>
      <c r="DH27" s="26">
        <v>0</v>
      </c>
      <c r="DI27" s="26">
        <v>0</v>
      </c>
      <c r="DJ27" s="26">
        <v>201</v>
      </c>
      <c r="DK27" s="26">
        <v>0</v>
      </c>
      <c r="DL27" s="26">
        <v>0</v>
      </c>
      <c r="DM27" s="26">
        <v>0</v>
      </c>
      <c r="DN27" s="26">
        <f t="shared" si="39"/>
        <v>18</v>
      </c>
      <c r="DO27" s="26">
        <v>0</v>
      </c>
      <c r="DP27" s="26">
        <v>0</v>
      </c>
      <c r="DQ27" s="26">
        <v>18</v>
      </c>
      <c r="DR27" s="26">
        <v>0</v>
      </c>
      <c r="DS27" s="26">
        <v>0</v>
      </c>
      <c r="DT27" s="26">
        <v>0</v>
      </c>
      <c r="DU27" s="26">
        <f t="shared" si="41"/>
        <v>89</v>
      </c>
      <c r="DV27" s="26">
        <v>72</v>
      </c>
      <c r="DW27" s="26">
        <v>0</v>
      </c>
      <c r="DX27" s="26">
        <v>17</v>
      </c>
      <c r="DY27" s="26">
        <v>0</v>
      </c>
      <c r="DZ27" s="26">
        <f t="shared" si="42"/>
        <v>0</v>
      </c>
      <c r="EA27" s="26">
        <f t="shared" si="43"/>
        <v>0</v>
      </c>
      <c r="EB27" s="26">
        <v>0</v>
      </c>
      <c r="EC27" s="26">
        <v>0</v>
      </c>
      <c r="ED27" s="26">
        <v>0</v>
      </c>
      <c r="EE27" s="26">
        <v>0</v>
      </c>
      <c r="EF27" s="26">
        <v>0</v>
      </c>
      <c r="EG27" s="26">
        <v>0</v>
      </c>
      <c r="EH27" s="26">
        <f t="shared" si="45"/>
        <v>0</v>
      </c>
      <c r="EI27" s="26">
        <v>0</v>
      </c>
      <c r="EJ27" s="26">
        <v>0</v>
      </c>
      <c r="EK27" s="26">
        <v>0</v>
      </c>
      <c r="EL27" s="26">
        <v>0</v>
      </c>
      <c r="EM27" s="26">
        <v>0</v>
      </c>
      <c r="EN27" s="26">
        <v>0</v>
      </c>
    </row>
    <row r="28" spans="1:144" s="27" customFormat="1" ht="13.5" customHeight="1" x14ac:dyDescent="0.2">
      <c r="A28" s="24" t="s">
        <v>27</v>
      </c>
      <c r="B28" s="25" t="s">
        <v>68</v>
      </c>
      <c r="C28" s="24" t="s">
        <v>69</v>
      </c>
      <c r="D28" s="26">
        <f t="shared" si="0"/>
        <v>8866</v>
      </c>
      <c r="E28" s="26">
        <f t="shared" si="1"/>
        <v>6749</v>
      </c>
      <c r="F28" s="26">
        <f t="shared" si="2"/>
        <v>6609</v>
      </c>
      <c r="G28" s="26">
        <v>0</v>
      </c>
      <c r="H28" s="26">
        <v>6609</v>
      </c>
      <c r="I28" s="26">
        <v>0</v>
      </c>
      <c r="J28" s="26">
        <v>0</v>
      </c>
      <c r="K28" s="26">
        <v>0</v>
      </c>
      <c r="L28" s="26">
        <v>0</v>
      </c>
      <c r="M28" s="26">
        <f t="shared" si="4"/>
        <v>140</v>
      </c>
      <c r="N28" s="26">
        <v>0</v>
      </c>
      <c r="O28" s="26">
        <v>140</v>
      </c>
      <c r="P28" s="26">
        <v>0</v>
      </c>
      <c r="Q28" s="26">
        <v>0</v>
      </c>
      <c r="R28" s="26">
        <v>0</v>
      </c>
      <c r="S28" s="26">
        <v>0</v>
      </c>
      <c r="T28" s="26">
        <f t="shared" si="6"/>
        <v>638</v>
      </c>
      <c r="U28" s="26">
        <f t="shared" si="7"/>
        <v>453</v>
      </c>
      <c r="V28" s="26">
        <v>0</v>
      </c>
      <c r="W28" s="26">
        <v>0</v>
      </c>
      <c r="X28" s="26">
        <v>228</v>
      </c>
      <c r="Y28" s="26">
        <v>0</v>
      </c>
      <c r="Z28" s="26">
        <v>0</v>
      </c>
      <c r="AA28" s="26">
        <v>225</v>
      </c>
      <c r="AB28" s="26">
        <f t="shared" si="9"/>
        <v>185</v>
      </c>
      <c r="AC28" s="26">
        <v>0</v>
      </c>
      <c r="AD28" s="26">
        <v>0</v>
      </c>
      <c r="AE28" s="26">
        <v>93</v>
      </c>
      <c r="AF28" s="26">
        <v>0</v>
      </c>
      <c r="AG28" s="26">
        <v>0</v>
      </c>
      <c r="AH28" s="26">
        <v>92</v>
      </c>
      <c r="AI28" s="26">
        <f t="shared" si="11"/>
        <v>0</v>
      </c>
      <c r="AJ28" s="26">
        <f t="shared" si="12"/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f t="shared" si="14"/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f t="shared" si="16"/>
        <v>0</v>
      </c>
      <c r="AY28" s="26">
        <f t="shared" si="17"/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f t="shared" si="19"/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f t="shared" si="21"/>
        <v>0</v>
      </c>
      <c r="BN28" s="26">
        <f t="shared" si="22"/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26">
        <f t="shared" si="24"/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26">
        <f t="shared" si="26"/>
        <v>0</v>
      </c>
      <c r="CC28" s="26">
        <f t="shared" si="27"/>
        <v>0</v>
      </c>
      <c r="CD28" s="26">
        <v>0</v>
      </c>
      <c r="CE28" s="26">
        <v>0</v>
      </c>
      <c r="CF28" s="26">
        <v>0</v>
      </c>
      <c r="CG28" s="26">
        <v>0</v>
      </c>
      <c r="CH28" s="26">
        <v>0</v>
      </c>
      <c r="CI28" s="26">
        <v>0</v>
      </c>
      <c r="CJ28" s="26">
        <f t="shared" si="29"/>
        <v>0</v>
      </c>
      <c r="CK28" s="26">
        <v>0</v>
      </c>
      <c r="CL28" s="26">
        <v>0</v>
      </c>
      <c r="CM28" s="26">
        <v>0</v>
      </c>
      <c r="CN28" s="26">
        <v>0</v>
      </c>
      <c r="CO28" s="26">
        <v>0</v>
      </c>
      <c r="CP28" s="26">
        <v>0</v>
      </c>
      <c r="CQ28" s="26">
        <f t="shared" si="31"/>
        <v>764</v>
      </c>
      <c r="CR28" s="26">
        <f t="shared" si="32"/>
        <v>407</v>
      </c>
      <c r="CS28" s="26">
        <v>0</v>
      </c>
      <c r="CT28" s="26">
        <v>0</v>
      </c>
      <c r="CU28" s="26">
        <v>0</v>
      </c>
      <c r="CV28" s="26">
        <v>407</v>
      </c>
      <c r="CW28" s="26">
        <v>0</v>
      </c>
      <c r="CX28" s="26">
        <v>0</v>
      </c>
      <c r="CY28" s="26">
        <f t="shared" si="34"/>
        <v>357</v>
      </c>
      <c r="CZ28" s="26">
        <v>0</v>
      </c>
      <c r="DA28" s="26">
        <v>0</v>
      </c>
      <c r="DB28" s="26">
        <v>0</v>
      </c>
      <c r="DC28" s="26">
        <v>357</v>
      </c>
      <c r="DD28" s="26">
        <v>0</v>
      </c>
      <c r="DE28" s="26">
        <v>0</v>
      </c>
      <c r="DF28" s="26">
        <f t="shared" si="36"/>
        <v>0</v>
      </c>
      <c r="DG28" s="26">
        <f t="shared" si="37"/>
        <v>0</v>
      </c>
      <c r="DH28" s="26">
        <v>0</v>
      </c>
      <c r="DI28" s="26">
        <v>0</v>
      </c>
      <c r="DJ28" s="26">
        <v>0</v>
      </c>
      <c r="DK28" s="26">
        <v>0</v>
      </c>
      <c r="DL28" s="26">
        <v>0</v>
      </c>
      <c r="DM28" s="26">
        <v>0</v>
      </c>
      <c r="DN28" s="26">
        <f t="shared" si="39"/>
        <v>0</v>
      </c>
      <c r="DO28" s="26">
        <v>0</v>
      </c>
      <c r="DP28" s="26">
        <v>0</v>
      </c>
      <c r="DQ28" s="26">
        <v>0</v>
      </c>
      <c r="DR28" s="26">
        <v>0</v>
      </c>
      <c r="DS28" s="26">
        <v>0</v>
      </c>
      <c r="DT28" s="26">
        <v>0</v>
      </c>
      <c r="DU28" s="26">
        <f t="shared" si="41"/>
        <v>0</v>
      </c>
      <c r="DV28" s="26">
        <v>0</v>
      </c>
      <c r="DW28" s="26">
        <v>0</v>
      </c>
      <c r="DX28" s="26">
        <v>0</v>
      </c>
      <c r="DY28" s="26">
        <v>0</v>
      </c>
      <c r="DZ28" s="26">
        <f t="shared" si="42"/>
        <v>715</v>
      </c>
      <c r="EA28" s="26">
        <f t="shared" si="43"/>
        <v>96</v>
      </c>
      <c r="EB28" s="26">
        <v>0</v>
      </c>
      <c r="EC28" s="26">
        <v>0</v>
      </c>
      <c r="ED28" s="26">
        <v>96</v>
      </c>
      <c r="EE28" s="26">
        <v>0</v>
      </c>
      <c r="EF28" s="26">
        <v>0</v>
      </c>
      <c r="EG28" s="26">
        <v>0</v>
      </c>
      <c r="EH28" s="26">
        <f t="shared" si="45"/>
        <v>619</v>
      </c>
      <c r="EI28" s="26">
        <v>0</v>
      </c>
      <c r="EJ28" s="26">
        <v>0</v>
      </c>
      <c r="EK28" s="26">
        <v>0</v>
      </c>
      <c r="EL28" s="26">
        <v>0</v>
      </c>
      <c r="EM28" s="26">
        <v>619</v>
      </c>
      <c r="EN28" s="26">
        <v>0</v>
      </c>
    </row>
    <row r="29" spans="1:144" s="27" customFormat="1" ht="13.5" customHeight="1" x14ac:dyDescent="0.2">
      <c r="A29" s="24" t="s">
        <v>27</v>
      </c>
      <c r="B29" s="25" t="s">
        <v>70</v>
      </c>
      <c r="C29" s="24" t="s">
        <v>71</v>
      </c>
      <c r="D29" s="26">
        <f t="shared" si="0"/>
        <v>9447</v>
      </c>
      <c r="E29" s="26">
        <f t="shared" si="1"/>
        <v>8472</v>
      </c>
      <c r="F29" s="26">
        <f t="shared" si="2"/>
        <v>8376</v>
      </c>
      <c r="G29" s="26">
        <v>0</v>
      </c>
      <c r="H29" s="26">
        <v>8376</v>
      </c>
      <c r="I29" s="26">
        <v>0</v>
      </c>
      <c r="J29" s="26">
        <v>0</v>
      </c>
      <c r="K29" s="26">
        <v>0</v>
      </c>
      <c r="L29" s="26">
        <v>0</v>
      </c>
      <c r="M29" s="26">
        <f t="shared" si="4"/>
        <v>96</v>
      </c>
      <c r="N29" s="26">
        <v>0</v>
      </c>
      <c r="O29" s="26">
        <v>96</v>
      </c>
      <c r="P29" s="26">
        <v>0</v>
      </c>
      <c r="Q29" s="26">
        <v>0</v>
      </c>
      <c r="R29" s="26">
        <v>0</v>
      </c>
      <c r="S29" s="26">
        <v>0</v>
      </c>
      <c r="T29" s="26">
        <f t="shared" si="6"/>
        <v>0</v>
      </c>
      <c r="U29" s="26">
        <f t="shared" si="7"/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f t="shared" si="9"/>
        <v>0</v>
      </c>
      <c r="AC29" s="26">
        <v>0</v>
      </c>
      <c r="AD29" s="26">
        <v>0</v>
      </c>
      <c r="AE29" s="26">
        <v>0</v>
      </c>
      <c r="AF29" s="26">
        <v>0</v>
      </c>
      <c r="AG29" s="26">
        <v>0</v>
      </c>
      <c r="AH29" s="26">
        <v>0</v>
      </c>
      <c r="AI29" s="26">
        <f t="shared" si="11"/>
        <v>0</v>
      </c>
      <c r="AJ29" s="26">
        <f t="shared" si="12"/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f t="shared" si="14"/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f t="shared" si="16"/>
        <v>0</v>
      </c>
      <c r="AY29" s="26">
        <f t="shared" si="17"/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f t="shared" si="19"/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f t="shared" si="21"/>
        <v>0</v>
      </c>
      <c r="BN29" s="26">
        <f t="shared" si="22"/>
        <v>0</v>
      </c>
      <c r="BO29" s="26">
        <v>0</v>
      </c>
      <c r="BP29" s="26">
        <v>0</v>
      </c>
      <c r="BQ29" s="26">
        <v>0</v>
      </c>
      <c r="BR29" s="26">
        <v>0</v>
      </c>
      <c r="BS29" s="26">
        <v>0</v>
      </c>
      <c r="BT29" s="26">
        <v>0</v>
      </c>
      <c r="BU29" s="26">
        <f t="shared" si="24"/>
        <v>0</v>
      </c>
      <c r="BV29" s="26">
        <v>0</v>
      </c>
      <c r="BW29" s="26">
        <v>0</v>
      </c>
      <c r="BX29" s="26">
        <v>0</v>
      </c>
      <c r="BY29" s="26">
        <v>0</v>
      </c>
      <c r="BZ29" s="26">
        <v>0</v>
      </c>
      <c r="CA29" s="26">
        <v>0</v>
      </c>
      <c r="CB29" s="26">
        <f t="shared" si="26"/>
        <v>0</v>
      </c>
      <c r="CC29" s="26">
        <f t="shared" si="27"/>
        <v>0</v>
      </c>
      <c r="CD29" s="26">
        <v>0</v>
      </c>
      <c r="CE29" s="26">
        <v>0</v>
      </c>
      <c r="CF29" s="26">
        <v>0</v>
      </c>
      <c r="CG29" s="26">
        <v>0</v>
      </c>
      <c r="CH29" s="26">
        <v>0</v>
      </c>
      <c r="CI29" s="26">
        <v>0</v>
      </c>
      <c r="CJ29" s="26">
        <f t="shared" si="29"/>
        <v>0</v>
      </c>
      <c r="CK29" s="26">
        <v>0</v>
      </c>
      <c r="CL29" s="26">
        <v>0</v>
      </c>
      <c r="CM29" s="26">
        <v>0</v>
      </c>
      <c r="CN29" s="26">
        <v>0</v>
      </c>
      <c r="CO29" s="26">
        <v>0</v>
      </c>
      <c r="CP29" s="26">
        <v>0</v>
      </c>
      <c r="CQ29" s="26">
        <f t="shared" si="31"/>
        <v>906</v>
      </c>
      <c r="CR29" s="26">
        <f t="shared" si="32"/>
        <v>906</v>
      </c>
      <c r="CS29" s="26">
        <v>0</v>
      </c>
      <c r="CT29" s="26">
        <v>0</v>
      </c>
      <c r="CU29" s="26">
        <v>0</v>
      </c>
      <c r="CV29" s="26">
        <v>906</v>
      </c>
      <c r="CW29" s="26">
        <v>0</v>
      </c>
      <c r="CX29" s="26">
        <v>0</v>
      </c>
      <c r="CY29" s="26">
        <f t="shared" si="34"/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0</v>
      </c>
      <c r="DF29" s="26">
        <f t="shared" si="36"/>
        <v>69</v>
      </c>
      <c r="DG29" s="26">
        <f t="shared" si="37"/>
        <v>69</v>
      </c>
      <c r="DH29" s="26">
        <v>0</v>
      </c>
      <c r="DI29" s="26">
        <v>0</v>
      </c>
      <c r="DJ29" s="26">
        <v>69</v>
      </c>
      <c r="DK29" s="26">
        <v>0</v>
      </c>
      <c r="DL29" s="26">
        <v>0</v>
      </c>
      <c r="DM29" s="26">
        <v>0</v>
      </c>
      <c r="DN29" s="26">
        <f t="shared" si="39"/>
        <v>0</v>
      </c>
      <c r="DO29" s="26">
        <v>0</v>
      </c>
      <c r="DP29" s="26">
        <v>0</v>
      </c>
      <c r="DQ29" s="26">
        <v>0</v>
      </c>
      <c r="DR29" s="26">
        <v>0</v>
      </c>
      <c r="DS29" s="26">
        <v>0</v>
      </c>
      <c r="DT29" s="26">
        <v>0</v>
      </c>
      <c r="DU29" s="26">
        <f t="shared" si="41"/>
        <v>0</v>
      </c>
      <c r="DV29" s="26">
        <v>0</v>
      </c>
      <c r="DW29" s="26">
        <v>0</v>
      </c>
      <c r="DX29" s="26">
        <v>0</v>
      </c>
      <c r="DY29" s="26">
        <v>0</v>
      </c>
      <c r="DZ29" s="26">
        <f t="shared" si="42"/>
        <v>0</v>
      </c>
      <c r="EA29" s="26">
        <f t="shared" si="43"/>
        <v>0</v>
      </c>
      <c r="EB29" s="26">
        <v>0</v>
      </c>
      <c r="EC29" s="26">
        <v>0</v>
      </c>
      <c r="ED29" s="26">
        <v>0</v>
      </c>
      <c r="EE29" s="26">
        <v>0</v>
      </c>
      <c r="EF29" s="26">
        <v>0</v>
      </c>
      <c r="EG29" s="26">
        <v>0</v>
      </c>
      <c r="EH29" s="26">
        <f t="shared" si="45"/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</row>
    <row r="30" spans="1:144" s="27" customFormat="1" ht="13.5" customHeight="1" x14ac:dyDescent="0.2">
      <c r="A30" s="24" t="s">
        <v>27</v>
      </c>
      <c r="B30" s="25" t="s">
        <v>72</v>
      </c>
      <c r="C30" s="24" t="s">
        <v>73</v>
      </c>
      <c r="D30" s="26">
        <f t="shared" si="0"/>
        <v>7330</v>
      </c>
      <c r="E30" s="26">
        <f t="shared" si="1"/>
        <v>6653</v>
      </c>
      <c r="F30" s="26">
        <f t="shared" si="2"/>
        <v>6544</v>
      </c>
      <c r="G30" s="26">
        <v>0</v>
      </c>
      <c r="H30" s="26">
        <v>5949</v>
      </c>
      <c r="I30" s="26">
        <v>0</v>
      </c>
      <c r="J30" s="26">
        <v>0</v>
      </c>
      <c r="K30" s="26">
        <v>0</v>
      </c>
      <c r="L30" s="26">
        <v>595</v>
      </c>
      <c r="M30" s="26">
        <f t="shared" si="4"/>
        <v>109</v>
      </c>
      <c r="N30" s="26">
        <v>0</v>
      </c>
      <c r="O30" s="26">
        <v>109</v>
      </c>
      <c r="P30" s="26">
        <v>0</v>
      </c>
      <c r="Q30" s="26">
        <v>0</v>
      </c>
      <c r="R30" s="26">
        <v>0</v>
      </c>
      <c r="S30" s="26">
        <v>0</v>
      </c>
      <c r="T30" s="26">
        <f t="shared" si="6"/>
        <v>0</v>
      </c>
      <c r="U30" s="26">
        <f t="shared" si="7"/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f t="shared" si="9"/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f t="shared" si="11"/>
        <v>0</v>
      </c>
      <c r="AJ30" s="26">
        <f t="shared" si="12"/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f t="shared" si="14"/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f t="shared" si="16"/>
        <v>0</v>
      </c>
      <c r="AY30" s="26">
        <f t="shared" si="17"/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f t="shared" si="19"/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f t="shared" si="21"/>
        <v>0</v>
      </c>
      <c r="BN30" s="26">
        <f t="shared" si="22"/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26">
        <f t="shared" si="24"/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26">
        <f t="shared" si="26"/>
        <v>0</v>
      </c>
      <c r="CC30" s="26">
        <f t="shared" si="27"/>
        <v>0</v>
      </c>
      <c r="CD30" s="26">
        <v>0</v>
      </c>
      <c r="CE30" s="26">
        <v>0</v>
      </c>
      <c r="CF30" s="26">
        <v>0</v>
      </c>
      <c r="CG30" s="26">
        <v>0</v>
      </c>
      <c r="CH30" s="26">
        <v>0</v>
      </c>
      <c r="CI30" s="26">
        <v>0</v>
      </c>
      <c r="CJ30" s="26">
        <f t="shared" si="29"/>
        <v>0</v>
      </c>
      <c r="CK30" s="26">
        <v>0</v>
      </c>
      <c r="CL30" s="26">
        <v>0</v>
      </c>
      <c r="CM30" s="26">
        <v>0</v>
      </c>
      <c r="CN30" s="26">
        <v>0</v>
      </c>
      <c r="CO30" s="26">
        <v>0</v>
      </c>
      <c r="CP30" s="26">
        <v>0</v>
      </c>
      <c r="CQ30" s="26">
        <f t="shared" si="31"/>
        <v>530</v>
      </c>
      <c r="CR30" s="26">
        <f t="shared" si="32"/>
        <v>530</v>
      </c>
      <c r="CS30" s="26">
        <v>0</v>
      </c>
      <c r="CT30" s="26">
        <v>0</v>
      </c>
      <c r="CU30" s="26">
        <v>0</v>
      </c>
      <c r="CV30" s="26">
        <v>530</v>
      </c>
      <c r="CW30" s="26">
        <v>0</v>
      </c>
      <c r="CX30" s="26">
        <v>0</v>
      </c>
      <c r="CY30" s="26">
        <f t="shared" si="34"/>
        <v>0</v>
      </c>
      <c r="CZ30" s="26">
        <v>0</v>
      </c>
      <c r="DA30" s="26">
        <v>0</v>
      </c>
      <c r="DB30" s="26">
        <v>0</v>
      </c>
      <c r="DC30" s="26">
        <v>0</v>
      </c>
      <c r="DD30" s="26">
        <v>0</v>
      </c>
      <c r="DE30" s="26">
        <v>0</v>
      </c>
      <c r="DF30" s="26">
        <f t="shared" si="36"/>
        <v>147</v>
      </c>
      <c r="DG30" s="26">
        <f t="shared" si="37"/>
        <v>147</v>
      </c>
      <c r="DH30" s="26">
        <v>0</v>
      </c>
      <c r="DI30" s="26">
        <v>0</v>
      </c>
      <c r="DJ30" s="26">
        <v>147</v>
      </c>
      <c r="DK30" s="26">
        <v>0</v>
      </c>
      <c r="DL30" s="26">
        <v>0</v>
      </c>
      <c r="DM30" s="26">
        <v>0</v>
      </c>
      <c r="DN30" s="26">
        <f t="shared" si="39"/>
        <v>0</v>
      </c>
      <c r="DO30" s="26">
        <v>0</v>
      </c>
      <c r="DP30" s="26">
        <v>0</v>
      </c>
      <c r="DQ30" s="26">
        <v>0</v>
      </c>
      <c r="DR30" s="26">
        <v>0</v>
      </c>
      <c r="DS30" s="26">
        <v>0</v>
      </c>
      <c r="DT30" s="26">
        <v>0</v>
      </c>
      <c r="DU30" s="26">
        <f t="shared" si="41"/>
        <v>0</v>
      </c>
      <c r="DV30" s="26">
        <v>0</v>
      </c>
      <c r="DW30" s="26">
        <v>0</v>
      </c>
      <c r="DX30" s="26">
        <v>0</v>
      </c>
      <c r="DY30" s="26">
        <v>0</v>
      </c>
      <c r="DZ30" s="26">
        <f t="shared" si="42"/>
        <v>0</v>
      </c>
      <c r="EA30" s="26">
        <f t="shared" si="43"/>
        <v>0</v>
      </c>
      <c r="EB30" s="26">
        <v>0</v>
      </c>
      <c r="EC30" s="26">
        <v>0</v>
      </c>
      <c r="ED30" s="26">
        <v>0</v>
      </c>
      <c r="EE30" s="26">
        <v>0</v>
      </c>
      <c r="EF30" s="26">
        <v>0</v>
      </c>
      <c r="EG30" s="26">
        <v>0</v>
      </c>
      <c r="EH30" s="26">
        <f t="shared" si="45"/>
        <v>0</v>
      </c>
      <c r="EI30" s="26">
        <v>0</v>
      </c>
      <c r="EJ30" s="26">
        <v>0</v>
      </c>
      <c r="EK30" s="26">
        <v>0</v>
      </c>
      <c r="EL30" s="26">
        <v>0</v>
      </c>
      <c r="EM30" s="26">
        <v>0</v>
      </c>
      <c r="EN30" s="26">
        <v>0</v>
      </c>
    </row>
    <row r="31" spans="1:144" s="27" customFormat="1" ht="13.5" customHeight="1" x14ac:dyDescent="0.2">
      <c r="A31" s="24" t="s">
        <v>27</v>
      </c>
      <c r="B31" s="25" t="s">
        <v>74</v>
      </c>
      <c r="C31" s="24" t="s">
        <v>75</v>
      </c>
      <c r="D31" s="26">
        <f t="shared" si="0"/>
        <v>8368</v>
      </c>
      <c r="E31" s="26">
        <f t="shared" si="1"/>
        <v>6526</v>
      </c>
      <c r="F31" s="26">
        <f t="shared" si="2"/>
        <v>6342</v>
      </c>
      <c r="G31" s="26">
        <v>0</v>
      </c>
      <c r="H31" s="26">
        <v>6342</v>
      </c>
      <c r="I31" s="26">
        <v>0</v>
      </c>
      <c r="J31" s="26">
        <v>0</v>
      </c>
      <c r="K31" s="26">
        <v>0</v>
      </c>
      <c r="L31" s="26">
        <v>0</v>
      </c>
      <c r="M31" s="26">
        <f t="shared" si="4"/>
        <v>184</v>
      </c>
      <c r="N31" s="26">
        <v>0</v>
      </c>
      <c r="O31" s="26">
        <v>184</v>
      </c>
      <c r="P31" s="26">
        <v>0</v>
      </c>
      <c r="Q31" s="26">
        <v>0</v>
      </c>
      <c r="R31" s="26">
        <v>0</v>
      </c>
      <c r="S31" s="26">
        <v>0</v>
      </c>
      <c r="T31" s="26">
        <f t="shared" si="6"/>
        <v>812</v>
      </c>
      <c r="U31" s="26">
        <f t="shared" si="7"/>
        <v>434</v>
      </c>
      <c r="V31" s="26">
        <v>0</v>
      </c>
      <c r="W31" s="26">
        <v>0</v>
      </c>
      <c r="X31" s="26">
        <v>223</v>
      </c>
      <c r="Y31" s="26">
        <v>0</v>
      </c>
      <c r="Z31" s="26">
        <v>0</v>
      </c>
      <c r="AA31" s="26">
        <v>211</v>
      </c>
      <c r="AB31" s="26">
        <f t="shared" si="9"/>
        <v>378</v>
      </c>
      <c r="AC31" s="26">
        <v>0</v>
      </c>
      <c r="AD31" s="26">
        <v>0</v>
      </c>
      <c r="AE31" s="26">
        <v>165</v>
      </c>
      <c r="AF31" s="26">
        <v>0</v>
      </c>
      <c r="AG31" s="26">
        <v>0</v>
      </c>
      <c r="AH31" s="26">
        <v>213</v>
      </c>
      <c r="AI31" s="26">
        <f t="shared" si="11"/>
        <v>0</v>
      </c>
      <c r="AJ31" s="26">
        <f t="shared" si="12"/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f t="shared" si="14"/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f t="shared" si="16"/>
        <v>0</v>
      </c>
      <c r="AY31" s="26">
        <f t="shared" si="17"/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f t="shared" si="19"/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f t="shared" si="21"/>
        <v>0</v>
      </c>
      <c r="BN31" s="26">
        <f t="shared" si="22"/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f t="shared" si="24"/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f t="shared" si="26"/>
        <v>0</v>
      </c>
      <c r="CC31" s="26">
        <f t="shared" si="27"/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f t="shared" si="29"/>
        <v>0</v>
      </c>
      <c r="CK31" s="26">
        <v>0</v>
      </c>
      <c r="CL31" s="26">
        <v>0</v>
      </c>
      <c r="CM31" s="26">
        <v>0</v>
      </c>
      <c r="CN31" s="26">
        <v>0</v>
      </c>
      <c r="CO31" s="26">
        <v>0</v>
      </c>
      <c r="CP31" s="26">
        <v>0</v>
      </c>
      <c r="CQ31" s="26">
        <f t="shared" si="31"/>
        <v>58</v>
      </c>
      <c r="CR31" s="26">
        <f t="shared" si="32"/>
        <v>14</v>
      </c>
      <c r="CS31" s="26">
        <v>0</v>
      </c>
      <c r="CT31" s="26">
        <v>0</v>
      </c>
      <c r="CU31" s="26">
        <v>0</v>
      </c>
      <c r="CV31" s="26">
        <v>14</v>
      </c>
      <c r="CW31" s="26">
        <v>0</v>
      </c>
      <c r="CX31" s="26">
        <v>0</v>
      </c>
      <c r="CY31" s="26">
        <f t="shared" si="34"/>
        <v>44</v>
      </c>
      <c r="CZ31" s="26">
        <v>0</v>
      </c>
      <c r="DA31" s="26">
        <v>0</v>
      </c>
      <c r="DB31" s="26">
        <v>0</v>
      </c>
      <c r="DC31" s="26">
        <v>44</v>
      </c>
      <c r="DD31" s="26">
        <v>0</v>
      </c>
      <c r="DE31" s="26">
        <v>0</v>
      </c>
      <c r="DF31" s="26">
        <f t="shared" si="36"/>
        <v>0</v>
      </c>
      <c r="DG31" s="26">
        <f t="shared" si="37"/>
        <v>0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f t="shared" si="39"/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f t="shared" si="41"/>
        <v>263</v>
      </c>
      <c r="DV31" s="26">
        <v>263</v>
      </c>
      <c r="DW31" s="26">
        <v>0</v>
      </c>
      <c r="DX31" s="26">
        <v>0</v>
      </c>
      <c r="DY31" s="26">
        <v>0</v>
      </c>
      <c r="DZ31" s="26">
        <f t="shared" si="42"/>
        <v>709</v>
      </c>
      <c r="EA31" s="26">
        <f t="shared" si="43"/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f t="shared" si="45"/>
        <v>709</v>
      </c>
      <c r="EI31" s="26">
        <v>0</v>
      </c>
      <c r="EJ31" s="26">
        <v>0</v>
      </c>
      <c r="EK31" s="26">
        <v>0</v>
      </c>
      <c r="EL31" s="26">
        <v>0</v>
      </c>
      <c r="EM31" s="26">
        <v>709</v>
      </c>
      <c r="EN31" s="26">
        <v>0</v>
      </c>
    </row>
    <row r="32" spans="1:144" s="27" customFormat="1" ht="13.5" customHeight="1" x14ac:dyDescent="0.2">
      <c r="A32" s="24" t="s">
        <v>27</v>
      </c>
      <c r="B32" s="25" t="s">
        <v>76</v>
      </c>
      <c r="C32" s="24" t="s">
        <v>77</v>
      </c>
      <c r="D32" s="26">
        <f t="shared" si="0"/>
        <v>8295</v>
      </c>
      <c r="E32" s="26">
        <f t="shared" si="1"/>
        <v>6900</v>
      </c>
      <c r="F32" s="26">
        <f t="shared" si="2"/>
        <v>4078</v>
      </c>
      <c r="G32" s="26">
        <v>0</v>
      </c>
      <c r="H32" s="26">
        <v>4078</v>
      </c>
      <c r="I32" s="26">
        <v>0</v>
      </c>
      <c r="J32" s="26">
        <v>0</v>
      </c>
      <c r="K32" s="26">
        <v>0</v>
      </c>
      <c r="L32" s="26">
        <v>0</v>
      </c>
      <c r="M32" s="26">
        <f t="shared" si="4"/>
        <v>2822</v>
      </c>
      <c r="N32" s="26">
        <v>0</v>
      </c>
      <c r="O32" s="26">
        <v>2822</v>
      </c>
      <c r="P32" s="26">
        <v>0</v>
      </c>
      <c r="Q32" s="26">
        <v>0</v>
      </c>
      <c r="R32" s="26">
        <v>0</v>
      </c>
      <c r="S32" s="26">
        <v>0</v>
      </c>
      <c r="T32" s="26">
        <f t="shared" si="6"/>
        <v>708</v>
      </c>
      <c r="U32" s="26">
        <f t="shared" si="7"/>
        <v>513</v>
      </c>
      <c r="V32" s="26">
        <v>0</v>
      </c>
      <c r="W32" s="26">
        <v>0</v>
      </c>
      <c r="X32" s="26">
        <v>255</v>
      </c>
      <c r="Y32" s="26">
        <v>0</v>
      </c>
      <c r="Z32" s="26">
        <v>0</v>
      </c>
      <c r="AA32" s="26">
        <v>258</v>
      </c>
      <c r="AB32" s="26">
        <f t="shared" si="9"/>
        <v>195</v>
      </c>
      <c r="AC32" s="26">
        <v>0</v>
      </c>
      <c r="AD32" s="26">
        <v>0</v>
      </c>
      <c r="AE32" s="26">
        <v>97</v>
      </c>
      <c r="AF32" s="26">
        <v>0</v>
      </c>
      <c r="AG32" s="26">
        <v>0</v>
      </c>
      <c r="AH32" s="26">
        <v>98</v>
      </c>
      <c r="AI32" s="26">
        <f t="shared" si="11"/>
        <v>28</v>
      </c>
      <c r="AJ32" s="26">
        <f t="shared" si="12"/>
        <v>28</v>
      </c>
      <c r="AK32" s="26">
        <v>0</v>
      </c>
      <c r="AL32" s="26">
        <v>0</v>
      </c>
      <c r="AM32" s="26">
        <v>0</v>
      </c>
      <c r="AN32" s="26">
        <v>28</v>
      </c>
      <c r="AO32" s="26">
        <v>0</v>
      </c>
      <c r="AP32" s="26">
        <v>0</v>
      </c>
      <c r="AQ32" s="26">
        <f t="shared" si="14"/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f t="shared" si="16"/>
        <v>0</v>
      </c>
      <c r="AY32" s="26">
        <f t="shared" si="17"/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f t="shared" si="19"/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f t="shared" si="21"/>
        <v>0</v>
      </c>
      <c r="BN32" s="26">
        <f t="shared" si="22"/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f t="shared" si="24"/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f t="shared" si="26"/>
        <v>0</v>
      </c>
      <c r="CC32" s="26">
        <f t="shared" si="27"/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f t="shared" si="29"/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f t="shared" si="31"/>
        <v>396</v>
      </c>
      <c r="CR32" s="26">
        <f t="shared" si="32"/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f t="shared" si="34"/>
        <v>396</v>
      </c>
      <c r="CZ32" s="26">
        <v>0</v>
      </c>
      <c r="DA32" s="26">
        <v>0</v>
      </c>
      <c r="DB32" s="26">
        <v>0</v>
      </c>
      <c r="DC32" s="26">
        <v>396</v>
      </c>
      <c r="DD32" s="26">
        <v>0</v>
      </c>
      <c r="DE32" s="26">
        <v>0</v>
      </c>
      <c r="DF32" s="26">
        <f t="shared" si="36"/>
        <v>0</v>
      </c>
      <c r="DG32" s="26">
        <f t="shared" si="37"/>
        <v>0</v>
      </c>
      <c r="DH32" s="26">
        <v>0</v>
      </c>
      <c r="DI32" s="26">
        <v>0</v>
      </c>
      <c r="DJ32" s="26">
        <v>0</v>
      </c>
      <c r="DK32" s="26">
        <v>0</v>
      </c>
      <c r="DL32" s="26">
        <v>0</v>
      </c>
      <c r="DM32" s="26">
        <v>0</v>
      </c>
      <c r="DN32" s="26">
        <f t="shared" si="39"/>
        <v>0</v>
      </c>
      <c r="DO32" s="26">
        <v>0</v>
      </c>
      <c r="DP32" s="26">
        <v>0</v>
      </c>
      <c r="DQ32" s="26">
        <v>0</v>
      </c>
      <c r="DR32" s="26">
        <v>0</v>
      </c>
      <c r="DS32" s="26">
        <v>0</v>
      </c>
      <c r="DT32" s="26">
        <v>0</v>
      </c>
      <c r="DU32" s="26">
        <f t="shared" si="41"/>
        <v>186</v>
      </c>
      <c r="DV32" s="26">
        <v>186</v>
      </c>
      <c r="DW32" s="26">
        <v>0</v>
      </c>
      <c r="DX32" s="26">
        <v>0</v>
      </c>
      <c r="DY32" s="26">
        <v>0</v>
      </c>
      <c r="DZ32" s="26">
        <f t="shared" si="42"/>
        <v>77</v>
      </c>
      <c r="EA32" s="26">
        <f t="shared" si="43"/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f t="shared" si="45"/>
        <v>77</v>
      </c>
      <c r="EI32" s="26">
        <v>0</v>
      </c>
      <c r="EJ32" s="26">
        <v>0</v>
      </c>
      <c r="EK32" s="26">
        <v>0</v>
      </c>
      <c r="EL32" s="26">
        <v>0</v>
      </c>
      <c r="EM32" s="26">
        <v>77</v>
      </c>
      <c r="EN32" s="26">
        <v>0</v>
      </c>
    </row>
    <row r="33" spans="1:144" s="27" customFormat="1" ht="13.5" customHeight="1" x14ac:dyDescent="0.2">
      <c r="A33" s="24" t="s">
        <v>27</v>
      </c>
      <c r="B33" s="25" t="s">
        <v>78</v>
      </c>
      <c r="C33" s="24" t="s">
        <v>79</v>
      </c>
      <c r="D33" s="26">
        <f t="shared" si="0"/>
        <v>1856</v>
      </c>
      <c r="E33" s="26">
        <f t="shared" si="1"/>
        <v>1431</v>
      </c>
      <c r="F33" s="26">
        <f t="shared" si="2"/>
        <v>1409</v>
      </c>
      <c r="G33" s="26">
        <v>0</v>
      </c>
      <c r="H33" s="26">
        <v>1409</v>
      </c>
      <c r="I33" s="26">
        <v>0</v>
      </c>
      <c r="J33" s="26">
        <v>0</v>
      </c>
      <c r="K33" s="26">
        <v>0</v>
      </c>
      <c r="L33" s="26">
        <v>0</v>
      </c>
      <c r="M33" s="26">
        <f t="shared" si="4"/>
        <v>22</v>
      </c>
      <c r="N33" s="26">
        <v>0</v>
      </c>
      <c r="O33" s="26">
        <v>22</v>
      </c>
      <c r="P33" s="26">
        <v>0</v>
      </c>
      <c r="Q33" s="26">
        <v>0</v>
      </c>
      <c r="R33" s="26">
        <v>0</v>
      </c>
      <c r="S33" s="26">
        <v>0</v>
      </c>
      <c r="T33" s="26">
        <f t="shared" si="6"/>
        <v>211</v>
      </c>
      <c r="U33" s="26">
        <f t="shared" si="7"/>
        <v>189</v>
      </c>
      <c r="V33" s="26">
        <v>0</v>
      </c>
      <c r="W33" s="26">
        <v>0</v>
      </c>
      <c r="X33" s="26">
        <v>118</v>
      </c>
      <c r="Y33" s="26">
        <v>0</v>
      </c>
      <c r="Z33" s="26">
        <v>0</v>
      </c>
      <c r="AA33" s="26">
        <v>71</v>
      </c>
      <c r="AB33" s="26">
        <f t="shared" si="9"/>
        <v>22</v>
      </c>
      <c r="AC33" s="26">
        <v>0</v>
      </c>
      <c r="AD33" s="26">
        <v>0</v>
      </c>
      <c r="AE33" s="26">
        <v>22</v>
      </c>
      <c r="AF33" s="26">
        <v>0</v>
      </c>
      <c r="AG33" s="26">
        <v>0</v>
      </c>
      <c r="AH33" s="26">
        <v>0</v>
      </c>
      <c r="AI33" s="26">
        <f t="shared" si="11"/>
        <v>0</v>
      </c>
      <c r="AJ33" s="26">
        <f t="shared" si="12"/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f t="shared" si="14"/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f t="shared" si="16"/>
        <v>0</v>
      </c>
      <c r="AY33" s="26">
        <f t="shared" si="17"/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f t="shared" si="19"/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f t="shared" si="21"/>
        <v>0</v>
      </c>
      <c r="BN33" s="26">
        <f t="shared" si="22"/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f t="shared" si="24"/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6">
        <v>0</v>
      </c>
      <c r="CB33" s="26">
        <f t="shared" si="26"/>
        <v>0</v>
      </c>
      <c r="CC33" s="26">
        <f t="shared" si="27"/>
        <v>0</v>
      </c>
      <c r="CD33" s="26">
        <v>0</v>
      </c>
      <c r="CE33" s="26">
        <v>0</v>
      </c>
      <c r="CF33" s="26">
        <v>0</v>
      </c>
      <c r="CG33" s="26">
        <v>0</v>
      </c>
      <c r="CH33" s="26">
        <v>0</v>
      </c>
      <c r="CI33" s="26">
        <v>0</v>
      </c>
      <c r="CJ33" s="26">
        <f t="shared" si="29"/>
        <v>0</v>
      </c>
      <c r="CK33" s="26">
        <v>0</v>
      </c>
      <c r="CL33" s="26">
        <v>0</v>
      </c>
      <c r="CM33" s="26">
        <v>0</v>
      </c>
      <c r="CN33" s="26">
        <v>0</v>
      </c>
      <c r="CO33" s="26">
        <v>0</v>
      </c>
      <c r="CP33" s="26">
        <v>0</v>
      </c>
      <c r="CQ33" s="26">
        <f t="shared" si="31"/>
        <v>0</v>
      </c>
      <c r="CR33" s="26">
        <f t="shared" si="32"/>
        <v>0</v>
      </c>
      <c r="CS33" s="26">
        <v>0</v>
      </c>
      <c r="CT33" s="26">
        <v>0</v>
      </c>
      <c r="CU33" s="26">
        <v>0</v>
      </c>
      <c r="CV33" s="26">
        <v>0</v>
      </c>
      <c r="CW33" s="26">
        <v>0</v>
      </c>
      <c r="CX33" s="26">
        <v>0</v>
      </c>
      <c r="CY33" s="26">
        <f t="shared" si="34"/>
        <v>0</v>
      </c>
      <c r="CZ33" s="26">
        <v>0</v>
      </c>
      <c r="DA33" s="26">
        <v>0</v>
      </c>
      <c r="DB33" s="26">
        <v>0</v>
      </c>
      <c r="DC33" s="26">
        <v>0</v>
      </c>
      <c r="DD33" s="26">
        <v>0</v>
      </c>
      <c r="DE33" s="26">
        <v>0</v>
      </c>
      <c r="DF33" s="26">
        <f t="shared" si="36"/>
        <v>0</v>
      </c>
      <c r="DG33" s="26">
        <f t="shared" si="37"/>
        <v>0</v>
      </c>
      <c r="DH33" s="26">
        <v>0</v>
      </c>
      <c r="DI33" s="26">
        <v>0</v>
      </c>
      <c r="DJ33" s="26">
        <v>0</v>
      </c>
      <c r="DK33" s="26">
        <v>0</v>
      </c>
      <c r="DL33" s="26">
        <v>0</v>
      </c>
      <c r="DM33" s="26">
        <v>0</v>
      </c>
      <c r="DN33" s="26">
        <f t="shared" si="39"/>
        <v>0</v>
      </c>
      <c r="DO33" s="26">
        <v>0</v>
      </c>
      <c r="DP33" s="26">
        <v>0</v>
      </c>
      <c r="DQ33" s="26">
        <v>0</v>
      </c>
      <c r="DR33" s="26">
        <v>0</v>
      </c>
      <c r="DS33" s="26">
        <v>0</v>
      </c>
      <c r="DT33" s="26">
        <v>0</v>
      </c>
      <c r="DU33" s="26">
        <f t="shared" si="41"/>
        <v>214</v>
      </c>
      <c r="DV33" s="26">
        <v>214</v>
      </c>
      <c r="DW33" s="26">
        <v>0</v>
      </c>
      <c r="DX33" s="26">
        <v>0</v>
      </c>
      <c r="DY33" s="26">
        <v>0</v>
      </c>
      <c r="DZ33" s="26">
        <f t="shared" si="42"/>
        <v>0</v>
      </c>
      <c r="EA33" s="26">
        <f t="shared" si="43"/>
        <v>0</v>
      </c>
      <c r="EB33" s="26">
        <v>0</v>
      </c>
      <c r="EC33" s="26">
        <v>0</v>
      </c>
      <c r="ED33" s="26">
        <v>0</v>
      </c>
      <c r="EE33" s="26">
        <v>0</v>
      </c>
      <c r="EF33" s="26">
        <v>0</v>
      </c>
      <c r="EG33" s="26">
        <v>0</v>
      </c>
      <c r="EH33" s="26">
        <f t="shared" si="45"/>
        <v>0</v>
      </c>
      <c r="EI33" s="26">
        <v>0</v>
      </c>
      <c r="EJ33" s="26">
        <v>0</v>
      </c>
      <c r="EK33" s="26">
        <v>0</v>
      </c>
      <c r="EL33" s="26">
        <v>0</v>
      </c>
      <c r="EM33" s="26">
        <v>0</v>
      </c>
      <c r="EN33" s="26">
        <v>0</v>
      </c>
    </row>
    <row r="34" spans="1:144" s="27" customFormat="1" ht="13.5" customHeight="1" x14ac:dyDescent="0.2">
      <c r="A34" s="24" t="s">
        <v>27</v>
      </c>
      <c r="B34" s="25" t="s">
        <v>80</v>
      </c>
      <c r="C34" s="24" t="s">
        <v>81</v>
      </c>
      <c r="D34" s="26">
        <f t="shared" si="0"/>
        <v>5366</v>
      </c>
      <c r="E34" s="26">
        <f t="shared" si="1"/>
        <v>4448</v>
      </c>
      <c r="F34" s="26">
        <f t="shared" si="2"/>
        <v>4313</v>
      </c>
      <c r="G34" s="26">
        <v>0</v>
      </c>
      <c r="H34" s="26">
        <v>4313</v>
      </c>
      <c r="I34" s="26">
        <v>0</v>
      </c>
      <c r="J34" s="26">
        <v>0</v>
      </c>
      <c r="K34" s="26">
        <v>0</v>
      </c>
      <c r="L34" s="26">
        <v>0</v>
      </c>
      <c r="M34" s="26">
        <f t="shared" si="4"/>
        <v>135</v>
      </c>
      <c r="N34" s="26">
        <v>0</v>
      </c>
      <c r="O34" s="26">
        <v>135</v>
      </c>
      <c r="P34" s="26">
        <v>0</v>
      </c>
      <c r="Q34" s="26">
        <v>0</v>
      </c>
      <c r="R34" s="26">
        <v>0</v>
      </c>
      <c r="S34" s="26">
        <v>0</v>
      </c>
      <c r="T34" s="26">
        <f t="shared" si="6"/>
        <v>398</v>
      </c>
      <c r="U34" s="26">
        <f t="shared" si="7"/>
        <v>324</v>
      </c>
      <c r="V34" s="26">
        <v>0</v>
      </c>
      <c r="W34" s="26">
        <v>0</v>
      </c>
      <c r="X34" s="26">
        <v>165</v>
      </c>
      <c r="Y34" s="26">
        <v>0</v>
      </c>
      <c r="Z34" s="26">
        <v>0</v>
      </c>
      <c r="AA34" s="26">
        <v>159</v>
      </c>
      <c r="AB34" s="26">
        <f t="shared" si="9"/>
        <v>74</v>
      </c>
      <c r="AC34" s="26">
        <v>0</v>
      </c>
      <c r="AD34" s="26">
        <v>0</v>
      </c>
      <c r="AE34" s="26">
        <v>38</v>
      </c>
      <c r="AF34" s="26">
        <v>0</v>
      </c>
      <c r="AG34" s="26">
        <v>0</v>
      </c>
      <c r="AH34" s="26">
        <v>36</v>
      </c>
      <c r="AI34" s="26">
        <f t="shared" si="11"/>
        <v>0</v>
      </c>
      <c r="AJ34" s="26">
        <f t="shared" si="12"/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f t="shared" si="14"/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f t="shared" si="16"/>
        <v>0</v>
      </c>
      <c r="AY34" s="26">
        <f t="shared" si="17"/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f t="shared" si="19"/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f t="shared" si="21"/>
        <v>0</v>
      </c>
      <c r="BN34" s="26">
        <f t="shared" si="22"/>
        <v>0</v>
      </c>
      <c r="BO34" s="26">
        <v>0</v>
      </c>
      <c r="BP34" s="26">
        <v>0</v>
      </c>
      <c r="BQ34" s="26">
        <v>0</v>
      </c>
      <c r="BR34" s="26">
        <v>0</v>
      </c>
      <c r="BS34" s="26">
        <v>0</v>
      </c>
      <c r="BT34" s="26">
        <v>0</v>
      </c>
      <c r="BU34" s="26">
        <f t="shared" si="24"/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6">
        <v>0</v>
      </c>
      <c r="CB34" s="26">
        <f t="shared" si="26"/>
        <v>0</v>
      </c>
      <c r="CC34" s="26">
        <f t="shared" si="27"/>
        <v>0</v>
      </c>
      <c r="CD34" s="26">
        <v>0</v>
      </c>
      <c r="CE34" s="26">
        <v>0</v>
      </c>
      <c r="CF34" s="26">
        <v>0</v>
      </c>
      <c r="CG34" s="26">
        <v>0</v>
      </c>
      <c r="CH34" s="26">
        <v>0</v>
      </c>
      <c r="CI34" s="26">
        <v>0</v>
      </c>
      <c r="CJ34" s="26">
        <f t="shared" si="29"/>
        <v>0</v>
      </c>
      <c r="CK34" s="26">
        <v>0</v>
      </c>
      <c r="CL34" s="26">
        <v>0</v>
      </c>
      <c r="CM34" s="26">
        <v>0</v>
      </c>
      <c r="CN34" s="26">
        <v>0</v>
      </c>
      <c r="CO34" s="26">
        <v>0</v>
      </c>
      <c r="CP34" s="26">
        <v>0</v>
      </c>
      <c r="CQ34" s="26">
        <f t="shared" si="31"/>
        <v>232</v>
      </c>
      <c r="CR34" s="26">
        <f t="shared" si="32"/>
        <v>232</v>
      </c>
      <c r="CS34" s="26">
        <v>0</v>
      </c>
      <c r="CT34" s="26">
        <v>0</v>
      </c>
      <c r="CU34" s="26">
        <v>0</v>
      </c>
      <c r="CV34" s="26">
        <v>232</v>
      </c>
      <c r="CW34" s="26">
        <v>0</v>
      </c>
      <c r="CX34" s="26">
        <v>0</v>
      </c>
      <c r="CY34" s="26">
        <f t="shared" si="34"/>
        <v>0</v>
      </c>
      <c r="CZ34" s="26">
        <v>0</v>
      </c>
      <c r="DA34" s="26">
        <v>0</v>
      </c>
      <c r="DB34" s="26">
        <v>0</v>
      </c>
      <c r="DC34" s="26">
        <v>0</v>
      </c>
      <c r="DD34" s="26">
        <v>0</v>
      </c>
      <c r="DE34" s="26">
        <v>0</v>
      </c>
      <c r="DF34" s="26">
        <f t="shared" si="36"/>
        <v>0</v>
      </c>
      <c r="DG34" s="26">
        <f t="shared" si="37"/>
        <v>0</v>
      </c>
      <c r="DH34" s="26">
        <v>0</v>
      </c>
      <c r="DI34" s="26">
        <v>0</v>
      </c>
      <c r="DJ34" s="26">
        <v>0</v>
      </c>
      <c r="DK34" s="26">
        <v>0</v>
      </c>
      <c r="DL34" s="26">
        <v>0</v>
      </c>
      <c r="DM34" s="26">
        <v>0</v>
      </c>
      <c r="DN34" s="26">
        <f t="shared" si="39"/>
        <v>0</v>
      </c>
      <c r="DO34" s="26">
        <v>0</v>
      </c>
      <c r="DP34" s="26">
        <v>0</v>
      </c>
      <c r="DQ34" s="26">
        <v>0</v>
      </c>
      <c r="DR34" s="26">
        <v>0</v>
      </c>
      <c r="DS34" s="26">
        <v>0</v>
      </c>
      <c r="DT34" s="26">
        <v>0</v>
      </c>
      <c r="DU34" s="26">
        <f t="shared" si="41"/>
        <v>0</v>
      </c>
      <c r="DV34" s="26">
        <v>0</v>
      </c>
      <c r="DW34" s="26">
        <v>0</v>
      </c>
      <c r="DX34" s="26">
        <v>0</v>
      </c>
      <c r="DY34" s="26">
        <v>0</v>
      </c>
      <c r="DZ34" s="26">
        <f t="shared" si="42"/>
        <v>288</v>
      </c>
      <c r="EA34" s="26">
        <f t="shared" si="43"/>
        <v>0</v>
      </c>
      <c r="EB34" s="26">
        <v>0</v>
      </c>
      <c r="EC34" s="26">
        <v>0</v>
      </c>
      <c r="ED34" s="26">
        <v>0</v>
      </c>
      <c r="EE34" s="26">
        <v>0</v>
      </c>
      <c r="EF34" s="26">
        <v>0</v>
      </c>
      <c r="EG34" s="26">
        <v>0</v>
      </c>
      <c r="EH34" s="26">
        <f t="shared" si="45"/>
        <v>288</v>
      </c>
      <c r="EI34" s="26">
        <v>0</v>
      </c>
      <c r="EJ34" s="26">
        <v>0</v>
      </c>
      <c r="EK34" s="26">
        <v>0</v>
      </c>
      <c r="EL34" s="26">
        <v>0</v>
      </c>
      <c r="EM34" s="26">
        <v>288</v>
      </c>
      <c r="EN34" s="26">
        <v>0</v>
      </c>
    </row>
    <row r="35" spans="1:144" s="27" customFormat="1" ht="13.5" customHeight="1" x14ac:dyDescent="0.2">
      <c r="A35" s="24" t="s">
        <v>27</v>
      </c>
      <c r="B35" s="25" t="s">
        <v>82</v>
      </c>
      <c r="C35" s="24" t="s">
        <v>83</v>
      </c>
      <c r="D35" s="26">
        <f t="shared" si="0"/>
        <v>2724</v>
      </c>
      <c r="E35" s="26">
        <f t="shared" si="1"/>
        <v>2010</v>
      </c>
      <c r="F35" s="26">
        <f t="shared" si="2"/>
        <v>1995</v>
      </c>
      <c r="G35" s="26">
        <v>0</v>
      </c>
      <c r="H35" s="26">
        <v>1995</v>
      </c>
      <c r="I35" s="26">
        <v>0</v>
      </c>
      <c r="J35" s="26">
        <v>0</v>
      </c>
      <c r="K35" s="26">
        <v>0</v>
      </c>
      <c r="L35" s="26">
        <v>0</v>
      </c>
      <c r="M35" s="26">
        <f t="shared" si="4"/>
        <v>15</v>
      </c>
      <c r="N35" s="26">
        <v>0</v>
      </c>
      <c r="O35" s="26">
        <v>15</v>
      </c>
      <c r="P35" s="26">
        <v>0</v>
      </c>
      <c r="Q35" s="26">
        <v>0</v>
      </c>
      <c r="R35" s="26">
        <v>0</v>
      </c>
      <c r="S35" s="26">
        <v>0</v>
      </c>
      <c r="T35" s="26">
        <f t="shared" si="6"/>
        <v>228</v>
      </c>
      <c r="U35" s="26">
        <f t="shared" si="7"/>
        <v>199</v>
      </c>
      <c r="V35" s="26">
        <v>0</v>
      </c>
      <c r="W35" s="26">
        <v>0</v>
      </c>
      <c r="X35" s="26">
        <v>134</v>
      </c>
      <c r="Y35" s="26">
        <v>0</v>
      </c>
      <c r="Z35" s="26">
        <v>0</v>
      </c>
      <c r="AA35" s="26">
        <v>65</v>
      </c>
      <c r="AB35" s="26">
        <f t="shared" si="9"/>
        <v>29</v>
      </c>
      <c r="AC35" s="26">
        <v>0</v>
      </c>
      <c r="AD35" s="26">
        <v>0</v>
      </c>
      <c r="AE35" s="26">
        <v>29</v>
      </c>
      <c r="AF35" s="26">
        <v>0</v>
      </c>
      <c r="AG35" s="26">
        <v>0</v>
      </c>
      <c r="AH35" s="26">
        <v>0</v>
      </c>
      <c r="AI35" s="26">
        <f t="shared" si="11"/>
        <v>47</v>
      </c>
      <c r="AJ35" s="26">
        <f t="shared" si="12"/>
        <v>47</v>
      </c>
      <c r="AK35" s="26">
        <v>0</v>
      </c>
      <c r="AL35" s="26">
        <v>0</v>
      </c>
      <c r="AM35" s="26">
        <v>0</v>
      </c>
      <c r="AN35" s="26">
        <v>47</v>
      </c>
      <c r="AO35" s="26">
        <v>0</v>
      </c>
      <c r="AP35" s="26">
        <v>0</v>
      </c>
      <c r="AQ35" s="26">
        <f t="shared" si="14"/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f t="shared" si="16"/>
        <v>0</v>
      </c>
      <c r="AY35" s="26">
        <f t="shared" si="17"/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f t="shared" si="19"/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f t="shared" si="21"/>
        <v>0</v>
      </c>
      <c r="BN35" s="26">
        <f t="shared" si="22"/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f t="shared" si="24"/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f t="shared" si="26"/>
        <v>0</v>
      </c>
      <c r="CC35" s="26">
        <f t="shared" si="27"/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f t="shared" si="29"/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f t="shared" si="31"/>
        <v>26</v>
      </c>
      <c r="CR35" s="26">
        <f t="shared" si="32"/>
        <v>26</v>
      </c>
      <c r="CS35" s="26">
        <v>0</v>
      </c>
      <c r="CT35" s="26">
        <v>0</v>
      </c>
      <c r="CU35" s="26">
        <v>0</v>
      </c>
      <c r="CV35" s="26">
        <v>26</v>
      </c>
      <c r="CW35" s="26">
        <v>0</v>
      </c>
      <c r="CX35" s="26">
        <v>0</v>
      </c>
      <c r="CY35" s="26">
        <f t="shared" si="34"/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f t="shared" si="36"/>
        <v>0</v>
      </c>
      <c r="DG35" s="26">
        <f t="shared" si="37"/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f t="shared" si="39"/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f t="shared" si="41"/>
        <v>372</v>
      </c>
      <c r="DV35" s="26">
        <v>372</v>
      </c>
      <c r="DW35" s="26">
        <v>0</v>
      </c>
      <c r="DX35" s="26">
        <v>0</v>
      </c>
      <c r="DY35" s="26">
        <v>0</v>
      </c>
      <c r="DZ35" s="26">
        <f t="shared" si="42"/>
        <v>41</v>
      </c>
      <c r="EA35" s="26">
        <f t="shared" si="43"/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f t="shared" si="45"/>
        <v>41</v>
      </c>
      <c r="EI35" s="26">
        <v>0</v>
      </c>
      <c r="EJ35" s="26">
        <v>0</v>
      </c>
      <c r="EK35" s="26">
        <v>41</v>
      </c>
      <c r="EL35" s="26">
        <v>0</v>
      </c>
      <c r="EM35" s="26">
        <v>0</v>
      </c>
      <c r="EN35" s="26">
        <v>0</v>
      </c>
    </row>
    <row r="36" spans="1:144" s="27" customFormat="1" ht="13.5" customHeight="1" x14ac:dyDescent="0.2">
      <c r="A36" s="24" t="s">
        <v>27</v>
      </c>
      <c r="B36" s="25" t="s">
        <v>84</v>
      </c>
      <c r="C36" s="24" t="s">
        <v>85</v>
      </c>
      <c r="D36" s="26">
        <f t="shared" si="0"/>
        <v>4676</v>
      </c>
      <c r="E36" s="26">
        <f t="shared" si="1"/>
        <v>3750</v>
      </c>
      <c r="F36" s="26">
        <f t="shared" si="2"/>
        <v>3724</v>
      </c>
      <c r="G36" s="26">
        <v>0</v>
      </c>
      <c r="H36" s="26">
        <v>3724</v>
      </c>
      <c r="I36" s="26">
        <v>0</v>
      </c>
      <c r="J36" s="26">
        <v>0</v>
      </c>
      <c r="K36" s="26">
        <v>0</v>
      </c>
      <c r="L36" s="26">
        <v>0</v>
      </c>
      <c r="M36" s="26">
        <f t="shared" si="4"/>
        <v>26</v>
      </c>
      <c r="N36" s="26">
        <v>0</v>
      </c>
      <c r="O36" s="26">
        <v>26</v>
      </c>
      <c r="P36" s="26">
        <v>0</v>
      </c>
      <c r="Q36" s="26">
        <v>0</v>
      </c>
      <c r="R36" s="26">
        <v>0</v>
      </c>
      <c r="S36" s="26">
        <v>0</v>
      </c>
      <c r="T36" s="26">
        <f t="shared" si="6"/>
        <v>525</v>
      </c>
      <c r="U36" s="26">
        <f t="shared" si="7"/>
        <v>419</v>
      </c>
      <c r="V36" s="26">
        <v>0</v>
      </c>
      <c r="W36" s="26">
        <v>0</v>
      </c>
      <c r="X36" s="26">
        <v>208</v>
      </c>
      <c r="Y36" s="26">
        <v>0</v>
      </c>
      <c r="Z36" s="26">
        <v>0</v>
      </c>
      <c r="AA36" s="26">
        <v>211</v>
      </c>
      <c r="AB36" s="26">
        <f t="shared" si="9"/>
        <v>106</v>
      </c>
      <c r="AC36" s="26">
        <v>0</v>
      </c>
      <c r="AD36" s="26">
        <v>0</v>
      </c>
      <c r="AE36" s="26">
        <v>53</v>
      </c>
      <c r="AF36" s="26">
        <v>0</v>
      </c>
      <c r="AG36" s="26">
        <v>0</v>
      </c>
      <c r="AH36" s="26">
        <v>53</v>
      </c>
      <c r="AI36" s="26">
        <f t="shared" si="11"/>
        <v>0</v>
      </c>
      <c r="AJ36" s="26">
        <f t="shared" si="12"/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f t="shared" si="14"/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f t="shared" si="16"/>
        <v>0</v>
      </c>
      <c r="AY36" s="26">
        <f t="shared" si="17"/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f t="shared" si="19"/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f t="shared" si="21"/>
        <v>0</v>
      </c>
      <c r="BN36" s="26">
        <f t="shared" si="22"/>
        <v>0</v>
      </c>
      <c r="BO36" s="26">
        <v>0</v>
      </c>
      <c r="BP36" s="26">
        <v>0</v>
      </c>
      <c r="BQ36" s="26">
        <v>0</v>
      </c>
      <c r="BR36" s="26">
        <v>0</v>
      </c>
      <c r="BS36" s="26">
        <v>0</v>
      </c>
      <c r="BT36" s="26">
        <v>0</v>
      </c>
      <c r="BU36" s="26">
        <f t="shared" si="24"/>
        <v>0</v>
      </c>
      <c r="BV36" s="26">
        <v>0</v>
      </c>
      <c r="BW36" s="26">
        <v>0</v>
      </c>
      <c r="BX36" s="26">
        <v>0</v>
      </c>
      <c r="BY36" s="26">
        <v>0</v>
      </c>
      <c r="BZ36" s="26">
        <v>0</v>
      </c>
      <c r="CA36" s="26">
        <v>0</v>
      </c>
      <c r="CB36" s="26">
        <f t="shared" si="26"/>
        <v>0</v>
      </c>
      <c r="CC36" s="26">
        <f t="shared" si="27"/>
        <v>0</v>
      </c>
      <c r="CD36" s="26">
        <v>0</v>
      </c>
      <c r="CE36" s="26">
        <v>0</v>
      </c>
      <c r="CF36" s="26">
        <v>0</v>
      </c>
      <c r="CG36" s="26">
        <v>0</v>
      </c>
      <c r="CH36" s="26">
        <v>0</v>
      </c>
      <c r="CI36" s="26">
        <v>0</v>
      </c>
      <c r="CJ36" s="26">
        <f t="shared" si="29"/>
        <v>0</v>
      </c>
      <c r="CK36" s="26">
        <v>0</v>
      </c>
      <c r="CL36" s="26">
        <v>0</v>
      </c>
      <c r="CM36" s="26">
        <v>0</v>
      </c>
      <c r="CN36" s="26">
        <v>0</v>
      </c>
      <c r="CO36" s="26">
        <v>0</v>
      </c>
      <c r="CP36" s="26">
        <v>0</v>
      </c>
      <c r="CQ36" s="26">
        <f t="shared" si="31"/>
        <v>0</v>
      </c>
      <c r="CR36" s="26">
        <f t="shared" si="32"/>
        <v>0</v>
      </c>
      <c r="CS36" s="26">
        <v>0</v>
      </c>
      <c r="CT36" s="26">
        <v>0</v>
      </c>
      <c r="CU36" s="26">
        <v>0</v>
      </c>
      <c r="CV36" s="26">
        <v>0</v>
      </c>
      <c r="CW36" s="26">
        <v>0</v>
      </c>
      <c r="CX36" s="26">
        <v>0</v>
      </c>
      <c r="CY36" s="26">
        <f t="shared" si="34"/>
        <v>0</v>
      </c>
      <c r="CZ36" s="26">
        <v>0</v>
      </c>
      <c r="DA36" s="26">
        <v>0</v>
      </c>
      <c r="DB36" s="26">
        <v>0</v>
      </c>
      <c r="DC36" s="26">
        <v>0</v>
      </c>
      <c r="DD36" s="26">
        <v>0</v>
      </c>
      <c r="DE36" s="26">
        <v>0</v>
      </c>
      <c r="DF36" s="26">
        <f t="shared" si="36"/>
        <v>0</v>
      </c>
      <c r="DG36" s="26">
        <f t="shared" si="37"/>
        <v>0</v>
      </c>
      <c r="DH36" s="26">
        <v>0</v>
      </c>
      <c r="DI36" s="26">
        <v>0</v>
      </c>
      <c r="DJ36" s="26">
        <v>0</v>
      </c>
      <c r="DK36" s="26">
        <v>0</v>
      </c>
      <c r="DL36" s="26">
        <v>0</v>
      </c>
      <c r="DM36" s="26">
        <v>0</v>
      </c>
      <c r="DN36" s="26">
        <f t="shared" si="39"/>
        <v>0</v>
      </c>
      <c r="DO36" s="26">
        <v>0</v>
      </c>
      <c r="DP36" s="26">
        <v>0</v>
      </c>
      <c r="DQ36" s="26">
        <v>0</v>
      </c>
      <c r="DR36" s="26">
        <v>0</v>
      </c>
      <c r="DS36" s="26">
        <v>0</v>
      </c>
      <c r="DT36" s="26">
        <v>0</v>
      </c>
      <c r="DU36" s="26">
        <f t="shared" si="41"/>
        <v>100</v>
      </c>
      <c r="DV36" s="26">
        <v>100</v>
      </c>
      <c r="DW36" s="26">
        <v>0</v>
      </c>
      <c r="DX36" s="26">
        <v>0</v>
      </c>
      <c r="DY36" s="26">
        <v>0</v>
      </c>
      <c r="DZ36" s="26">
        <f t="shared" si="42"/>
        <v>301</v>
      </c>
      <c r="EA36" s="26">
        <f t="shared" si="43"/>
        <v>0</v>
      </c>
      <c r="EB36" s="26">
        <v>0</v>
      </c>
      <c r="EC36" s="26">
        <v>0</v>
      </c>
      <c r="ED36" s="26">
        <v>0</v>
      </c>
      <c r="EE36" s="26">
        <v>0</v>
      </c>
      <c r="EF36" s="26">
        <v>0</v>
      </c>
      <c r="EG36" s="26">
        <v>0</v>
      </c>
      <c r="EH36" s="26">
        <f t="shared" si="45"/>
        <v>301</v>
      </c>
      <c r="EI36" s="26">
        <v>0</v>
      </c>
      <c r="EJ36" s="26">
        <v>0</v>
      </c>
      <c r="EK36" s="26">
        <v>0</v>
      </c>
      <c r="EL36" s="26">
        <v>0</v>
      </c>
      <c r="EM36" s="26">
        <v>301</v>
      </c>
      <c r="EN36" s="26">
        <v>0</v>
      </c>
    </row>
    <row r="37" spans="1:144" s="27" customFormat="1" ht="13.5" customHeight="1" x14ac:dyDescent="0.2">
      <c r="A37" s="24" t="s">
        <v>27</v>
      </c>
      <c r="B37" s="25" t="s">
        <v>86</v>
      </c>
      <c r="C37" s="24" t="s">
        <v>87</v>
      </c>
      <c r="D37" s="26">
        <f t="shared" si="0"/>
        <v>5401</v>
      </c>
      <c r="E37" s="26">
        <f t="shared" si="1"/>
        <v>4039</v>
      </c>
      <c r="F37" s="26">
        <f t="shared" si="2"/>
        <v>3985</v>
      </c>
      <c r="G37" s="26">
        <v>0</v>
      </c>
      <c r="H37" s="26">
        <v>3774</v>
      </c>
      <c r="I37" s="26">
        <v>0</v>
      </c>
      <c r="J37" s="26">
        <v>0</v>
      </c>
      <c r="K37" s="26">
        <v>0</v>
      </c>
      <c r="L37" s="26">
        <v>211</v>
      </c>
      <c r="M37" s="26">
        <f t="shared" si="4"/>
        <v>54</v>
      </c>
      <c r="N37" s="26">
        <v>0</v>
      </c>
      <c r="O37" s="26">
        <v>54</v>
      </c>
      <c r="P37" s="26">
        <v>0</v>
      </c>
      <c r="Q37" s="26">
        <v>0</v>
      </c>
      <c r="R37" s="26">
        <v>0</v>
      </c>
      <c r="S37" s="26">
        <v>0</v>
      </c>
      <c r="T37" s="26">
        <f t="shared" si="6"/>
        <v>65</v>
      </c>
      <c r="U37" s="26">
        <f t="shared" si="7"/>
        <v>65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65</v>
      </c>
      <c r="AB37" s="26">
        <f t="shared" si="9"/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f t="shared" si="11"/>
        <v>0</v>
      </c>
      <c r="AJ37" s="26">
        <f t="shared" si="12"/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f t="shared" si="14"/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f t="shared" si="16"/>
        <v>0</v>
      </c>
      <c r="AY37" s="26">
        <f t="shared" si="17"/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f t="shared" si="19"/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f t="shared" si="21"/>
        <v>0</v>
      </c>
      <c r="BN37" s="26">
        <f t="shared" si="22"/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f t="shared" si="24"/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f t="shared" si="26"/>
        <v>295</v>
      </c>
      <c r="CC37" s="26">
        <f t="shared" si="27"/>
        <v>295</v>
      </c>
      <c r="CD37" s="26">
        <v>0</v>
      </c>
      <c r="CE37" s="26">
        <v>0</v>
      </c>
      <c r="CF37" s="26">
        <v>0</v>
      </c>
      <c r="CG37" s="26">
        <v>295</v>
      </c>
      <c r="CH37" s="26">
        <v>0</v>
      </c>
      <c r="CI37" s="26">
        <v>0</v>
      </c>
      <c r="CJ37" s="26">
        <f t="shared" si="29"/>
        <v>0</v>
      </c>
      <c r="CK37" s="26">
        <v>0</v>
      </c>
      <c r="CL37" s="26">
        <v>0</v>
      </c>
      <c r="CM37" s="26">
        <v>0</v>
      </c>
      <c r="CN37" s="26">
        <v>0</v>
      </c>
      <c r="CO37" s="26">
        <v>0</v>
      </c>
      <c r="CP37" s="26">
        <v>0</v>
      </c>
      <c r="CQ37" s="26">
        <f t="shared" si="31"/>
        <v>817</v>
      </c>
      <c r="CR37" s="26">
        <f t="shared" si="32"/>
        <v>817</v>
      </c>
      <c r="CS37" s="26">
        <v>0</v>
      </c>
      <c r="CT37" s="26">
        <v>0</v>
      </c>
      <c r="CU37" s="26">
        <v>0</v>
      </c>
      <c r="CV37" s="26">
        <v>817</v>
      </c>
      <c r="CW37" s="26">
        <v>0</v>
      </c>
      <c r="CX37" s="26">
        <v>0</v>
      </c>
      <c r="CY37" s="26">
        <f t="shared" si="34"/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f t="shared" si="36"/>
        <v>184</v>
      </c>
      <c r="DG37" s="26">
        <f t="shared" si="37"/>
        <v>184</v>
      </c>
      <c r="DH37" s="26">
        <v>0</v>
      </c>
      <c r="DI37" s="26">
        <v>0</v>
      </c>
      <c r="DJ37" s="26">
        <v>172</v>
      </c>
      <c r="DK37" s="26">
        <v>0</v>
      </c>
      <c r="DL37" s="26">
        <v>12</v>
      </c>
      <c r="DM37" s="26">
        <v>0</v>
      </c>
      <c r="DN37" s="26">
        <f t="shared" si="39"/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f t="shared" si="41"/>
        <v>0</v>
      </c>
      <c r="DV37" s="26">
        <v>0</v>
      </c>
      <c r="DW37" s="26">
        <v>0</v>
      </c>
      <c r="DX37" s="26">
        <v>0</v>
      </c>
      <c r="DY37" s="26">
        <v>0</v>
      </c>
      <c r="DZ37" s="26">
        <f t="shared" si="42"/>
        <v>1</v>
      </c>
      <c r="EA37" s="26">
        <f t="shared" si="43"/>
        <v>1</v>
      </c>
      <c r="EB37" s="26">
        <v>0</v>
      </c>
      <c r="EC37" s="26">
        <v>0</v>
      </c>
      <c r="ED37" s="26">
        <v>1</v>
      </c>
      <c r="EE37" s="26">
        <v>0</v>
      </c>
      <c r="EF37" s="26">
        <v>0</v>
      </c>
      <c r="EG37" s="26">
        <v>0</v>
      </c>
      <c r="EH37" s="26">
        <f t="shared" si="45"/>
        <v>0</v>
      </c>
      <c r="EI37" s="26">
        <v>0</v>
      </c>
      <c r="EJ37" s="26">
        <v>0</v>
      </c>
      <c r="EK37" s="26">
        <v>0</v>
      </c>
      <c r="EL37" s="26">
        <v>0</v>
      </c>
      <c r="EM37" s="26">
        <v>0</v>
      </c>
      <c r="EN37" s="26">
        <v>0</v>
      </c>
    </row>
    <row r="38" spans="1:144" s="27" customFormat="1" ht="13.5" customHeight="1" x14ac:dyDescent="0.2">
      <c r="A38" s="24" t="s">
        <v>27</v>
      </c>
      <c r="B38" s="25" t="s">
        <v>88</v>
      </c>
      <c r="C38" s="24" t="s">
        <v>89</v>
      </c>
      <c r="D38" s="26">
        <f t="shared" si="0"/>
        <v>5351</v>
      </c>
      <c r="E38" s="26">
        <f t="shared" si="1"/>
        <v>4371</v>
      </c>
      <c r="F38" s="26">
        <f t="shared" si="2"/>
        <v>4282</v>
      </c>
      <c r="G38" s="26">
        <v>0</v>
      </c>
      <c r="H38" s="26">
        <v>4282</v>
      </c>
      <c r="I38" s="26">
        <v>0</v>
      </c>
      <c r="J38" s="26">
        <v>0</v>
      </c>
      <c r="K38" s="26">
        <v>0</v>
      </c>
      <c r="L38" s="26">
        <v>0</v>
      </c>
      <c r="M38" s="26">
        <f t="shared" si="4"/>
        <v>89</v>
      </c>
      <c r="N38" s="26">
        <v>0</v>
      </c>
      <c r="O38" s="26">
        <v>89</v>
      </c>
      <c r="P38" s="26">
        <v>0</v>
      </c>
      <c r="Q38" s="26">
        <v>0</v>
      </c>
      <c r="R38" s="26">
        <v>0</v>
      </c>
      <c r="S38" s="26">
        <v>0</v>
      </c>
      <c r="T38" s="26">
        <f t="shared" si="6"/>
        <v>644</v>
      </c>
      <c r="U38" s="26">
        <f t="shared" si="7"/>
        <v>130</v>
      </c>
      <c r="V38" s="26">
        <v>0</v>
      </c>
      <c r="W38" s="26">
        <v>0</v>
      </c>
      <c r="X38" s="26">
        <v>0</v>
      </c>
      <c r="Y38" s="26">
        <v>0</v>
      </c>
      <c r="Z38" s="26">
        <v>9</v>
      </c>
      <c r="AA38" s="26">
        <v>121</v>
      </c>
      <c r="AB38" s="26">
        <f t="shared" si="9"/>
        <v>514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514</v>
      </c>
      <c r="AI38" s="26">
        <f t="shared" si="11"/>
        <v>0</v>
      </c>
      <c r="AJ38" s="26">
        <f t="shared" si="12"/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f t="shared" si="14"/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f t="shared" si="16"/>
        <v>0</v>
      </c>
      <c r="AY38" s="26">
        <f t="shared" si="17"/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f t="shared" si="19"/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f t="shared" si="21"/>
        <v>0</v>
      </c>
      <c r="BN38" s="26">
        <f t="shared" si="22"/>
        <v>0</v>
      </c>
      <c r="BO38" s="26">
        <v>0</v>
      </c>
      <c r="BP38" s="26">
        <v>0</v>
      </c>
      <c r="BQ38" s="26">
        <v>0</v>
      </c>
      <c r="BR38" s="26">
        <v>0</v>
      </c>
      <c r="BS38" s="26">
        <v>0</v>
      </c>
      <c r="BT38" s="26">
        <v>0</v>
      </c>
      <c r="BU38" s="26">
        <f t="shared" si="24"/>
        <v>0</v>
      </c>
      <c r="BV38" s="26">
        <v>0</v>
      </c>
      <c r="BW38" s="26">
        <v>0</v>
      </c>
      <c r="BX38" s="26">
        <v>0</v>
      </c>
      <c r="BY38" s="26">
        <v>0</v>
      </c>
      <c r="BZ38" s="26">
        <v>0</v>
      </c>
      <c r="CA38" s="26">
        <v>0</v>
      </c>
      <c r="CB38" s="26">
        <f t="shared" si="26"/>
        <v>0</v>
      </c>
      <c r="CC38" s="26">
        <f t="shared" si="27"/>
        <v>0</v>
      </c>
      <c r="CD38" s="26">
        <v>0</v>
      </c>
      <c r="CE38" s="26">
        <v>0</v>
      </c>
      <c r="CF38" s="26">
        <v>0</v>
      </c>
      <c r="CG38" s="26">
        <v>0</v>
      </c>
      <c r="CH38" s="26">
        <v>0</v>
      </c>
      <c r="CI38" s="26">
        <v>0</v>
      </c>
      <c r="CJ38" s="26">
        <f t="shared" si="29"/>
        <v>0</v>
      </c>
      <c r="CK38" s="26">
        <v>0</v>
      </c>
      <c r="CL38" s="26">
        <v>0</v>
      </c>
      <c r="CM38" s="26">
        <v>0</v>
      </c>
      <c r="CN38" s="26">
        <v>0</v>
      </c>
      <c r="CO38" s="26">
        <v>0</v>
      </c>
      <c r="CP38" s="26">
        <v>0</v>
      </c>
      <c r="CQ38" s="26">
        <f t="shared" si="31"/>
        <v>0</v>
      </c>
      <c r="CR38" s="26">
        <f t="shared" si="32"/>
        <v>0</v>
      </c>
      <c r="CS38" s="26">
        <v>0</v>
      </c>
      <c r="CT38" s="26">
        <v>0</v>
      </c>
      <c r="CU38" s="26">
        <v>0</v>
      </c>
      <c r="CV38" s="26">
        <v>0</v>
      </c>
      <c r="CW38" s="26">
        <v>0</v>
      </c>
      <c r="CX38" s="26">
        <v>0</v>
      </c>
      <c r="CY38" s="26">
        <f t="shared" si="34"/>
        <v>0</v>
      </c>
      <c r="CZ38" s="26">
        <v>0</v>
      </c>
      <c r="DA38" s="26">
        <v>0</v>
      </c>
      <c r="DB38" s="26">
        <v>0</v>
      </c>
      <c r="DC38" s="26">
        <v>0</v>
      </c>
      <c r="DD38" s="26">
        <v>0</v>
      </c>
      <c r="DE38" s="26">
        <v>0</v>
      </c>
      <c r="DF38" s="26">
        <f t="shared" si="36"/>
        <v>0</v>
      </c>
      <c r="DG38" s="26">
        <f t="shared" si="37"/>
        <v>0</v>
      </c>
      <c r="DH38" s="26">
        <v>0</v>
      </c>
      <c r="DI38" s="26">
        <v>0</v>
      </c>
      <c r="DJ38" s="26">
        <v>0</v>
      </c>
      <c r="DK38" s="26">
        <v>0</v>
      </c>
      <c r="DL38" s="26">
        <v>0</v>
      </c>
      <c r="DM38" s="26">
        <v>0</v>
      </c>
      <c r="DN38" s="26">
        <f t="shared" si="39"/>
        <v>0</v>
      </c>
      <c r="DO38" s="26">
        <v>0</v>
      </c>
      <c r="DP38" s="26">
        <v>0</v>
      </c>
      <c r="DQ38" s="26">
        <v>0</v>
      </c>
      <c r="DR38" s="26">
        <v>0</v>
      </c>
      <c r="DS38" s="26">
        <v>0</v>
      </c>
      <c r="DT38" s="26">
        <v>0</v>
      </c>
      <c r="DU38" s="26">
        <f t="shared" si="41"/>
        <v>336</v>
      </c>
      <c r="DV38" s="26">
        <v>336</v>
      </c>
      <c r="DW38" s="26">
        <v>0</v>
      </c>
      <c r="DX38" s="26">
        <v>0</v>
      </c>
      <c r="DY38" s="26">
        <v>0</v>
      </c>
      <c r="DZ38" s="26">
        <f t="shared" si="42"/>
        <v>0</v>
      </c>
      <c r="EA38" s="26">
        <f t="shared" si="43"/>
        <v>0</v>
      </c>
      <c r="EB38" s="26">
        <v>0</v>
      </c>
      <c r="EC38" s="26">
        <v>0</v>
      </c>
      <c r="ED38" s="26">
        <v>0</v>
      </c>
      <c r="EE38" s="26">
        <v>0</v>
      </c>
      <c r="EF38" s="26">
        <v>0</v>
      </c>
      <c r="EG38" s="26">
        <v>0</v>
      </c>
      <c r="EH38" s="26">
        <f t="shared" si="45"/>
        <v>0</v>
      </c>
      <c r="EI38" s="26">
        <v>0</v>
      </c>
      <c r="EJ38" s="26">
        <v>0</v>
      </c>
      <c r="EK38" s="26">
        <v>0</v>
      </c>
      <c r="EL38" s="26">
        <v>0</v>
      </c>
      <c r="EM38" s="26">
        <v>0</v>
      </c>
      <c r="EN38" s="26">
        <v>0</v>
      </c>
    </row>
    <row r="39" spans="1:144" s="27" customFormat="1" ht="13.5" customHeight="1" x14ac:dyDescent="0.2">
      <c r="A39" s="24" t="s">
        <v>27</v>
      </c>
      <c r="B39" s="25" t="s">
        <v>90</v>
      </c>
      <c r="C39" s="24" t="s">
        <v>91</v>
      </c>
      <c r="D39" s="26">
        <f t="shared" si="0"/>
        <v>5813</v>
      </c>
      <c r="E39" s="26">
        <f t="shared" si="1"/>
        <v>4640</v>
      </c>
      <c r="F39" s="26">
        <f t="shared" si="2"/>
        <v>4519</v>
      </c>
      <c r="G39" s="26">
        <v>0</v>
      </c>
      <c r="H39" s="26">
        <v>4519</v>
      </c>
      <c r="I39" s="26">
        <v>0</v>
      </c>
      <c r="J39" s="26">
        <v>0</v>
      </c>
      <c r="K39" s="26">
        <v>0</v>
      </c>
      <c r="L39" s="26">
        <v>0</v>
      </c>
      <c r="M39" s="26">
        <f t="shared" si="4"/>
        <v>121</v>
      </c>
      <c r="N39" s="26">
        <v>0</v>
      </c>
      <c r="O39" s="26">
        <v>121</v>
      </c>
      <c r="P39" s="26">
        <v>0</v>
      </c>
      <c r="Q39" s="26">
        <v>0</v>
      </c>
      <c r="R39" s="26">
        <v>0</v>
      </c>
      <c r="S39" s="26">
        <v>0</v>
      </c>
      <c r="T39" s="26">
        <f t="shared" si="6"/>
        <v>0</v>
      </c>
      <c r="U39" s="26">
        <f t="shared" si="7"/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f t="shared" si="9"/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f t="shared" si="11"/>
        <v>0</v>
      </c>
      <c r="AJ39" s="26">
        <f t="shared" si="12"/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f t="shared" si="14"/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f t="shared" si="16"/>
        <v>0</v>
      </c>
      <c r="AY39" s="26">
        <f t="shared" si="17"/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f t="shared" si="19"/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f t="shared" si="21"/>
        <v>0</v>
      </c>
      <c r="BN39" s="26">
        <f t="shared" si="22"/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26">
        <f t="shared" si="24"/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26">
        <f t="shared" si="26"/>
        <v>0</v>
      </c>
      <c r="CC39" s="26">
        <f t="shared" si="27"/>
        <v>0</v>
      </c>
      <c r="CD39" s="26">
        <v>0</v>
      </c>
      <c r="CE39" s="26">
        <v>0</v>
      </c>
      <c r="CF39" s="26">
        <v>0</v>
      </c>
      <c r="CG39" s="26">
        <v>0</v>
      </c>
      <c r="CH39" s="26">
        <v>0</v>
      </c>
      <c r="CI39" s="26">
        <v>0</v>
      </c>
      <c r="CJ39" s="26">
        <f t="shared" si="29"/>
        <v>0</v>
      </c>
      <c r="CK39" s="26">
        <v>0</v>
      </c>
      <c r="CL39" s="26">
        <v>0</v>
      </c>
      <c r="CM39" s="26">
        <v>0</v>
      </c>
      <c r="CN39" s="26">
        <v>0</v>
      </c>
      <c r="CO39" s="26">
        <v>0</v>
      </c>
      <c r="CP39" s="26">
        <v>0</v>
      </c>
      <c r="CQ39" s="26">
        <f t="shared" si="31"/>
        <v>0</v>
      </c>
      <c r="CR39" s="26">
        <f t="shared" si="32"/>
        <v>0</v>
      </c>
      <c r="CS39" s="26">
        <v>0</v>
      </c>
      <c r="CT39" s="26">
        <v>0</v>
      </c>
      <c r="CU39" s="26">
        <v>0</v>
      </c>
      <c r="CV39" s="26">
        <v>0</v>
      </c>
      <c r="CW39" s="26">
        <v>0</v>
      </c>
      <c r="CX39" s="26">
        <v>0</v>
      </c>
      <c r="CY39" s="26">
        <f t="shared" si="34"/>
        <v>0</v>
      </c>
      <c r="CZ39" s="26">
        <v>0</v>
      </c>
      <c r="DA39" s="26">
        <v>0</v>
      </c>
      <c r="DB39" s="26">
        <v>0</v>
      </c>
      <c r="DC39" s="26">
        <v>0</v>
      </c>
      <c r="DD39" s="26">
        <v>0</v>
      </c>
      <c r="DE39" s="26">
        <v>0</v>
      </c>
      <c r="DF39" s="26">
        <f t="shared" si="36"/>
        <v>0</v>
      </c>
      <c r="DG39" s="26">
        <f t="shared" si="37"/>
        <v>0</v>
      </c>
      <c r="DH39" s="26">
        <v>0</v>
      </c>
      <c r="DI39" s="26">
        <v>0</v>
      </c>
      <c r="DJ39" s="26">
        <v>0</v>
      </c>
      <c r="DK39" s="26">
        <v>0</v>
      </c>
      <c r="DL39" s="26">
        <v>0</v>
      </c>
      <c r="DM39" s="26">
        <v>0</v>
      </c>
      <c r="DN39" s="26">
        <f t="shared" si="39"/>
        <v>0</v>
      </c>
      <c r="DO39" s="26">
        <v>0</v>
      </c>
      <c r="DP39" s="26">
        <v>0</v>
      </c>
      <c r="DQ39" s="26">
        <v>0</v>
      </c>
      <c r="DR39" s="26">
        <v>0</v>
      </c>
      <c r="DS39" s="26">
        <v>0</v>
      </c>
      <c r="DT39" s="26">
        <v>0</v>
      </c>
      <c r="DU39" s="26">
        <f t="shared" si="41"/>
        <v>1071</v>
      </c>
      <c r="DV39" s="26">
        <v>0</v>
      </c>
      <c r="DW39" s="26">
        <v>0</v>
      </c>
      <c r="DX39" s="26">
        <v>1071</v>
      </c>
      <c r="DY39" s="26">
        <v>0</v>
      </c>
      <c r="DZ39" s="26">
        <f t="shared" si="42"/>
        <v>102</v>
      </c>
      <c r="EA39" s="26">
        <f t="shared" si="43"/>
        <v>88</v>
      </c>
      <c r="EB39" s="26">
        <v>0</v>
      </c>
      <c r="EC39" s="26">
        <v>0</v>
      </c>
      <c r="ED39" s="26">
        <v>88</v>
      </c>
      <c r="EE39" s="26">
        <v>0</v>
      </c>
      <c r="EF39" s="26">
        <v>0</v>
      </c>
      <c r="EG39" s="26">
        <v>0</v>
      </c>
      <c r="EH39" s="26">
        <f t="shared" si="45"/>
        <v>14</v>
      </c>
      <c r="EI39" s="26">
        <v>0</v>
      </c>
      <c r="EJ39" s="26">
        <v>0</v>
      </c>
      <c r="EK39" s="26">
        <v>0</v>
      </c>
      <c r="EL39" s="26">
        <v>0</v>
      </c>
      <c r="EM39" s="26">
        <v>0</v>
      </c>
      <c r="EN39" s="26">
        <v>14</v>
      </c>
    </row>
    <row r="40" spans="1:144" s="27" customFormat="1" ht="13.5" customHeight="1" x14ac:dyDescent="0.2">
      <c r="A40" s="24" t="s">
        <v>27</v>
      </c>
      <c r="B40" s="25" t="s">
        <v>92</v>
      </c>
      <c r="C40" s="24" t="s">
        <v>93</v>
      </c>
      <c r="D40" s="26">
        <f t="shared" si="0"/>
        <v>5613</v>
      </c>
      <c r="E40" s="26">
        <f t="shared" si="1"/>
        <v>4864</v>
      </c>
      <c r="F40" s="26">
        <f t="shared" si="2"/>
        <v>4815</v>
      </c>
      <c r="G40" s="26">
        <v>0</v>
      </c>
      <c r="H40" s="26">
        <v>4815</v>
      </c>
      <c r="I40" s="26">
        <v>0</v>
      </c>
      <c r="J40" s="26">
        <v>0</v>
      </c>
      <c r="K40" s="26">
        <v>0</v>
      </c>
      <c r="L40" s="26">
        <v>0</v>
      </c>
      <c r="M40" s="26">
        <f t="shared" si="4"/>
        <v>49</v>
      </c>
      <c r="N40" s="26">
        <v>0</v>
      </c>
      <c r="O40" s="26">
        <v>49</v>
      </c>
      <c r="P40" s="26">
        <v>0</v>
      </c>
      <c r="Q40" s="26">
        <v>0</v>
      </c>
      <c r="R40" s="26">
        <v>0</v>
      </c>
      <c r="S40" s="26">
        <v>0</v>
      </c>
      <c r="T40" s="26">
        <f t="shared" si="6"/>
        <v>155</v>
      </c>
      <c r="U40" s="26">
        <f t="shared" si="7"/>
        <v>20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20</v>
      </c>
      <c r="AB40" s="26">
        <f t="shared" si="9"/>
        <v>135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135</v>
      </c>
      <c r="AI40" s="26">
        <f t="shared" si="11"/>
        <v>0</v>
      </c>
      <c r="AJ40" s="26">
        <f t="shared" si="12"/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f t="shared" si="14"/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f t="shared" si="16"/>
        <v>0</v>
      </c>
      <c r="AY40" s="26">
        <f t="shared" si="17"/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f t="shared" si="19"/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f t="shared" si="21"/>
        <v>0</v>
      </c>
      <c r="BN40" s="26">
        <f t="shared" si="22"/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f t="shared" si="24"/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f t="shared" si="26"/>
        <v>34</v>
      </c>
      <c r="CC40" s="26">
        <f t="shared" si="27"/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f t="shared" si="29"/>
        <v>34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34</v>
      </c>
      <c r="CQ40" s="26">
        <f t="shared" si="31"/>
        <v>551</v>
      </c>
      <c r="CR40" s="26">
        <f t="shared" si="32"/>
        <v>194</v>
      </c>
      <c r="CS40" s="26">
        <v>0</v>
      </c>
      <c r="CT40" s="26">
        <v>0</v>
      </c>
      <c r="CU40" s="26">
        <v>3</v>
      </c>
      <c r="CV40" s="26">
        <v>183</v>
      </c>
      <c r="CW40" s="26">
        <v>0</v>
      </c>
      <c r="CX40" s="26">
        <v>8</v>
      </c>
      <c r="CY40" s="26">
        <f t="shared" si="34"/>
        <v>357</v>
      </c>
      <c r="CZ40" s="26">
        <v>0</v>
      </c>
      <c r="DA40" s="26">
        <v>0</v>
      </c>
      <c r="DB40" s="26">
        <v>40</v>
      </c>
      <c r="DC40" s="26">
        <v>230</v>
      </c>
      <c r="DD40" s="26">
        <v>5</v>
      </c>
      <c r="DE40" s="26">
        <v>82</v>
      </c>
      <c r="DF40" s="26">
        <f t="shared" si="36"/>
        <v>0</v>
      </c>
      <c r="DG40" s="26">
        <f t="shared" si="37"/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f t="shared" si="39"/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f t="shared" si="41"/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f t="shared" si="42"/>
        <v>9</v>
      </c>
      <c r="EA40" s="26">
        <f t="shared" si="43"/>
        <v>9</v>
      </c>
      <c r="EB40" s="26">
        <v>0</v>
      </c>
      <c r="EC40" s="26">
        <v>0</v>
      </c>
      <c r="ED40" s="26">
        <v>9</v>
      </c>
      <c r="EE40" s="26">
        <v>0</v>
      </c>
      <c r="EF40" s="26">
        <v>0</v>
      </c>
      <c r="EG40" s="26">
        <v>0</v>
      </c>
      <c r="EH40" s="26">
        <f t="shared" si="45"/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</row>
    <row r="41" spans="1:144" s="27" customFormat="1" ht="13.5" customHeight="1" x14ac:dyDescent="0.2">
      <c r="A41" s="24" t="s">
        <v>27</v>
      </c>
      <c r="B41" s="25" t="s">
        <v>94</v>
      </c>
      <c r="C41" s="24" t="s">
        <v>95</v>
      </c>
      <c r="D41" s="26">
        <f t="shared" si="0"/>
        <v>2036</v>
      </c>
      <c r="E41" s="26">
        <f t="shared" si="1"/>
        <v>1891</v>
      </c>
      <c r="F41" s="26">
        <f t="shared" si="2"/>
        <v>1875</v>
      </c>
      <c r="G41" s="26">
        <v>0</v>
      </c>
      <c r="H41" s="26">
        <v>1875</v>
      </c>
      <c r="I41" s="26">
        <v>0</v>
      </c>
      <c r="J41" s="26">
        <v>0</v>
      </c>
      <c r="K41" s="26">
        <v>0</v>
      </c>
      <c r="L41" s="26">
        <v>0</v>
      </c>
      <c r="M41" s="26">
        <f t="shared" si="4"/>
        <v>16</v>
      </c>
      <c r="N41" s="26">
        <v>0</v>
      </c>
      <c r="O41" s="26">
        <v>16</v>
      </c>
      <c r="P41" s="26">
        <v>0</v>
      </c>
      <c r="Q41" s="26">
        <v>0</v>
      </c>
      <c r="R41" s="26">
        <v>0</v>
      </c>
      <c r="S41" s="26">
        <v>0</v>
      </c>
      <c r="T41" s="26">
        <f t="shared" si="6"/>
        <v>0</v>
      </c>
      <c r="U41" s="26">
        <f t="shared" si="7"/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f t="shared" si="9"/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f t="shared" si="11"/>
        <v>0</v>
      </c>
      <c r="AJ41" s="26">
        <f t="shared" si="12"/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f t="shared" si="14"/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f t="shared" si="16"/>
        <v>0</v>
      </c>
      <c r="AY41" s="26">
        <f t="shared" si="17"/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f t="shared" si="19"/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f t="shared" si="21"/>
        <v>0</v>
      </c>
      <c r="BN41" s="26">
        <f t="shared" si="22"/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f t="shared" si="24"/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f t="shared" si="26"/>
        <v>0</v>
      </c>
      <c r="CC41" s="26">
        <f t="shared" si="27"/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f t="shared" si="29"/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f t="shared" si="31"/>
        <v>130</v>
      </c>
      <c r="CR41" s="26">
        <f t="shared" si="32"/>
        <v>111</v>
      </c>
      <c r="CS41" s="26">
        <v>0</v>
      </c>
      <c r="CT41" s="26">
        <v>0</v>
      </c>
      <c r="CU41" s="26">
        <v>58</v>
      </c>
      <c r="CV41" s="26">
        <v>31</v>
      </c>
      <c r="CW41" s="26">
        <v>4</v>
      </c>
      <c r="CX41" s="26">
        <v>18</v>
      </c>
      <c r="CY41" s="26">
        <f t="shared" si="34"/>
        <v>19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19</v>
      </c>
      <c r="DF41" s="26">
        <f t="shared" si="36"/>
        <v>0</v>
      </c>
      <c r="DG41" s="26">
        <f t="shared" si="37"/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f t="shared" si="39"/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f t="shared" si="41"/>
        <v>1</v>
      </c>
      <c r="DV41" s="26">
        <v>1</v>
      </c>
      <c r="DW41" s="26">
        <v>0</v>
      </c>
      <c r="DX41" s="26">
        <v>0</v>
      </c>
      <c r="DY41" s="26">
        <v>0</v>
      </c>
      <c r="DZ41" s="26">
        <f t="shared" si="42"/>
        <v>14</v>
      </c>
      <c r="EA41" s="26">
        <f t="shared" si="43"/>
        <v>14</v>
      </c>
      <c r="EB41" s="26">
        <v>0</v>
      </c>
      <c r="EC41" s="26">
        <v>0</v>
      </c>
      <c r="ED41" s="26">
        <v>14</v>
      </c>
      <c r="EE41" s="26">
        <v>0</v>
      </c>
      <c r="EF41" s="26">
        <v>0</v>
      </c>
      <c r="EG41" s="26">
        <v>0</v>
      </c>
      <c r="EH41" s="26">
        <f t="shared" si="45"/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</row>
    <row r="42" spans="1:144" s="27" customFormat="1" ht="13.5" customHeight="1" x14ac:dyDescent="0.2">
      <c r="A42" s="24" t="s">
        <v>27</v>
      </c>
      <c r="B42" s="25" t="s">
        <v>96</v>
      </c>
      <c r="C42" s="24" t="s">
        <v>97</v>
      </c>
      <c r="D42" s="26">
        <f t="shared" si="0"/>
        <v>1426</v>
      </c>
      <c r="E42" s="26">
        <f t="shared" si="1"/>
        <v>1334</v>
      </c>
      <c r="F42" s="26">
        <f t="shared" si="2"/>
        <v>1329</v>
      </c>
      <c r="G42" s="26">
        <v>0</v>
      </c>
      <c r="H42" s="26">
        <v>1329</v>
      </c>
      <c r="I42" s="26">
        <v>0</v>
      </c>
      <c r="J42" s="26">
        <v>0</v>
      </c>
      <c r="K42" s="26">
        <v>0</v>
      </c>
      <c r="L42" s="26">
        <v>0</v>
      </c>
      <c r="M42" s="26">
        <f t="shared" si="4"/>
        <v>5</v>
      </c>
      <c r="N42" s="26">
        <v>0</v>
      </c>
      <c r="O42" s="26">
        <v>5</v>
      </c>
      <c r="P42" s="26">
        <v>0</v>
      </c>
      <c r="Q42" s="26">
        <v>0</v>
      </c>
      <c r="R42" s="26">
        <v>0</v>
      </c>
      <c r="S42" s="26">
        <v>0</v>
      </c>
      <c r="T42" s="26">
        <f t="shared" si="6"/>
        <v>0</v>
      </c>
      <c r="U42" s="26">
        <f t="shared" si="7"/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f t="shared" si="9"/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f t="shared" si="11"/>
        <v>0</v>
      </c>
      <c r="AJ42" s="26">
        <f t="shared" si="12"/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f t="shared" si="14"/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f t="shared" si="16"/>
        <v>0</v>
      </c>
      <c r="AY42" s="26">
        <f t="shared" si="17"/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f t="shared" si="19"/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f t="shared" si="21"/>
        <v>0</v>
      </c>
      <c r="BN42" s="26">
        <f t="shared" si="22"/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f t="shared" si="24"/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f t="shared" si="26"/>
        <v>0</v>
      </c>
      <c r="CC42" s="26">
        <f t="shared" si="27"/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f t="shared" si="29"/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f t="shared" si="31"/>
        <v>79</v>
      </c>
      <c r="CR42" s="26">
        <f t="shared" si="32"/>
        <v>79</v>
      </c>
      <c r="CS42" s="26">
        <v>0</v>
      </c>
      <c r="CT42" s="26">
        <v>0</v>
      </c>
      <c r="CU42" s="26">
        <v>29</v>
      </c>
      <c r="CV42" s="26">
        <v>29</v>
      </c>
      <c r="CW42" s="26">
        <v>1</v>
      </c>
      <c r="CX42" s="26">
        <v>20</v>
      </c>
      <c r="CY42" s="26">
        <f t="shared" si="34"/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f t="shared" si="36"/>
        <v>0</v>
      </c>
      <c r="DG42" s="26">
        <f t="shared" si="37"/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f t="shared" si="39"/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f t="shared" si="41"/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f t="shared" si="42"/>
        <v>13</v>
      </c>
      <c r="EA42" s="26">
        <f t="shared" si="43"/>
        <v>13</v>
      </c>
      <c r="EB42" s="26">
        <v>0</v>
      </c>
      <c r="EC42" s="26">
        <v>0</v>
      </c>
      <c r="ED42" s="26">
        <v>13</v>
      </c>
      <c r="EE42" s="26">
        <v>0</v>
      </c>
      <c r="EF42" s="26">
        <v>0</v>
      </c>
      <c r="EG42" s="26">
        <v>0</v>
      </c>
      <c r="EH42" s="26">
        <f t="shared" si="45"/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</row>
    <row r="43" spans="1:144" s="27" customFormat="1" ht="13.5" customHeight="1" x14ac:dyDescent="0.2">
      <c r="A43" s="24" t="s">
        <v>27</v>
      </c>
      <c r="B43" s="25" t="s">
        <v>98</v>
      </c>
      <c r="C43" s="24" t="s">
        <v>99</v>
      </c>
      <c r="D43" s="26">
        <f t="shared" si="0"/>
        <v>2021</v>
      </c>
      <c r="E43" s="26">
        <f t="shared" si="1"/>
        <v>1763</v>
      </c>
      <c r="F43" s="26">
        <f t="shared" si="2"/>
        <v>1752</v>
      </c>
      <c r="G43" s="26">
        <v>0</v>
      </c>
      <c r="H43" s="26">
        <v>1752</v>
      </c>
      <c r="I43" s="26">
        <v>0</v>
      </c>
      <c r="J43" s="26">
        <v>0</v>
      </c>
      <c r="K43" s="26">
        <v>0</v>
      </c>
      <c r="L43" s="26">
        <v>0</v>
      </c>
      <c r="M43" s="26">
        <f t="shared" si="4"/>
        <v>11</v>
      </c>
      <c r="N43" s="26">
        <v>0</v>
      </c>
      <c r="O43" s="26">
        <v>11</v>
      </c>
      <c r="P43" s="26">
        <v>0</v>
      </c>
      <c r="Q43" s="26">
        <v>0</v>
      </c>
      <c r="R43" s="26">
        <v>0</v>
      </c>
      <c r="S43" s="26">
        <v>0</v>
      </c>
      <c r="T43" s="26">
        <f t="shared" si="6"/>
        <v>0</v>
      </c>
      <c r="U43" s="26">
        <f t="shared" si="7"/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f t="shared" si="9"/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f t="shared" si="11"/>
        <v>0</v>
      </c>
      <c r="AJ43" s="26">
        <f t="shared" si="12"/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f t="shared" si="14"/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f t="shared" si="16"/>
        <v>0</v>
      </c>
      <c r="AY43" s="26">
        <f t="shared" si="17"/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f t="shared" si="19"/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f t="shared" si="21"/>
        <v>0</v>
      </c>
      <c r="BN43" s="26">
        <f t="shared" si="22"/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f t="shared" si="24"/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f t="shared" si="26"/>
        <v>0</v>
      </c>
      <c r="CC43" s="26">
        <f t="shared" si="27"/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f t="shared" si="29"/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f t="shared" si="31"/>
        <v>244</v>
      </c>
      <c r="CR43" s="26">
        <f t="shared" si="32"/>
        <v>243</v>
      </c>
      <c r="CS43" s="26">
        <v>0</v>
      </c>
      <c r="CT43" s="26">
        <v>0</v>
      </c>
      <c r="CU43" s="26">
        <v>78</v>
      </c>
      <c r="CV43" s="26">
        <v>112</v>
      </c>
      <c r="CW43" s="26">
        <v>6</v>
      </c>
      <c r="CX43" s="26">
        <v>47</v>
      </c>
      <c r="CY43" s="26">
        <f t="shared" si="34"/>
        <v>1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1</v>
      </c>
      <c r="DF43" s="26">
        <f t="shared" si="36"/>
        <v>0</v>
      </c>
      <c r="DG43" s="26">
        <f t="shared" si="37"/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f t="shared" si="39"/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f t="shared" si="41"/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f t="shared" si="42"/>
        <v>14</v>
      </c>
      <c r="EA43" s="26">
        <f t="shared" si="43"/>
        <v>14</v>
      </c>
      <c r="EB43" s="26">
        <v>0</v>
      </c>
      <c r="EC43" s="26">
        <v>0</v>
      </c>
      <c r="ED43" s="26">
        <v>14</v>
      </c>
      <c r="EE43" s="26">
        <v>0</v>
      </c>
      <c r="EF43" s="26">
        <v>0</v>
      </c>
      <c r="EG43" s="26">
        <v>0</v>
      </c>
      <c r="EH43" s="26">
        <f t="shared" si="45"/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</row>
    <row r="44" spans="1:144" s="27" customFormat="1" ht="13.5" customHeight="1" x14ac:dyDescent="0.2">
      <c r="A44" s="24" t="s">
        <v>27</v>
      </c>
      <c r="B44" s="25" t="s">
        <v>100</v>
      </c>
      <c r="C44" s="24" t="s">
        <v>101</v>
      </c>
      <c r="D44" s="26">
        <f t="shared" si="0"/>
        <v>706</v>
      </c>
      <c r="E44" s="26">
        <f t="shared" si="1"/>
        <v>604</v>
      </c>
      <c r="F44" s="26">
        <f t="shared" si="2"/>
        <v>604</v>
      </c>
      <c r="G44" s="26">
        <v>0</v>
      </c>
      <c r="H44" s="26">
        <v>604</v>
      </c>
      <c r="I44" s="26">
        <v>0</v>
      </c>
      <c r="J44" s="26">
        <v>0</v>
      </c>
      <c r="K44" s="26">
        <v>0</v>
      </c>
      <c r="L44" s="26">
        <v>0</v>
      </c>
      <c r="M44" s="26">
        <f t="shared" si="4"/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f t="shared" si="6"/>
        <v>0</v>
      </c>
      <c r="U44" s="26">
        <f t="shared" si="7"/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f t="shared" si="9"/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f t="shared" si="11"/>
        <v>0</v>
      </c>
      <c r="AJ44" s="26">
        <f t="shared" si="12"/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f t="shared" si="14"/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f t="shared" si="16"/>
        <v>0</v>
      </c>
      <c r="AY44" s="26">
        <f t="shared" si="17"/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f t="shared" si="19"/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f t="shared" si="21"/>
        <v>0</v>
      </c>
      <c r="BN44" s="26">
        <f t="shared" si="22"/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f t="shared" si="24"/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f t="shared" si="26"/>
        <v>0</v>
      </c>
      <c r="CC44" s="26">
        <f t="shared" si="27"/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f t="shared" si="29"/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f t="shared" si="31"/>
        <v>89</v>
      </c>
      <c r="CR44" s="26">
        <f t="shared" si="32"/>
        <v>88</v>
      </c>
      <c r="CS44" s="26">
        <v>0</v>
      </c>
      <c r="CT44" s="26">
        <v>0</v>
      </c>
      <c r="CU44" s="26">
        <v>30</v>
      </c>
      <c r="CV44" s="26">
        <v>36</v>
      </c>
      <c r="CW44" s="26">
        <v>3</v>
      </c>
      <c r="CX44" s="26">
        <v>19</v>
      </c>
      <c r="CY44" s="26">
        <f t="shared" si="34"/>
        <v>1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1</v>
      </c>
      <c r="DF44" s="26">
        <f t="shared" si="36"/>
        <v>0</v>
      </c>
      <c r="DG44" s="26">
        <f t="shared" si="37"/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f t="shared" si="39"/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f t="shared" si="41"/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f t="shared" si="42"/>
        <v>13</v>
      </c>
      <c r="EA44" s="26">
        <f t="shared" si="43"/>
        <v>13</v>
      </c>
      <c r="EB44" s="26">
        <v>0</v>
      </c>
      <c r="EC44" s="26">
        <v>0</v>
      </c>
      <c r="ED44" s="26">
        <v>13</v>
      </c>
      <c r="EE44" s="26">
        <v>0</v>
      </c>
      <c r="EF44" s="26">
        <v>0</v>
      </c>
      <c r="EG44" s="26">
        <v>0</v>
      </c>
      <c r="EH44" s="26">
        <f t="shared" si="45"/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</row>
    <row r="45" spans="1:144" s="27" customFormat="1" ht="13.5" customHeight="1" x14ac:dyDescent="0.2">
      <c r="A45" s="24" t="s">
        <v>27</v>
      </c>
      <c r="B45" s="25" t="s">
        <v>102</v>
      </c>
      <c r="C45" s="24" t="s">
        <v>103</v>
      </c>
      <c r="D45" s="26">
        <f t="shared" si="0"/>
        <v>2153</v>
      </c>
      <c r="E45" s="26">
        <f t="shared" si="1"/>
        <v>1844</v>
      </c>
      <c r="F45" s="26">
        <f t="shared" si="2"/>
        <v>1842</v>
      </c>
      <c r="G45" s="26">
        <v>0</v>
      </c>
      <c r="H45" s="26">
        <v>1842</v>
      </c>
      <c r="I45" s="26">
        <v>0</v>
      </c>
      <c r="J45" s="26">
        <v>0</v>
      </c>
      <c r="K45" s="26">
        <v>0</v>
      </c>
      <c r="L45" s="26">
        <v>0</v>
      </c>
      <c r="M45" s="26">
        <f t="shared" si="4"/>
        <v>2</v>
      </c>
      <c r="N45" s="26">
        <v>0</v>
      </c>
      <c r="O45" s="26">
        <v>2</v>
      </c>
      <c r="P45" s="26">
        <v>0</v>
      </c>
      <c r="Q45" s="26">
        <v>0</v>
      </c>
      <c r="R45" s="26">
        <v>0</v>
      </c>
      <c r="S45" s="26">
        <v>0</v>
      </c>
      <c r="T45" s="26">
        <f t="shared" si="6"/>
        <v>0</v>
      </c>
      <c r="U45" s="26">
        <f t="shared" si="7"/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f t="shared" si="9"/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f t="shared" si="11"/>
        <v>0</v>
      </c>
      <c r="AJ45" s="26">
        <f t="shared" si="12"/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f t="shared" si="14"/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f t="shared" si="16"/>
        <v>0</v>
      </c>
      <c r="AY45" s="26">
        <f t="shared" si="17"/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f t="shared" si="19"/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f t="shared" si="21"/>
        <v>0</v>
      </c>
      <c r="BN45" s="26">
        <f t="shared" si="22"/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f t="shared" si="24"/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f t="shared" si="26"/>
        <v>0</v>
      </c>
      <c r="CC45" s="26">
        <f t="shared" si="27"/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f t="shared" si="29"/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f t="shared" si="31"/>
        <v>241</v>
      </c>
      <c r="CR45" s="26">
        <f t="shared" si="32"/>
        <v>241</v>
      </c>
      <c r="CS45" s="26">
        <v>0</v>
      </c>
      <c r="CT45" s="26">
        <v>0</v>
      </c>
      <c r="CU45" s="26">
        <v>58</v>
      </c>
      <c r="CV45" s="26">
        <v>77</v>
      </c>
      <c r="CW45" s="26">
        <v>4</v>
      </c>
      <c r="CX45" s="26">
        <v>102</v>
      </c>
      <c r="CY45" s="26">
        <f t="shared" si="34"/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f t="shared" si="36"/>
        <v>0</v>
      </c>
      <c r="DG45" s="26">
        <f t="shared" si="37"/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f t="shared" si="39"/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f t="shared" si="41"/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f t="shared" si="42"/>
        <v>68</v>
      </c>
      <c r="EA45" s="26">
        <f t="shared" si="43"/>
        <v>2</v>
      </c>
      <c r="EB45" s="26">
        <v>0</v>
      </c>
      <c r="EC45" s="26">
        <v>0</v>
      </c>
      <c r="ED45" s="26">
        <v>2</v>
      </c>
      <c r="EE45" s="26">
        <v>0</v>
      </c>
      <c r="EF45" s="26">
        <v>0</v>
      </c>
      <c r="EG45" s="26">
        <v>0</v>
      </c>
      <c r="EH45" s="26">
        <f t="shared" si="45"/>
        <v>66</v>
      </c>
      <c r="EI45" s="26">
        <v>0</v>
      </c>
      <c r="EJ45" s="26">
        <v>0</v>
      </c>
      <c r="EK45" s="26">
        <v>66</v>
      </c>
      <c r="EL45" s="26">
        <v>0</v>
      </c>
      <c r="EM45" s="26">
        <v>0</v>
      </c>
      <c r="EN45" s="26">
        <v>0</v>
      </c>
    </row>
    <row r="46" spans="1:144" s="27" customFormat="1" ht="13.5" customHeight="1" x14ac:dyDescent="0.2">
      <c r="A46" s="24" t="s">
        <v>27</v>
      </c>
      <c r="B46" s="25" t="s">
        <v>104</v>
      </c>
      <c r="C46" s="24" t="s">
        <v>105</v>
      </c>
      <c r="D46" s="26">
        <f t="shared" si="0"/>
        <v>1551</v>
      </c>
      <c r="E46" s="26">
        <f t="shared" si="1"/>
        <v>1359</v>
      </c>
      <c r="F46" s="26">
        <f t="shared" si="2"/>
        <v>1347</v>
      </c>
      <c r="G46" s="26">
        <v>0</v>
      </c>
      <c r="H46" s="26">
        <v>1347</v>
      </c>
      <c r="I46" s="26">
        <v>0</v>
      </c>
      <c r="J46" s="26">
        <v>0</v>
      </c>
      <c r="K46" s="26">
        <v>0</v>
      </c>
      <c r="L46" s="26">
        <v>0</v>
      </c>
      <c r="M46" s="26">
        <f t="shared" si="4"/>
        <v>12</v>
      </c>
      <c r="N46" s="26">
        <v>0</v>
      </c>
      <c r="O46" s="26">
        <v>12</v>
      </c>
      <c r="P46" s="26">
        <v>0</v>
      </c>
      <c r="Q46" s="26">
        <v>0</v>
      </c>
      <c r="R46" s="26">
        <v>0</v>
      </c>
      <c r="S46" s="26">
        <v>0</v>
      </c>
      <c r="T46" s="26">
        <f t="shared" si="6"/>
        <v>0</v>
      </c>
      <c r="U46" s="26">
        <f t="shared" si="7"/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f t="shared" si="9"/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f t="shared" si="11"/>
        <v>0</v>
      </c>
      <c r="AJ46" s="26">
        <f t="shared" si="12"/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f t="shared" si="14"/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f t="shared" si="16"/>
        <v>0</v>
      </c>
      <c r="AY46" s="26">
        <f t="shared" si="17"/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f t="shared" si="19"/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f t="shared" si="21"/>
        <v>0</v>
      </c>
      <c r="BN46" s="26">
        <f t="shared" si="22"/>
        <v>0</v>
      </c>
      <c r="BO46" s="26">
        <v>0</v>
      </c>
      <c r="BP46" s="26">
        <v>0</v>
      </c>
      <c r="BQ46" s="26">
        <v>0</v>
      </c>
      <c r="BR46" s="26">
        <v>0</v>
      </c>
      <c r="BS46" s="26">
        <v>0</v>
      </c>
      <c r="BT46" s="26">
        <v>0</v>
      </c>
      <c r="BU46" s="26">
        <f t="shared" si="24"/>
        <v>0</v>
      </c>
      <c r="BV46" s="26">
        <v>0</v>
      </c>
      <c r="BW46" s="26">
        <v>0</v>
      </c>
      <c r="BX46" s="26">
        <v>0</v>
      </c>
      <c r="BY46" s="26">
        <v>0</v>
      </c>
      <c r="BZ46" s="26">
        <v>0</v>
      </c>
      <c r="CA46" s="26">
        <v>0</v>
      </c>
      <c r="CB46" s="26">
        <f t="shared" si="26"/>
        <v>0</v>
      </c>
      <c r="CC46" s="26">
        <f t="shared" si="27"/>
        <v>0</v>
      </c>
      <c r="CD46" s="26">
        <v>0</v>
      </c>
      <c r="CE46" s="26">
        <v>0</v>
      </c>
      <c r="CF46" s="26">
        <v>0</v>
      </c>
      <c r="CG46" s="26">
        <v>0</v>
      </c>
      <c r="CH46" s="26">
        <v>0</v>
      </c>
      <c r="CI46" s="26">
        <v>0</v>
      </c>
      <c r="CJ46" s="26">
        <f t="shared" si="29"/>
        <v>0</v>
      </c>
      <c r="CK46" s="26">
        <v>0</v>
      </c>
      <c r="CL46" s="26">
        <v>0</v>
      </c>
      <c r="CM46" s="26">
        <v>0</v>
      </c>
      <c r="CN46" s="26">
        <v>0</v>
      </c>
      <c r="CO46" s="26">
        <v>0</v>
      </c>
      <c r="CP46" s="26">
        <v>0</v>
      </c>
      <c r="CQ46" s="26">
        <f t="shared" si="31"/>
        <v>168</v>
      </c>
      <c r="CR46" s="26">
        <f t="shared" si="32"/>
        <v>168</v>
      </c>
      <c r="CS46" s="26">
        <v>0</v>
      </c>
      <c r="CT46" s="26">
        <v>0</v>
      </c>
      <c r="CU46" s="26">
        <v>84</v>
      </c>
      <c r="CV46" s="26">
        <v>37</v>
      </c>
      <c r="CW46" s="26">
        <v>4</v>
      </c>
      <c r="CX46" s="26">
        <v>43</v>
      </c>
      <c r="CY46" s="26">
        <f t="shared" si="34"/>
        <v>0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0</v>
      </c>
      <c r="DF46" s="26">
        <f t="shared" si="36"/>
        <v>0</v>
      </c>
      <c r="DG46" s="26">
        <f t="shared" si="37"/>
        <v>0</v>
      </c>
      <c r="DH46" s="26">
        <v>0</v>
      </c>
      <c r="DI46" s="26">
        <v>0</v>
      </c>
      <c r="DJ46" s="26">
        <v>0</v>
      </c>
      <c r="DK46" s="26">
        <v>0</v>
      </c>
      <c r="DL46" s="26">
        <v>0</v>
      </c>
      <c r="DM46" s="26">
        <v>0</v>
      </c>
      <c r="DN46" s="26">
        <f t="shared" si="39"/>
        <v>0</v>
      </c>
      <c r="DO46" s="26">
        <v>0</v>
      </c>
      <c r="DP46" s="26">
        <v>0</v>
      </c>
      <c r="DQ46" s="26">
        <v>0</v>
      </c>
      <c r="DR46" s="26">
        <v>0</v>
      </c>
      <c r="DS46" s="26">
        <v>0</v>
      </c>
      <c r="DT46" s="26">
        <v>0</v>
      </c>
      <c r="DU46" s="26">
        <f t="shared" si="41"/>
        <v>24</v>
      </c>
      <c r="DV46" s="26">
        <v>24</v>
      </c>
      <c r="DW46" s="26">
        <v>0</v>
      </c>
      <c r="DX46" s="26">
        <v>0</v>
      </c>
      <c r="DY46" s="26">
        <v>0</v>
      </c>
      <c r="DZ46" s="26">
        <f t="shared" si="42"/>
        <v>0</v>
      </c>
      <c r="EA46" s="26">
        <f t="shared" si="43"/>
        <v>0</v>
      </c>
      <c r="EB46" s="26">
        <v>0</v>
      </c>
      <c r="EC46" s="26">
        <v>0</v>
      </c>
      <c r="ED46" s="26">
        <v>0</v>
      </c>
      <c r="EE46" s="26">
        <v>0</v>
      </c>
      <c r="EF46" s="26">
        <v>0</v>
      </c>
      <c r="EG46" s="26">
        <v>0</v>
      </c>
      <c r="EH46" s="26">
        <f t="shared" si="45"/>
        <v>0</v>
      </c>
      <c r="EI46" s="26">
        <v>0</v>
      </c>
      <c r="EJ46" s="26">
        <v>0</v>
      </c>
      <c r="EK46" s="26">
        <v>0</v>
      </c>
      <c r="EL46" s="26">
        <v>0</v>
      </c>
      <c r="EM46" s="26">
        <v>0</v>
      </c>
      <c r="EN46" s="26">
        <v>0</v>
      </c>
    </row>
    <row r="47" spans="1:144" s="27" customFormat="1" ht="13.5" customHeight="1" x14ac:dyDescent="0.2">
      <c r="A47" s="24" t="s">
        <v>27</v>
      </c>
      <c r="B47" s="25" t="s">
        <v>106</v>
      </c>
      <c r="C47" s="24" t="s">
        <v>107</v>
      </c>
      <c r="D47" s="26">
        <f t="shared" si="0"/>
        <v>318</v>
      </c>
      <c r="E47" s="26">
        <f t="shared" si="1"/>
        <v>255</v>
      </c>
      <c r="F47" s="26">
        <f t="shared" si="2"/>
        <v>254</v>
      </c>
      <c r="G47" s="26">
        <v>0</v>
      </c>
      <c r="H47" s="26">
        <v>254</v>
      </c>
      <c r="I47" s="26">
        <v>0</v>
      </c>
      <c r="J47" s="26">
        <v>0</v>
      </c>
      <c r="K47" s="26">
        <v>0</v>
      </c>
      <c r="L47" s="26">
        <v>0</v>
      </c>
      <c r="M47" s="26">
        <f t="shared" si="4"/>
        <v>1</v>
      </c>
      <c r="N47" s="26">
        <v>0</v>
      </c>
      <c r="O47" s="26">
        <v>1</v>
      </c>
      <c r="P47" s="26">
        <v>0</v>
      </c>
      <c r="Q47" s="26">
        <v>0</v>
      </c>
      <c r="R47" s="26">
        <v>0</v>
      </c>
      <c r="S47" s="26">
        <v>0</v>
      </c>
      <c r="T47" s="26">
        <f t="shared" si="6"/>
        <v>0</v>
      </c>
      <c r="U47" s="26">
        <f t="shared" si="7"/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f t="shared" si="9"/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>
        <v>0</v>
      </c>
      <c r="AI47" s="26">
        <f t="shared" si="11"/>
        <v>0</v>
      </c>
      <c r="AJ47" s="26">
        <f t="shared" si="12"/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f t="shared" si="14"/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f t="shared" si="16"/>
        <v>0</v>
      </c>
      <c r="AY47" s="26">
        <f t="shared" si="17"/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f t="shared" si="19"/>
        <v>0</v>
      </c>
      <c r="BG47" s="26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f t="shared" si="21"/>
        <v>0</v>
      </c>
      <c r="BN47" s="26">
        <f t="shared" si="22"/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26">
        <f t="shared" si="24"/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26">
        <f t="shared" si="26"/>
        <v>0</v>
      </c>
      <c r="CC47" s="26">
        <f t="shared" si="27"/>
        <v>0</v>
      </c>
      <c r="CD47" s="26">
        <v>0</v>
      </c>
      <c r="CE47" s="26">
        <v>0</v>
      </c>
      <c r="CF47" s="26">
        <v>0</v>
      </c>
      <c r="CG47" s="26">
        <v>0</v>
      </c>
      <c r="CH47" s="26">
        <v>0</v>
      </c>
      <c r="CI47" s="26">
        <v>0</v>
      </c>
      <c r="CJ47" s="26">
        <f t="shared" si="29"/>
        <v>0</v>
      </c>
      <c r="CK47" s="26">
        <v>0</v>
      </c>
      <c r="CL47" s="26">
        <v>0</v>
      </c>
      <c r="CM47" s="26">
        <v>0</v>
      </c>
      <c r="CN47" s="26">
        <v>0</v>
      </c>
      <c r="CO47" s="26">
        <v>0</v>
      </c>
      <c r="CP47" s="26">
        <v>0</v>
      </c>
      <c r="CQ47" s="26">
        <f t="shared" si="31"/>
        <v>58</v>
      </c>
      <c r="CR47" s="26">
        <f t="shared" si="32"/>
        <v>58</v>
      </c>
      <c r="CS47" s="26">
        <v>0</v>
      </c>
      <c r="CT47" s="26">
        <v>0</v>
      </c>
      <c r="CU47" s="26">
        <v>19</v>
      </c>
      <c r="CV47" s="26">
        <v>29</v>
      </c>
      <c r="CW47" s="26">
        <v>0</v>
      </c>
      <c r="CX47" s="26">
        <v>10</v>
      </c>
      <c r="CY47" s="26">
        <f t="shared" si="34"/>
        <v>0</v>
      </c>
      <c r="CZ47" s="26">
        <v>0</v>
      </c>
      <c r="DA47" s="26">
        <v>0</v>
      </c>
      <c r="DB47" s="26">
        <v>0</v>
      </c>
      <c r="DC47" s="26">
        <v>0</v>
      </c>
      <c r="DD47" s="26">
        <v>0</v>
      </c>
      <c r="DE47" s="26">
        <v>0</v>
      </c>
      <c r="DF47" s="26">
        <f t="shared" si="36"/>
        <v>0</v>
      </c>
      <c r="DG47" s="26">
        <f t="shared" si="37"/>
        <v>0</v>
      </c>
      <c r="DH47" s="26">
        <v>0</v>
      </c>
      <c r="DI47" s="26">
        <v>0</v>
      </c>
      <c r="DJ47" s="26">
        <v>0</v>
      </c>
      <c r="DK47" s="26">
        <v>0</v>
      </c>
      <c r="DL47" s="26">
        <v>0</v>
      </c>
      <c r="DM47" s="26">
        <v>0</v>
      </c>
      <c r="DN47" s="26">
        <f t="shared" si="39"/>
        <v>0</v>
      </c>
      <c r="DO47" s="26">
        <v>0</v>
      </c>
      <c r="DP47" s="26">
        <v>0</v>
      </c>
      <c r="DQ47" s="26">
        <v>0</v>
      </c>
      <c r="DR47" s="26">
        <v>0</v>
      </c>
      <c r="DS47" s="26">
        <v>0</v>
      </c>
      <c r="DT47" s="26">
        <v>0</v>
      </c>
      <c r="DU47" s="26">
        <f t="shared" si="41"/>
        <v>0</v>
      </c>
      <c r="DV47" s="26">
        <v>0</v>
      </c>
      <c r="DW47" s="26">
        <v>0</v>
      </c>
      <c r="DX47" s="26">
        <v>0</v>
      </c>
      <c r="DY47" s="26">
        <v>0</v>
      </c>
      <c r="DZ47" s="26">
        <f t="shared" si="42"/>
        <v>5</v>
      </c>
      <c r="EA47" s="26">
        <f t="shared" si="43"/>
        <v>5</v>
      </c>
      <c r="EB47" s="26">
        <v>0</v>
      </c>
      <c r="EC47" s="26">
        <v>0</v>
      </c>
      <c r="ED47" s="26">
        <v>5</v>
      </c>
      <c r="EE47" s="26">
        <v>0</v>
      </c>
      <c r="EF47" s="26">
        <v>0</v>
      </c>
      <c r="EG47" s="26">
        <v>0</v>
      </c>
      <c r="EH47" s="26">
        <f t="shared" si="45"/>
        <v>0</v>
      </c>
      <c r="EI47" s="26">
        <v>0</v>
      </c>
      <c r="EJ47" s="26">
        <v>0</v>
      </c>
      <c r="EK47" s="26">
        <v>0</v>
      </c>
      <c r="EL47" s="26">
        <v>0</v>
      </c>
      <c r="EM47" s="26">
        <v>0</v>
      </c>
      <c r="EN47" s="26">
        <v>0</v>
      </c>
    </row>
    <row r="48" spans="1:144" s="27" customFormat="1" ht="13.5" customHeight="1" x14ac:dyDescent="0.2">
      <c r="A48" s="24" t="s">
        <v>27</v>
      </c>
      <c r="B48" s="25" t="s">
        <v>108</v>
      </c>
      <c r="C48" s="24" t="s">
        <v>109</v>
      </c>
      <c r="D48" s="26">
        <f t="shared" si="0"/>
        <v>4202</v>
      </c>
      <c r="E48" s="26">
        <f t="shared" si="1"/>
        <v>3752</v>
      </c>
      <c r="F48" s="26">
        <f t="shared" si="2"/>
        <v>3743</v>
      </c>
      <c r="G48" s="26">
        <v>0</v>
      </c>
      <c r="H48" s="26">
        <v>3743</v>
      </c>
      <c r="I48" s="26">
        <v>0</v>
      </c>
      <c r="J48" s="26">
        <v>0</v>
      </c>
      <c r="K48" s="26">
        <v>0</v>
      </c>
      <c r="L48" s="26">
        <v>0</v>
      </c>
      <c r="M48" s="26">
        <f t="shared" si="4"/>
        <v>9</v>
      </c>
      <c r="N48" s="26">
        <v>0</v>
      </c>
      <c r="O48" s="26">
        <v>9</v>
      </c>
      <c r="P48" s="26">
        <v>0</v>
      </c>
      <c r="Q48" s="26">
        <v>0</v>
      </c>
      <c r="R48" s="26">
        <v>0</v>
      </c>
      <c r="S48" s="26">
        <v>0</v>
      </c>
      <c r="T48" s="26">
        <f t="shared" si="6"/>
        <v>0</v>
      </c>
      <c r="U48" s="26">
        <f t="shared" si="7"/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f t="shared" si="9"/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f t="shared" si="11"/>
        <v>0</v>
      </c>
      <c r="AJ48" s="26">
        <f t="shared" si="12"/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f t="shared" si="14"/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f t="shared" si="16"/>
        <v>0</v>
      </c>
      <c r="AY48" s="26">
        <f t="shared" si="17"/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f t="shared" si="19"/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f t="shared" si="21"/>
        <v>0</v>
      </c>
      <c r="BN48" s="26">
        <f t="shared" si="22"/>
        <v>0</v>
      </c>
      <c r="BO48" s="26">
        <v>0</v>
      </c>
      <c r="BP48" s="26">
        <v>0</v>
      </c>
      <c r="BQ48" s="26">
        <v>0</v>
      </c>
      <c r="BR48" s="26">
        <v>0</v>
      </c>
      <c r="BS48" s="26">
        <v>0</v>
      </c>
      <c r="BT48" s="26">
        <v>0</v>
      </c>
      <c r="BU48" s="26">
        <f t="shared" si="24"/>
        <v>0</v>
      </c>
      <c r="BV48" s="26">
        <v>0</v>
      </c>
      <c r="BW48" s="26">
        <v>0</v>
      </c>
      <c r="BX48" s="26">
        <v>0</v>
      </c>
      <c r="BY48" s="26">
        <v>0</v>
      </c>
      <c r="BZ48" s="26">
        <v>0</v>
      </c>
      <c r="CA48" s="26">
        <v>0</v>
      </c>
      <c r="CB48" s="26">
        <f t="shared" si="26"/>
        <v>0</v>
      </c>
      <c r="CC48" s="26">
        <f t="shared" si="27"/>
        <v>0</v>
      </c>
      <c r="CD48" s="26">
        <v>0</v>
      </c>
      <c r="CE48" s="26">
        <v>0</v>
      </c>
      <c r="CF48" s="26">
        <v>0</v>
      </c>
      <c r="CG48" s="26">
        <v>0</v>
      </c>
      <c r="CH48" s="26">
        <v>0</v>
      </c>
      <c r="CI48" s="26">
        <v>0</v>
      </c>
      <c r="CJ48" s="26">
        <f t="shared" si="29"/>
        <v>0</v>
      </c>
      <c r="CK48" s="26">
        <v>0</v>
      </c>
      <c r="CL48" s="26">
        <v>0</v>
      </c>
      <c r="CM48" s="26">
        <v>0</v>
      </c>
      <c r="CN48" s="26">
        <v>0</v>
      </c>
      <c r="CO48" s="26">
        <v>0</v>
      </c>
      <c r="CP48" s="26">
        <v>0</v>
      </c>
      <c r="CQ48" s="26">
        <f t="shared" si="31"/>
        <v>336</v>
      </c>
      <c r="CR48" s="26">
        <f t="shared" si="32"/>
        <v>332</v>
      </c>
      <c r="CS48" s="26">
        <v>0</v>
      </c>
      <c r="CT48" s="26">
        <v>0</v>
      </c>
      <c r="CU48" s="26">
        <v>126</v>
      </c>
      <c r="CV48" s="26">
        <v>93</v>
      </c>
      <c r="CW48" s="26">
        <v>7</v>
      </c>
      <c r="CX48" s="26">
        <v>106</v>
      </c>
      <c r="CY48" s="26">
        <f t="shared" si="34"/>
        <v>4</v>
      </c>
      <c r="CZ48" s="26">
        <v>0</v>
      </c>
      <c r="DA48" s="26">
        <v>0</v>
      </c>
      <c r="DB48" s="26">
        <v>2</v>
      </c>
      <c r="DC48" s="26">
        <v>0</v>
      </c>
      <c r="DD48" s="26">
        <v>0</v>
      </c>
      <c r="DE48" s="26">
        <v>2</v>
      </c>
      <c r="DF48" s="26">
        <f t="shared" si="36"/>
        <v>0</v>
      </c>
      <c r="DG48" s="26">
        <f t="shared" si="37"/>
        <v>0</v>
      </c>
      <c r="DH48" s="26">
        <v>0</v>
      </c>
      <c r="DI48" s="26">
        <v>0</v>
      </c>
      <c r="DJ48" s="26">
        <v>0</v>
      </c>
      <c r="DK48" s="26">
        <v>0</v>
      </c>
      <c r="DL48" s="26">
        <v>0</v>
      </c>
      <c r="DM48" s="26">
        <v>0</v>
      </c>
      <c r="DN48" s="26">
        <f t="shared" si="39"/>
        <v>0</v>
      </c>
      <c r="DO48" s="26">
        <v>0</v>
      </c>
      <c r="DP48" s="26">
        <v>0</v>
      </c>
      <c r="DQ48" s="26">
        <v>0</v>
      </c>
      <c r="DR48" s="26">
        <v>0</v>
      </c>
      <c r="DS48" s="26">
        <v>0</v>
      </c>
      <c r="DT48" s="26">
        <v>0</v>
      </c>
      <c r="DU48" s="26">
        <f t="shared" si="41"/>
        <v>73</v>
      </c>
      <c r="DV48" s="26">
        <v>73</v>
      </c>
      <c r="DW48" s="26">
        <v>0</v>
      </c>
      <c r="DX48" s="26">
        <v>0</v>
      </c>
      <c r="DY48" s="26">
        <v>0</v>
      </c>
      <c r="DZ48" s="26">
        <f t="shared" si="42"/>
        <v>41</v>
      </c>
      <c r="EA48" s="26">
        <f t="shared" si="43"/>
        <v>21</v>
      </c>
      <c r="EB48" s="26">
        <v>0</v>
      </c>
      <c r="EC48" s="26">
        <v>0</v>
      </c>
      <c r="ED48" s="26">
        <v>21</v>
      </c>
      <c r="EE48" s="26">
        <v>0</v>
      </c>
      <c r="EF48" s="26">
        <v>0</v>
      </c>
      <c r="EG48" s="26">
        <v>0</v>
      </c>
      <c r="EH48" s="26">
        <f t="shared" si="45"/>
        <v>20</v>
      </c>
      <c r="EI48" s="26">
        <v>0</v>
      </c>
      <c r="EJ48" s="26">
        <v>0</v>
      </c>
      <c r="EK48" s="26">
        <v>20</v>
      </c>
      <c r="EL48" s="26">
        <v>0</v>
      </c>
      <c r="EM48" s="26">
        <v>0</v>
      </c>
      <c r="EN48" s="26">
        <v>0</v>
      </c>
    </row>
    <row r="49" spans="1:144" s="27" customFormat="1" ht="13.5" customHeight="1" x14ac:dyDescent="0.2">
      <c r="A49" s="24" t="s">
        <v>27</v>
      </c>
      <c r="B49" s="25" t="s">
        <v>110</v>
      </c>
      <c r="C49" s="24" t="s">
        <v>111</v>
      </c>
      <c r="D49" s="26">
        <f t="shared" si="0"/>
        <v>595</v>
      </c>
      <c r="E49" s="26">
        <f t="shared" si="1"/>
        <v>424</v>
      </c>
      <c r="F49" s="26">
        <f t="shared" si="2"/>
        <v>424</v>
      </c>
      <c r="G49" s="26">
        <v>0</v>
      </c>
      <c r="H49" s="26">
        <v>424</v>
      </c>
      <c r="I49" s="26">
        <v>0</v>
      </c>
      <c r="J49" s="26">
        <v>0</v>
      </c>
      <c r="K49" s="26">
        <v>0</v>
      </c>
      <c r="L49" s="26">
        <v>0</v>
      </c>
      <c r="M49" s="26">
        <f t="shared" si="4"/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f t="shared" si="6"/>
        <v>0</v>
      </c>
      <c r="U49" s="26">
        <f t="shared" si="7"/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f t="shared" si="9"/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f t="shared" si="11"/>
        <v>0</v>
      </c>
      <c r="AJ49" s="26">
        <f t="shared" si="12"/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f t="shared" si="14"/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f t="shared" si="16"/>
        <v>0</v>
      </c>
      <c r="AY49" s="26">
        <f t="shared" si="17"/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f t="shared" si="19"/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f t="shared" si="21"/>
        <v>0</v>
      </c>
      <c r="BN49" s="26">
        <f t="shared" si="22"/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26">
        <f t="shared" si="24"/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26">
        <f t="shared" si="26"/>
        <v>0</v>
      </c>
      <c r="CC49" s="26">
        <f t="shared" si="27"/>
        <v>0</v>
      </c>
      <c r="CD49" s="26">
        <v>0</v>
      </c>
      <c r="CE49" s="26">
        <v>0</v>
      </c>
      <c r="CF49" s="26">
        <v>0</v>
      </c>
      <c r="CG49" s="26">
        <v>0</v>
      </c>
      <c r="CH49" s="26">
        <v>0</v>
      </c>
      <c r="CI49" s="26">
        <v>0</v>
      </c>
      <c r="CJ49" s="26">
        <f t="shared" si="29"/>
        <v>0</v>
      </c>
      <c r="CK49" s="26">
        <v>0</v>
      </c>
      <c r="CL49" s="26">
        <v>0</v>
      </c>
      <c r="CM49" s="26">
        <v>0</v>
      </c>
      <c r="CN49" s="26">
        <v>0</v>
      </c>
      <c r="CO49" s="26">
        <v>0</v>
      </c>
      <c r="CP49" s="26">
        <v>0</v>
      </c>
      <c r="CQ49" s="26">
        <f t="shared" si="31"/>
        <v>0</v>
      </c>
      <c r="CR49" s="26">
        <f t="shared" si="32"/>
        <v>0</v>
      </c>
      <c r="CS49" s="26">
        <v>0</v>
      </c>
      <c r="CT49" s="26">
        <v>0</v>
      </c>
      <c r="CU49" s="26">
        <v>0</v>
      </c>
      <c r="CV49" s="26">
        <v>0</v>
      </c>
      <c r="CW49" s="26">
        <v>0</v>
      </c>
      <c r="CX49" s="26">
        <v>0</v>
      </c>
      <c r="CY49" s="26">
        <f t="shared" si="34"/>
        <v>0</v>
      </c>
      <c r="CZ49" s="26">
        <v>0</v>
      </c>
      <c r="DA49" s="26">
        <v>0</v>
      </c>
      <c r="DB49" s="26">
        <v>0</v>
      </c>
      <c r="DC49" s="26">
        <v>0</v>
      </c>
      <c r="DD49" s="26">
        <v>0</v>
      </c>
      <c r="DE49" s="26">
        <v>0</v>
      </c>
      <c r="DF49" s="26">
        <f t="shared" si="36"/>
        <v>51</v>
      </c>
      <c r="DG49" s="26">
        <f t="shared" si="37"/>
        <v>25</v>
      </c>
      <c r="DH49" s="26">
        <v>0</v>
      </c>
      <c r="DI49" s="26">
        <v>0</v>
      </c>
      <c r="DJ49" s="26">
        <v>0</v>
      </c>
      <c r="DK49" s="26">
        <v>25</v>
      </c>
      <c r="DL49" s="26">
        <v>0</v>
      </c>
      <c r="DM49" s="26">
        <v>0</v>
      </c>
      <c r="DN49" s="26">
        <f t="shared" si="39"/>
        <v>26</v>
      </c>
      <c r="DO49" s="26">
        <v>0</v>
      </c>
      <c r="DP49" s="26">
        <v>0</v>
      </c>
      <c r="DQ49" s="26">
        <v>0</v>
      </c>
      <c r="DR49" s="26">
        <v>26</v>
      </c>
      <c r="DS49" s="26">
        <v>0</v>
      </c>
      <c r="DT49" s="26">
        <v>0</v>
      </c>
      <c r="DU49" s="26">
        <f t="shared" si="41"/>
        <v>115</v>
      </c>
      <c r="DV49" s="26">
        <v>28</v>
      </c>
      <c r="DW49" s="26">
        <v>0</v>
      </c>
      <c r="DX49" s="26">
        <v>87</v>
      </c>
      <c r="DY49" s="26">
        <v>0</v>
      </c>
      <c r="DZ49" s="26">
        <f t="shared" si="42"/>
        <v>5</v>
      </c>
      <c r="EA49" s="26">
        <f t="shared" si="43"/>
        <v>4</v>
      </c>
      <c r="EB49" s="26">
        <v>0</v>
      </c>
      <c r="EC49" s="26">
        <v>0</v>
      </c>
      <c r="ED49" s="26">
        <v>4</v>
      </c>
      <c r="EE49" s="26">
        <v>0</v>
      </c>
      <c r="EF49" s="26">
        <v>0</v>
      </c>
      <c r="EG49" s="26">
        <v>0</v>
      </c>
      <c r="EH49" s="26">
        <f t="shared" si="45"/>
        <v>1</v>
      </c>
      <c r="EI49" s="26">
        <v>0</v>
      </c>
      <c r="EJ49" s="26">
        <v>0</v>
      </c>
      <c r="EK49" s="26">
        <v>0</v>
      </c>
      <c r="EL49" s="26">
        <v>0</v>
      </c>
      <c r="EM49" s="26">
        <v>0</v>
      </c>
      <c r="EN49" s="26">
        <v>1</v>
      </c>
    </row>
    <row r="50" spans="1:144" s="27" customFormat="1" ht="13.5" customHeight="1" x14ac:dyDescent="0.2">
      <c r="A50" s="24"/>
      <c r="B50" s="25"/>
      <c r="C50" s="24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</row>
    <row r="51" spans="1:144" s="27" customFormat="1" ht="13.5" customHeight="1" x14ac:dyDescent="0.2">
      <c r="A51" s="24"/>
      <c r="B51" s="25"/>
      <c r="C51" s="24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</row>
    <row r="52" spans="1:144" s="27" customFormat="1" ht="13.5" customHeight="1" x14ac:dyDescent="0.2">
      <c r="A52" s="24"/>
      <c r="B52" s="25"/>
      <c r="C52" s="24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</row>
    <row r="53" spans="1:144" s="27" customFormat="1" ht="13.5" customHeight="1" x14ac:dyDescent="0.2">
      <c r="A53" s="24"/>
      <c r="B53" s="25"/>
      <c r="C53" s="24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</row>
    <row r="54" spans="1:144" s="27" customFormat="1" ht="13.5" customHeight="1" x14ac:dyDescent="0.2">
      <c r="A54" s="24"/>
      <c r="B54" s="25"/>
      <c r="C54" s="24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</row>
    <row r="55" spans="1:144" s="27" customFormat="1" ht="13.5" customHeight="1" x14ac:dyDescent="0.2">
      <c r="A55" s="24"/>
      <c r="B55" s="25"/>
      <c r="C55" s="24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</row>
    <row r="56" spans="1:144" s="27" customFormat="1" ht="13.5" customHeight="1" x14ac:dyDescent="0.2">
      <c r="A56" s="24"/>
      <c r="B56" s="25"/>
      <c r="C56" s="24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</row>
    <row r="57" spans="1:144" s="27" customFormat="1" ht="13.5" customHeight="1" x14ac:dyDescent="0.2">
      <c r="A57" s="24"/>
      <c r="B57" s="25"/>
      <c r="C57" s="24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</row>
    <row r="58" spans="1:144" s="27" customFormat="1" ht="13.5" customHeight="1" x14ac:dyDescent="0.2">
      <c r="A58" s="24"/>
      <c r="B58" s="25"/>
      <c r="C58" s="24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</row>
    <row r="59" spans="1:144" s="27" customFormat="1" ht="13.5" customHeight="1" x14ac:dyDescent="0.2">
      <c r="A59" s="24"/>
      <c r="B59" s="25"/>
      <c r="C59" s="24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</row>
    <row r="60" spans="1:144" s="27" customFormat="1" ht="13.5" customHeight="1" x14ac:dyDescent="0.2">
      <c r="A60" s="24"/>
      <c r="B60" s="25"/>
      <c r="C60" s="24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</row>
    <row r="61" spans="1:144" s="27" customFormat="1" ht="13.5" customHeight="1" x14ac:dyDescent="0.2">
      <c r="A61" s="24"/>
      <c r="B61" s="25"/>
      <c r="C61" s="24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</row>
    <row r="62" spans="1:144" s="27" customFormat="1" ht="13.5" customHeight="1" x14ac:dyDescent="0.2">
      <c r="A62" s="24"/>
      <c r="B62" s="25"/>
      <c r="C62" s="24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</row>
    <row r="63" spans="1:144" s="27" customFormat="1" ht="13.5" customHeight="1" x14ac:dyDescent="0.2">
      <c r="A63" s="24"/>
      <c r="B63" s="25"/>
      <c r="C63" s="24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</row>
    <row r="64" spans="1:144" s="27" customFormat="1" ht="13.5" customHeight="1" x14ac:dyDescent="0.2">
      <c r="A64" s="24"/>
      <c r="B64" s="25"/>
      <c r="C64" s="24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</row>
    <row r="65" spans="1:144" s="27" customFormat="1" ht="13.5" customHeight="1" x14ac:dyDescent="0.2">
      <c r="A65" s="24"/>
      <c r="B65" s="25"/>
      <c r="C65" s="24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</row>
    <row r="66" spans="1:144" s="27" customFormat="1" ht="13.5" customHeight="1" x14ac:dyDescent="0.2">
      <c r="A66" s="24"/>
      <c r="B66" s="25"/>
      <c r="C66" s="24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</row>
    <row r="67" spans="1:144" s="27" customFormat="1" ht="13.5" customHeight="1" x14ac:dyDescent="0.2">
      <c r="A67" s="24"/>
      <c r="B67" s="25"/>
      <c r="C67" s="24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</row>
    <row r="68" spans="1:144" s="27" customFormat="1" ht="13.5" customHeight="1" x14ac:dyDescent="0.2">
      <c r="A68" s="24"/>
      <c r="B68" s="25"/>
      <c r="C68" s="24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</row>
    <row r="69" spans="1:144" s="27" customFormat="1" ht="13.5" customHeight="1" x14ac:dyDescent="0.2">
      <c r="A69" s="24"/>
      <c r="B69" s="25"/>
      <c r="C69" s="24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</row>
    <row r="70" spans="1:144" s="27" customFormat="1" ht="13.5" customHeight="1" x14ac:dyDescent="0.2">
      <c r="A70" s="24"/>
      <c r="B70" s="25"/>
      <c r="C70" s="24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</row>
    <row r="71" spans="1:144" s="27" customFormat="1" ht="13.5" customHeight="1" x14ac:dyDescent="0.2">
      <c r="A71" s="24"/>
      <c r="B71" s="25"/>
      <c r="C71" s="24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</row>
    <row r="72" spans="1:144" s="27" customFormat="1" ht="13.5" customHeight="1" x14ac:dyDescent="0.2">
      <c r="A72" s="24"/>
      <c r="B72" s="25"/>
      <c r="C72" s="24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</row>
    <row r="73" spans="1:144" s="27" customFormat="1" ht="13.5" customHeight="1" x14ac:dyDescent="0.2">
      <c r="A73" s="24"/>
      <c r="B73" s="25"/>
      <c r="C73" s="24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</row>
    <row r="74" spans="1:144" s="27" customFormat="1" ht="13.5" customHeight="1" x14ac:dyDescent="0.2">
      <c r="A74" s="24"/>
      <c r="B74" s="25"/>
      <c r="C74" s="24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</row>
    <row r="75" spans="1:144" s="27" customFormat="1" ht="13.5" customHeight="1" x14ac:dyDescent="0.2">
      <c r="A75" s="24"/>
      <c r="B75" s="25"/>
      <c r="C75" s="24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</row>
    <row r="76" spans="1:144" s="27" customFormat="1" ht="13.5" customHeight="1" x14ac:dyDescent="0.2">
      <c r="A76" s="24"/>
      <c r="B76" s="25"/>
      <c r="C76" s="24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</row>
    <row r="77" spans="1:144" s="27" customFormat="1" ht="13.5" customHeight="1" x14ac:dyDescent="0.2">
      <c r="A77" s="24"/>
      <c r="B77" s="25"/>
      <c r="C77" s="24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</row>
    <row r="78" spans="1:144" s="27" customFormat="1" ht="13.5" customHeight="1" x14ac:dyDescent="0.2">
      <c r="A78" s="24"/>
      <c r="B78" s="25"/>
      <c r="C78" s="24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</row>
    <row r="79" spans="1:144" s="27" customFormat="1" ht="13.5" customHeight="1" x14ac:dyDescent="0.2">
      <c r="A79" s="24"/>
      <c r="B79" s="25"/>
      <c r="C79" s="24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</row>
    <row r="80" spans="1:144" s="27" customFormat="1" ht="13.5" customHeight="1" x14ac:dyDescent="0.2">
      <c r="A80" s="24"/>
      <c r="B80" s="25"/>
      <c r="C80" s="24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</row>
    <row r="81" spans="1:144" s="27" customFormat="1" ht="13.5" customHeight="1" x14ac:dyDescent="0.2">
      <c r="A81" s="24"/>
      <c r="B81" s="25"/>
      <c r="C81" s="24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</row>
    <row r="82" spans="1:144" s="27" customFormat="1" ht="13.5" customHeight="1" x14ac:dyDescent="0.2">
      <c r="A82" s="24"/>
      <c r="B82" s="25"/>
      <c r="C82" s="24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</row>
    <row r="83" spans="1:144" s="27" customFormat="1" ht="13.5" customHeight="1" x14ac:dyDescent="0.2">
      <c r="A83" s="24"/>
      <c r="B83" s="25"/>
      <c r="C83" s="24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</row>
    <row r="84" spans="1:144" s="27" customFormat="1" ht="13.5" customHeight="1" x14ac:dyDescent="0.2">
      <c r="A84" s="24"/>
      <c r="B84" s="25"/>
      <c r="C84" s="24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</row>
    <row r="85" spans="1:144" s="27" customFormat="1" ht="13.5" customHeight="1" x14ac:dyDescent="0.2">
      <c r="A85" s="24"/>
      <c r="B85" s="25"/>
      <c r="C85" s="24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</row>
    <row r="86" spans="1:144" s="27" customFormat="1" ht="13.5" customHeight="1" x14ac:dyDescent="0.2">
      <c r="A86" s="24"/>
      <c r="B86" s="25"/>
      <c r="C86" s="24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</row>
    <row r="87" spans="1:144" s="27" customFormat="1" ht="13.5" customHeight="1" x14ac:dyDescent="0.2">
      <c r="A87" s="24"/>
      <c r="B87" s="25"/>
      <c r="C87" s="24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</row>
    <row r="88" spans="1:144" s="27" customFormat="1" ht="13.5" customHeight="1" x14ac:dyDescent="0.2">
      <c r="A88" s="24"/>
      <c r="B88" s="25"/>
      <c r="C88" s="24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</row>
    <row r="89" spans="1:144" s="27" customFormat="1" ht="13.5" customHeight="1" x14ac:dyDescent="0.2">
      <c r="A89" s="24"/>
      <c r="B89" s="25"/>
      <c r="C89" s="24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</row>
    <row r="90" spans="1:144" s="27" customFormat="1" ht="13.5" customHeight="1" x14ac:dyDescent="0.2">
      <c r="A90" s="24"/>
      <c r="B90" s="25"/>
      <c r="C90" s="24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</row>
    <row r="91" spans="1:144" s="27" customFormat="1" ht="13.5" customHeight="1" x14ac:dyDescent="0.2">
      <c r="A91" s="24"/>
      <c r="B91" s="25"/>
      <c r="C91" s="24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</row>
    <row r="92" spans="1:144" s="27" customFormat="1" ht="13.5" customHeight="1" x14ac:dyDescent="0.2">
      <c r="A92" s="24"/>
      <c r="B92" s="25"/>
      <c r="C92" s="24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</row>
    <row r="93" spans="1:144" s="27" customFormat="1" ht="13.5" customHeight="1" x14ac:dyDescent="0.2">
      <c r="A93" s="24"/>
      <c r="B93" s="25"/>
      <c r="C93" s="24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</row>
    <row r="94" spans="1:144" s="27" customFormat="1" ht="13.5" customHeight="1" x14ac:dyDescent="0.2">
      <c r="A94" s="24"/>
      <c r="B94" s="25"/>
      <c r="C94" s="24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</row>
    <row r="95" spans="1:144" s="27" customFormat="1" ht="13.5" customHeight="1" x14ac:dyDescent="0.2">
      <c r="A95" s="24"/>
      <c r="B95" s="25"/>
      <c r="C95" s="24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</row>
    <row r="96" spans="1:144" s="27" customFormat="1" ht="13.5" customHeight="1" x14ac:dyDescent="0.2">
      <c r="A96" s="24"/>
      <c r="B96" s="25"/>
      <c r="C96" s="24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</row>
    <row r="97" spans="1:144" s="27" customFormat="1" ht="13.5" customHeight="1" x14ac:dyDescent="0.2">
      <c r="A97" s="24"/>
      <c r="B97" s="25"/>
      <c r="C97" s="24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</row>
    <row r="98" spans="1:144" s="27" customFormat="1" ht="13.5" customHeight="1" x14ac:dyDescent="0.2">
      <c r="A98" s="24"/>
      <c r="B98" s="25"/>
      <c r="C98" s="24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</row>
    <row r="99" spans="1:144" s="27" customFormat="1" ht="13.5" customHeight="1" x14ac:dyDescent="0.2">
      <c r="A99" s="24"/>
      <c r="B99" s="25"/>
      <c r="C99" s="24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</row>
    <row r="100" spans="1:144" s="27" customFormat="1" ht="13.5" customHeight="1" x14ac:dyDescent="0.2">
      <c r="A100" s="24"/>
      <c r="B100" s="25"/>
      <c r="C100" s="24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</row>
    <row r="101" spans="1:144" s="27" customFormat="1" ht="13.5" customHeight="1" x14ac:dyDescent="0.2">
      <c r="A101" s="24"/>
      <c r="B101" s="25"/>
      <c r="C101" s="24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</row>
    <row r="102" spans="1:144" s="27" customFormat="1" ht="13.5" customHeight="1" x14ac:dyDescent="0.2">
      <c r="A102" s="24"/>
      <c r="B102" s="25"/>
      <c r="C102" s="24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</row>
    <row r="103" spans="1:144" s="27" customFormat="1" ht="13.5" customHeight="1" x14ac:dyDescent="0.2">
      <c r="A103" s="24"/>
      <c r="B103" s="25"/>
      <c r="C103" s="24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</row>
    <row r="104" spans="1:144" s="27" customFormat="1" ht="13.5" customHeight="1" x14ac:dyDescent="0.2">
      <c r="A104" s="24"/>
      <c r="B104" s="25"/>
      <c r="C104" s="24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</row>
    <row r="105" spans="1:144" s="27" customFormat="1" ht="13.5" customHeight="1" x14ac:dyDescent="0.2">
      <c r="A105" s="24"/>
      <c r="B105" s="25"/>
      <c r="C105" s="24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</row>
    <row r="106" spans="1:144" s="27" customFormat="1" ht="13.5" customHeight="1" x14ac:dyDescent="0.2">
      <c r="A106" s="24"/>
      <c r="B106" s="25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</row>
    <row r="107" spans="1:144" s="27" customFormat="1" ht="13.5" customHeight="1" x14ac:dyDescent="0.2">
      <c r="A107" s="24"/>
      <c r="B107" s="25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</row>
    <row r="108" spans="1:144" s="27" customFormat="1" ht="13.5" customHeight="1" x14ac:dyDescent="0.2">
      <c r="A108" s="24"/>
      <c r="B108" s="25"/>
      <c r="C108" s="24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</row>
    <row r="109" spans="1:144" s="27" customFormat="1" ht="13.5" customHeight="1" x14ac:dyDescent="0.2">
      <c r="A109" s="24"/>
      <c r="B109" s="25"/>
      <c r="C109" s="24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</row>
    <row r="110" spans="1:144" s="27" customFormat="1" ht="13.5" customHeight="1" x14ac:dyDescent="0.2">
      <c r="A110" s="24"/>
      <c r="B110" s="25"/>
      <c r="C110" s="24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</row>
    <row r="111" spans="1:144" s="27" customFormat="1" ht="13.5" customHeight="1" x14ac:dyDescent="0.2">
      <c r="A111" s="24"/>
      <c r="B111" s="25"/>
      <c r="C111" s="24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</row>
    <row r="112" spans="1:144" s="27" customFormat="1" ht="13.5" customHeight="1" x14ac:dyDescent="0.2">
      <c r="A112" s="24"/>
      <c r="B112" s="25"/>
      <c r="C112" s="24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</row>
    <row r="113" spans="1:144" s="27" customFormat="1" ht="13.5" customHeight="1" x14ac:dyDescent="0.2">
      <c r="A113" s="24"/>
      <c r="B113" s="25"/>
      <c r="C113" s="24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</row>
    <row r="114" spans="1:144" s="27" customFormat="1" ht="13.5" customHeight="1" x14ac:dyDescent="0.2">
      <c r="A114" s="24"/>
      <c r="B114" s="25"/>
      <c r="C114" s="24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</row>
    <row r="115" spans="1:144" s="27" customFormat="1" ht="13.5" customHeight="1" x14ac:dyDescent="0.2">
      <c r="A115" s="24"/>
      <c r="B115" s="25"/>
      <c r="C115" s="24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</row>
    <row r="116" spans="1:144" s="27" customFormat="1" ht="13.5" customHeight="1" x14ac:dyDescent="0.2">
      <c r="A116" s="24"/>
      <c r="B116" s="25"/>
      <c r="C116" s="24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</row>
    <row r="117" spans="1:144" s="27" customFormat="1" ht="13.5" customHeight="1" x14ac:dyDescent="0.2">
      <c r="A117" s="24"/>
      <c r="B117" s="25"/>
      <c r="C117" s="24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</row>
    <row r="118" spans="1:144" s="27" customFormat="1" ht="13.5" customHeight="1" x14ac:dyDescent="0.2">
      <c r="A118" s="24"/>
      <c r="B118" s="25"/>
      <c r="C118" s="24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</row>
    <row r="119" spans="1:144" s="27" customFormat="1" ht="13.5" customHeight="1" x14ac:dyDescent="0.2">
      <c r="A119" s="24"/>
      <c r="B119" s="25"/>
      <c r="C119" s="24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</row>
    <row r="120" spans="1:144" s="27" customFormat="1" ht="13.5" customHeight="1" x14ac:dyDescent="0.2">
      <c r="A120" s="24"/>
      <c r="B120" s="25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</row>
    <row r="121" spans="1:144" s="27" customFormat="1" ht="13.5" customHeight="1" x14ac:dyDescent="0.2">
      <c r="A121" s="24"/>
      <c r="B121" s="25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</row>
    <row r="122" spans="1:144" s="27" customFormat="1" ht="13.5" customHeight="1" x14ac:dyDescent="0.2">
      <c r="A122" s="24"/>
      <c r="B122" s="25"/>
      <c r="C122" s="24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</row>
    <row r="123" spans="1:144" s="27" customFormat="1" ht="13.5" customHeight="1" x14ac:dyDescent="0.2">
      <c r="A123" s="24"/>
      <c r="B123" s="25"/>
      <c r="C123" s="24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</row>
    <row r="124" spans="1:144" s="27" customFormat="1" ht="13.5" customHeight="1" x14ac:dyDescent="0.2">
      <c r="A124" s="24"/>
      <c r="B124" s="25"/>
      <c r="C124" s="24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</row>
    <row r="125" spans="1:144" s="27" customFormat="1" ht="13.5" customHeight="1" x14ac:dyDescent="0.2">
      <c r="A125" s="24"/>
      <c r="B125" s="25"/>
      <c r="C125" s="24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</row>
    <row r="126" spans="1:144" s="27" customFormat="1" ht="13.5" customHeight="1" x14ac:dyDescent="0.2">
      <c r="A126" s="24"/>
      <c r="B126" s="25"/>
      <c r="C126" s="24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</row>
    <row r="127" spans="1:144" s="27" customFormat="1" ht="13.5" customHeight="1" x14ac:dyDescent="0.2">
      <c r="A127" s="24"/>
      <c r="B127" s="25"/>
      <c r="C127" s="24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</row>
    <row r="128" spans="1:144" s="27" customFormat="1" ht="13.5" customHeight="1" x14ac:dyDescent="0.2">
      <c r="A128" s="24"/>
      <c r="B128" s="25"/>
      <c r="C128" s="24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</row>
    <row r="129" spans="1:144" s="27" customFormat="1" ht="13.5" customHeight="1" x14ac:dyDescent="0.2">
      <c r="A129" s="24"/>
      <c r="B129" s="25"/>
      <c r="C129" s="24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</row>
    <row r="130" spans="1:144" s="27" customFormat="1" ht="13.5" customHeight="1" x14ac:dyDescent="0.2">
      <c r="A130" s="24"/>
      <c r="B130" s="25"/>
      <c r="C130" s="24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</row>
    <row r="131" spans="1:144" s="27" customFormat="1" ht="13.5" customHeight="1" x14ac:dyDescent="0.2">
      <c r="A131" s="24"/>
      <c r="B131" s="25"/>
      <c r="C131" s="24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</row>
    <row r="132" spans="1:144" s="27" customFormat="1" ht="13.5" customHeight="1" x14ac:dyDescent="0.2">
      <c r="A132" s="24"/>
      <c r="B132" s="25"/>
      <c r="C132" s="24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</row>
    <row r="133" spans="1:144" s="27" customFormat="1" ht="13.5" customHeight="1" x14ac:dyDescent="0.2">
      <c r="A133" s="24"/>
      <c r="B133" s="25"/>
      <c r="C133" s="24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</row>
    <row r="134" spans="1:144" s="27" customFormat="1" ht="13.5" customHeight="1" x14ac:dyDescent="0.2">
      <c r="A134" s="24"/>
      <c r="B134" s="25"/>
      <c r="C134" s="24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</row>
    <row r="135" spans="1:144" s="27" customFormat="1" ht="13.5" customHeight="1" x14ac:dyDescent="0.2">
      <c r="A135" s="24"/>
      <c r="B135" s="25"/>
      <c r="C135" s="24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</row>
    <row r="136" spans="1:144" s="27" customFormat="1" ht="13.5" customHeight="1" x14ac:dyDescent="0.2">
      <c r="A136" s="24"/>
      <c r="B136" s="25"/>
      <c r="C136" s="24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</row>
    <row r="137" spans="1:144" s="27" customFormat="1" ht="13.5" customHeight="1" x14ac:dyDescent="0.2">
      <c r="A137" s="24"/>
      <c r="B137" s="25"/>
      <c r="C137" s="24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</row>
    <row r="138" spans="1:144" s="27" customFormat="1" ht="13.5" customHeight="1" x14ac:dyDescent="0.2">
      <c r="A138" s="24"/>
      <c r="B138" s="25"/>
      <c r="C138" s="24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</row>
    <row r="139" spans="1:144" s="27" customFormat="1" ht="13.5" customHeight="1" x14ac:dyDescent="0.2">
      <c r="A139" s="24"/>
      <c r="B139" s="25"/>
      <c r="C139" s="24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</row>
    <row r="140" spans="1:144" s="27" customFormat="1" ht="13.5" customHeight="1" x14ac:dyDescent="0.2">
      <c r="A140" s="24"/>
      <c r="B140" s="25"/>
      <c r="C140" s="24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</row>
    <row r="141" spans="1:144" s="27" customFormat="1" ht="13.5" customHeight="1" x14ac:dyDescent="0.2">
      <c r="A141" s="24"/>
      <c r="B141" s="25"/>
      <c r="C141" s="24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</row>
    <row r="142" spans="1:144" s="27" customFormat="1" ht="13.5" customHeight="1" x14ac:dyDescent="0.2">
      <c r="A142" s="24"/>
      <c r="B142" s="25"/>
      <c r="C142" s="24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</row>
    <row r="143" spans="1:144" s="27" customFormat="1" ht="13.5" customHeight="1" x14ac:dyDescent="0.2">
      <c r="A143" s="24"/>
      <c r="B143" s="25"/>
      <c r="C143" s="24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</row>
    <row r="144" spans="1:144" s="27" customFormat="1" ht="13.5" customHeight="1" x14ac:dyDescent="0.2">
      <c r="A144" s="24"/>
      <c r="B144" s="25"/>
      <c r="C144" s="24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</row>
    <row r="145" spans="1:144" s="27" customFormat="1" ht="13.5" customHeight="1" x14ac:dyDescent="0.2">
      <c r="A145" s="24"/>
      <c r="B145" s="25"/>
      <c r="C145" s="24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</row>
    <row r="146" spans="1:144" s="27" customFormat="1" ht="13.5" customHeight="1" x14ac:dyDescent="0.2">
      <c r="A146" s="24"/>
      <c r="B146" s="25"/>
      <c r="C146" s="24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</row>
    <row r="147" spans="1:144" s="27" customFormat="1" ht="13.5" customHeight="1" x14ac:dyDescent="0.2">
      <c r="A147" s="24"/>
      <c r="B147" s="25"/>
      <c r="C147" s="24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</row>
    <row r="148" spans="1:144" s="27" customFormat="1" ht="13.5" customHeight="1" x14ac:dyDescent="0.2">
      <c r="A148" s="24"/>
      <c r="B148" s="25"/>
      <c r="C148" s="24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</row>
    <row r="149" spans="1:144" s="27" customFormat="1" ht="13.5" customHeight="1" x14ac:dyDescent="0.2">
      <c r="A149" s="24"/>
      <c r="B149" s="25"/>
      <c r="C149" s="24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</row>
    <row r="150" spans="1:144" s="27" customFormat="1" ht="13.5" customHeight="1" x14ac:dyDescent="0.2">
      <c r="A150" s="24"/>
      <c r="B150" s="25"/>
      <c r="C150" s="24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</row>
    <row r="151" spans="1:144" s="27" customFormat="1" ht="13.5" customHeight="1" x14ac:dyDescent="0.2">
      <c r="A151" s="24"/>
      <c r="B151" s="25"/>
      <c r="C151" s="24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</row>
    <row r="152" spans="1:144" s="27" customFormat="1" ht="13.5" customHeight="1" x14ac:dyDescent="0.2">
      <c r="A152" s="24"/>
      <c r="B152" s="25"/>
      <c r="C152" s="24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</row>
    <row r="153" spans="1:144" s="27" customFormat="1" ht="13.5" customHeight="1" x14ac:dyDescent="0.2">
      <c r="A153" s="24"/>
      <c r="B153" s="25"/>
      <c r="C153" s="24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</row>
    <row r="154" spans="1:144" s="27" customFormat="1" ht="13.5" customHeight="1" x14ac:dyDescent="0.2">
      <c r="A154" s="24"/>
      <c r="B154" s="25"/>
      <c r="C154" s="24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</row>
    <row r="155" spans="1:144" s="27" customFormat="1" ht="13.5" customHeight="1" x14ac:dyDescent="0.2">
      <c r="A155" s="24"/>
      <c r="B155" s="25"/>
      <c r="C155" s="24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</row>
    <row r="156" spans="1:144" s="27" customFormat="1" ht="13.5" customHeight="1" x14ac:dyDescent="0.2">
      <c r="A156" s="24"/>
      <c r="B156" s="25"/>
      <c r="C156" s="24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</row>
    <row r="157" spans="1:144" s="27" customFormat="1" ht="13.5" customHeight="1" x14ac:dyDescent="0.2">
      <c r="A157" s="24"/>
      <c r="B157" s="25"/>
      <c r="C157" s="24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</row>
    <row r="158" spans="1:144" s="27" customFormat="1" ht="13.5" customHeight="1" x14ac:dyDescent="0.2">
      <c r="A158" s="24"/>
      <c r="B158" s="25"/>
      <c r="C158" s="24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</row>
    <row r="159" spans="1:144" s="27" customFormat="1" ht="13.5" customHeight="1" x14ac:dyDescent="0.2">
      <c r="A159" s="24"/>
      <c r="B159" s="25"/>
      <c r="C159" s="24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</row>
    <row r="160" spans="1:144" s="27" customFormat="1" ht="13.5" customHeight="1" x14ac:dyDescent="0.2">
      <c r="A160" s="24"/>
      <c r="B160" s="25"/>
      <c r="C160" s="24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</row>
    <row r="161" spans="1:144" s="27" customFormat="1" ht="13.5" customHeight="1" x14ac:dyDescent="0.2">
      <c r="A161" s="24"/>
      <c r="B161" s="25"/>
      <c r="C161" s="24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</row>
    <row r="162" spans="1:144" s="27" customFormat="1" ht="13.5" customHeight="1" x14ac:dyDescent="0.2">
      <c r="A162" s="24"/>
      <c r="B162" s="25"/>
      <c r="C162" s="24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</row>
    <row r="163" spans="1:144" s="27" customFormat="1" ht="13.5" customHeight="1" x14ac:dyDescent="0.2">
      <c r="A163" s="24"/>
      <c r="B163" s="25"/>
      <c r="C163" s="24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</row>
    <row r="164" spans="1:144" s="27" customFormat="1" ht="13.5" customHeight="1" x14ac:dyDescent="0.2">
      <c r="A164" s="24"/>
      <c r="B164" s="25"/>
      <c r="C164" s="24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</row>
    <row r="165" spans="1:144" s="27" customFormat="1" ht="13.5" customHeight="1" x14ac:dyDescent="0.2">
      <c r="A165" s="24"/>
      <c r="B165" s="25"/>
      <c r="C165" s="24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</row>
    <row r="166" spans="1:144" s="27" customFormat="1" ht="13.5" customHeight="1" x14ac:dyDescent="0.2">
      <c r="A166" s="24"/>
      <c r="B166" s="25"/>
      <c r="C166" s="24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</row>
    <row r="167" spans="1:144" s="27" customFormat="1" ht="13.5" customHeight="1" x14ac:dyDescent="0.2">
      <c r="A167" s="24"/>
      <c r="B167" s="25"/>
      <c r="C167" s="24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</row>
    <row r="168" spans="1:144" s="27" customFormat="1" ht="13.5" customHeight="1" x14ac:dyDescent="0.2">
      <c r="A168" s="24"/>
      <c r="B168" s="25"/>
      <c r="C168" s="24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</row>
    <row r="169" spans="1:144" s="27" customFormat="1" ht="13.5" customHeight="1" x14ac:dyDescent="0.2">
      <c r="A169" s="24"/>
      <c r="B169" s="25"/>
      <c r="C169" s="24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</row>
    <row r="170" spans="1:144" s="27" customFormat="1" ht="13.5" customHeight="1" x14ac:dyDescent="0.2">
      <c r="A170" s="24"/>
      <c r="B170" s="25"/>
      <c r="C170" s="24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</row>
    <row r="171" spans="1:144" s="27" customFormat="1" ht="13.5" customHeight="1" x14ac:dyDescent="0.2">
      <c r="A171" s="24"/>
      <c r="B171" s="25"/>
      <c r="C171" s="24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</row>
    <row r="172" spans="1:144" s="27" customFormat="1" ht="13.5" customHeight="1" x14ac:dyDescent="0.2">
      <c r="A172" s="24"/>
      <c r="B172" s="25"/>
      <c r="C172" s="24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</row>
    <row r="173" spans="1:144" s="27" customFormat="1" ht="13.5" customHeight="1" x14ac:dyDescent="0.2">
      <c r="A173" s="24"/>
      <c r="B173" s="25"/>
      <c r="C173" s="24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</row>
    <row r="174" spans="1:144" s="27" customFormat="1" ht="13.5" customHeight="1" x14ac:dyDescent="0.2">
      <c r="A174" s="24"/>
      <c r="B174" s="25"/>
      <c r="C174" s="24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</row>
    <row r="175" spans="1:144" s="27" customFormat="1" ht="13.5" customHeight="1" x14ac:dyDescent="0.2">
      <c r="A175" s="24"/>
      <c r="B175" s="25"/>
      <c r="C175" s="24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</row>
    <row r="176" spans="1:144" s="27" customFormat="1" ht="13.5" customHeight="1" x14ac:dyDescent="0.2">
      <c r="A176" s="24"/>
      <c r="B176" s="25"/>
      <c r="C176" s="24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</row>
    <row r="177" spans="1:144" s="27" customFormat="1" ht="13.5" customHeight="1" x14ac:dyDescent="0.2">
      <c r="A177" s="24"/>
      <c r="B177" s="25"/>
      <c r="C177" s="24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</row>
    <row r="178" spans="1:144" s="27" customFormat="1" ht="13.5" customHeight="1" x14ac:dyDescent="0.2">
      <c r="A178" s="24"/>
      <c r="B178" s="25"/>
      <c r="C178" s="24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</row>
    <row r="179" spans="1:144" s="27" customFormat="1" ht="13.5" customHeight="1" x14ac:dyDescent="0.2">
      <c r="A179" s="24"/>
      <c r="B179" s="25"/>
      <c r="C179" s="24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</row>
    <row r="180" spans="1:144" s="27" customFormat="1" ht="13.5" customHeight="1" x14ac:dyDescent="0.2">
      <c r="A180" s="24"/>
      <c r="B180" s="25"/>
      <c r="C180" s="24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</row>
    <row r="181" spans="1:144" s="27" customFormat="1" ht="13.5" customHeight="1" x14ac:dyDescent="0.2">
      <c r="A181" s="24"/>
      <c r="B181" s="25"/>
      <c r="C181" s="24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</row>
    <row r="182" spans="1:144" s="27" customFormat="1" ht="13.5" customHeight="1" x14ac:dyDescent="0.2">
      <c r="A182" s="24"/>
      <c r="B182" s="25"/>
      <c r="C182" s="24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</row>
    <row r="183" spans="1:144" s="27" customFormat="1" ht="13.5" customHeight="1" x14ac:dyDescent="0.2">
      <c r="A183" s="24"/>
      <c r="B183" s="25"/>
      <c r="C183" s="24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</row>
    <row r="184" spans="1:144" s="27" customFormat="1" ht="13.5" customHeight="1" x14ac:dyDescent="0.2">
      <c r="A184" s="24"/>
      <c r="B184" s="25"/>
      <c r="C184" s="24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</row>
    <row r="185" spans="1:144" s="27" customFormat="1" ht="13.5" customHeight="1" x14ac:dyDescent="0.2">
      <c r="A185" s="24"/>
      <c r="B185" s="25"/>
      <c r="C185" s="24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</row>
    <row r="186" spans="1:144" s="27" customFormat="1" ht="13.5" customHeight="1" x14ac:dyDescent="0.2">
      <c r="A186" s="24"/>
      <c r="B186" s="25"/>
      <c r="C186" s="24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</row>
    <row r="187" spans="1:144" s="27" customFormat="1" ht="13.5" customHeight="1" x14ac:dyDescent="0.2">
      <c r="A187" s="24"/>
      <c r="B187" s="25"/>
      <c r="C187" s="24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</row>
    <row r="188" spans="1:144" s="27" customFormat="1" ht="13.5" customHeight="1" x14ac:dyDescent="0.2">
      <c r="A188" s="24"/>
      <c r="B188" s="25"/>
      <c r="C188" s="24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</row>
    <row r="189" spans="1:144" s="27" customFormat="1" ht="13.5" customHeight="1" x14ac:dyDescent="0.2">
      <c r="A189" s="24"/>
      <c r="B189" s="25"/>
      <c r="C189" s="24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</row>
    <row r="190" spans="1:144" s="27" customFormat="1" ht="13.5" customHeight="1" x14ac:dyDescent="0.2">
      <c r="A190" s="24"/>
      <c r="B190" s="25"/>
      <c r="C190" s="24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</row>
    <row r="191" spans="1:144" s="27" customFormat="1" ht="13.5" customHeight="1" x14ac:dyDescent="0.2">
      <c r="A191" s="24"/>
      <c r="B191" s="25"/>
      <c r="C191" s="24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</row>
    <row r="192" spans="1:144" s="27" customFormat="1" ht="13.5" customHeight="1" x14ac:dyDescent="0.2">
      <c r="A192" s="24"/>
      <c r="B192" s="25"/>
      <c r="C192" s="24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</row>
    <row r="193" spans="1:144" s="27" customFormat="1" ht="13.5" customHeight="1" x14ac:dyDescent="0.2">
      <c r="A193" s="24"/>
      <c r="B193" s="25"/>
      <c r="C193" s="24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</row>
    <row r="194" spans="1:144" s="27" customFormat="1" ht="13.5" customHeight="1" x14ac:dyDescent="0.2">
      <c r="A194" s="24"/>
      <c r="B194" s="25"/>
      <c r="C194" s="24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</row>
    <row r="195" spans="1:144" s="27" customFormat="1" ht="13.5" customHeight="1" x14ac:dyDescent="0.2">
      <c r="A195" s="24"/>
      <c r="B195" s="25"/>
      <c r="C195" s="24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</row>
    <row r="196" spans="1:144" s="27" customFormat="1" ht="13.5" customHeight="1" x14ac:dyDescent="0.2">
      <c r="A196" s="24"/>
      <c r="B196" s="25"/>
      <c r="C196" s="24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</row>
    <row r="197" spans="1:144" s="27" customFormat="1" ht="13.5" customHeight="1" x14ac:dyDescent="0.2">
      <c r="A197" s="24"/>
      <c r="B197" s="25"/>
      <c r="C197" s="24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</row>
    <row r="198" spans="1:144" s="27" customFormat="1" ht="13.5" customHeight="1" x14ac:dyDescent="0.2">
      <c r="A198" s="24"/>
      <c r="B198" s="25"/>
      <c r="C198" s="24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</row>
    <row r="199" spans="1:144" s="27" customFormat="1" ht="13.5" customHeight="1" x14ac:dyDescent="0.2">
      <c r="A199" s="24"/>
      <c r="B199" s="25"/>
      <c r="C199" s="24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</row>
    <row r="200" spans="1:144" s="27" customFormat="1" ht="13.5" customHeight="1" x14ac:dyDescent="0.2">
      <c r="A200" s="24"/>
      <c r="B200" s="25"/>
      <c r="C200" s="24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</row>
    <row r="201" spans="1:144" s="27" customFormat="1" ht="13.5" customHeight="1" x14ac:dyDescent="0.2">
      <c r="A201" s="24"/>
      <c r="B201" s="25"/>
      <c r="C201" s="24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</row>
    <row r="202" spans="1:144" s="27" customFormat="1" ht="13.5" customHeight="1" x14ac:dyDescent="0.2">
      <c r="A202" s="24"/>
      <c r="B202" s="25"/>
      <c r="C202" s="24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</row>
    <row r="203" spans="1:144" s="27" customFormat="1" ht="13.5" customHeight="1" x14ac:dyDescent="0.2">
      <c r="A203" s="24"/>
      <c r="B203" s="25"/>
      <c r="C203" s="24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</row>
    <row r="204" spans="1:144" s="27" customFormat="1" ht="13.5" customHeight="1" x14ac:dyDescent="0.2">
      <c r="A204" s="24"/>
      <c r="B204" s="25"/>
      <c r="C204" s="24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</row>
    <row r="205" spans="1:144" s="27" customFormat="1" ht="13.5" customHeight="1" x14ac:dyDescent="0.2">
      <c r="A205" s="24"/>
      <c r="B205" s="25"/>
      <c r="C205" s="24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</row>
    <row r="206" spans="1:144" s="27" customFormat="1" ht="13.5" customHeight="1" x14ac:dyDescent="0.2">
      <c r="A206" s="24"/>
      <c r="B206" s="25"/>
      <c r="C206" s="24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</row>
    <row r="207" spans="1:144" s="27" customFormat="1" ht="13.5" customHeight="1" x14ac:dyDescent="0.2">
      <c r="A207" s="24"/>
      <c r="B207" s="25"/>
      <c r="C207" s="24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</row>
  </sheetData>
  <mergeCells count="3">
    <mergeCell ref="A2:A6"/>
    <mergeCell ref="B2:B6"/>
    <mergeCell ref="C2:C6"/>
  </mergeCells>
  <phoneticPr fontId="1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&amp;L処理施設別ごみ搬入量の状況（令和1年度実績）</oddHeader>
  </headerFooter>
  <colBreaks count="8" manualBreakCount="8">
    <brk id="19" min="1" max="48" man="1"/>
    <brk id="34" min="1" max="48" man="1"/>
    <brk id="49" min="1" max="48" man="1"/>
    <brk id="64" min="1" max="48" man="1"/>
    <brk id="79" min="1" max="48" man="1"/>
    <brk id="94" min="1" max="48" man="1"/>
    <brk id="109" min="1" max="48" man="1"/>
    <brk id="124" min="1" max="4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207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5" customHeight="1" x14ac:dyDescent="0.2"/>
  <cols>
    <col min="1" max="1" width="10.77734375" style="3" customWidth="1"/>
    <col min="2" max="2" width="8.77734375" style="28" customWidth="1"/>
    <col min="3" max="3" width="12.6640625" style="3" customWidth="1"/>
    <col min="4" max="144" width="9.88671875" style="29" customWidth="1"/>
    <col min="145" max="16384" width="9" style="3"/>
  </cols>
  <sheetData>
    <row r="1" spans="1:144" ht="16.2" x14ac:dyDescent="0.2">
      <c r="A1" s="1" t="s">
        <v>117</v>
      </c>
      <c r="B1" s="2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</row>
    <row r="2" spans="1:144" s="7" customFormat="1" ht="25.5" customHeight="1" x14ac:dyDescent="0.2">
      <c r="A2" s="51" t="s">
        <v>1</v>
      </c>
      <c r="B2" s="51" t="s">
        <v>2</v>
      </c>
      <c r="C2" s="53" t="s">
        <v>3</v>
      </c>
      <c r="D2" s="4" t="s">
        <v>4</v>
      </c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6"/>
    </row>
    <row r="3" spans="1:144" s="7" customFormat="1" ht="25.5" customHeight="1" x14ac:dyDescent="0.2">
      <c r="A3" s="52"/>
      <c r="B3" s="52"/>
      <c r="C3" s="54"/>
      <c r="D3" s="8"/>
      <c r="E3" s="9" t="s">
        <v>5</v>
      </c>
      <c r="F3" s="10"/>
      <c r="G3" s="10"/>
      <c r="H3" s="10"/>
      <c r="I3" s="10"/>
      <c r="J3" s="10"/>
      <c r="K3" s="10"/>
      <c r="L3" s="10"/>
      <c r="M3" s="11"/>
      <c r="N3" s="10"/>
      <c r="O3" s="10"/>
      <c r="P3" s="10"/>
      <c r="Q3" s="10"/>
      <c r="R3" s="10"/>
      <c r="S3" s="10"/>
      <c r="T3" s="9" t="s">
        <v>6</v>
      </c>
      <c r="U3" s="10"/>
      <c r="V3" s="10"/>
      <c r="W3" s="10"/>
      <c r="X3" s="10"/>
      <c r="Y3" s="10"/>
      <c r="Z3" s="10"/>
      <c r="AA3" s="10"/>
      <c r="AB3" s="11"/>
      <c r="AC3" s="10"/>
      <c r="AD3" s="10"/>
      <c r="AE3" s="10"/>
      <c r="AF3" s="10"/>
      <c r="AG3" s="10"/>
      <c r="AH3" s="10"/>
      <c r="AI3" s="9" t="s">
        <v>7</v>
      </c>
      <c r="AJ3" s="10"/>
      <c r="AK3" s="10"/>
      <c r="AL3" s="10"/>
      <c r="AM3" s="10"/>
      <c r="AN3" s="10"/>
      <c r="AO3" s="10"/>
      <c r="AP3" s="10"/>
      <c r="AQ3" s="11"/>
      <c r="AR3" s="10"/>
      <c r="AS3" s="10"/>
      <c r="AT3" s="10"/>
      <c r="AU3" s="10"/>
      <c r="AV3" s="10"/>
      <c r="AW3" s="10"/>
      <c r="AX3" s="9" t="s">
        <v>8</v>
      </c>
      <c r="AY3" s="10"/>
      <c r="AZ3" s="10"/>
      <c r="BA3" s="10"/>
      <c r="BB3" s="10"/>
      <c r="BC3" s="10"/>
      <c r="BD3" s="10"/>
      <c r="BE3" s="10"/>
      <c r="BF3" s="11"/>
      <c r="BG3" s="10"/>
      <c r="BH3" s="10"/>
      <c r="BI3" s="10"/>
      <c r="BJ3" s="10"/>
      <c r="BK3" s="10"/>
      <c r="BL3" s="10"/>
      <c r="BM3" s="9" t="s">
        <v>9</v>
      </c>
      <c r="BN3" s="10"/>
      <c r="BO3" s="10"/>
      <c r="BP3" s="10"/>
      <c r="BQ3" s="10"/>
      <c r="BR3" s="10"/>
      <c r="BS3" s="10"/>
      <c r="BT3" s="10"/>
      <c r="BU3" s="11"/>
      <c r="BV3" s="10"/>
      <c r="BW3" s="10"/>
      <c r="BX3" s="10"/>
      <c r="BY3" s="10"/>
      <c r="BZ3" s="10"/>
      <c r="CA3" s="10"/>
      <c r="CB3" s="9" t="s">
        <v>10</v>
      </c>
      <c r="CC3" s="10"/>
      <c r="CD3" s="10"/>
      <c r="CE3" s="10"/>
      <c r="CF3" s="10"/>
      <c r="CG3" s="10"/>
      <c r="CH3" s="10"/>
      <c r="CI3" s="10"/>
      <c r="CJ3" s="11"/>
      <c r="CK3" s="10"/>
      <c r="CL3" s="10"/>
      <c r="CM3" s="10"/>
      <c r="CN3" s="10"/>
      <c r="CO3" s="10"/>
      <c r="CP3" s="10"/>
      <c r="CQ3" s="9" t="s">
        <v>11</v>
      </c>
      <c r="CR3" s="10"/>
      <c r="CS3" s="10"/>
      <c r="CT3" s="10"/>
      <c r="CU3" s="10"/>
      <c r="CV3" s="10"/>
      <c r="CW3" s="10"/>
      <c r="CX3" s="10"/>
      <c r="CY3" s="11"/>
      <c r="CZ3" s="10"/>
      <c r="DA3" s="10"/>
      <c r="DB3" s="10"/>
      <c r="DC3" s="10"/>
      <c r="DD3" s="10"/>
      <c r="DE3" s="10"/>
      <c r="DF3" s="9" t="s">
        <v>12</v>
      </c>
      <c r="DG3" s="10"/>
      <c r="DH3" s="10"/>
      <c r="DI3" s="10"/>
      <c r="DJ3" s="10"/>
      <c r="DK3" s="10"/>
      <c r="DL3" s="10"/>
      <c r="DM3" s="10"/>
      <c r="DN3" s="11"/>
      <c r="DO3" s="10"/>
      <c r="DP3" s="10"/>
      <c r="DQ3" s="10"/>
      <c r="DR3" s="10"/>
      <c r="DS3" s="10"/>
      <c r="DT3" s="10"/>
      <c r="DU3" s="9" t="s">
        <v>13</v>
      </c>
      <c r="DV3" s="11"/>
      <c r="DW3" s="11"/>
      <c r="DX3" s="11"/>
      <c r="DY3" s="12"/>
      <c r="DZ3" s="9" t="s">
        <v>14</v>
      </c>
      <c r="EA3" s="10"/>
      <c r="EB3" s="10"/>
      <c r="EC3" s="10"/>
      <c r="ED3" s="10"/>
      <c r="EE3" s="10"/>
      <c r="EF3" s="10"/>
      <c r="EG3" s="10"/>
      <c r="EH3" s="11"/>
      <c r="EI3" s="10"/>
      <c r="EJ3" s="10"/>
      <c r="EK3" s="10"/>
      <c r="EL3" s="10"/>
      <c r="EM3" s="10"/>
      <c r="EN3" s="13"/>
    </row>
    <row r="4" spans="1:144" s="7" customFormat="1" ht="25.5" customHeight="1" x14ac:dyDescent="0.2">
      <c r="A4" s="52"/>
      <c r="B4" s="52"/>
      <c r="C4" s="54"/>
      <c r="D4" s="8"/>
      <c r="E4" s="8"/>
      <c r="F4" s="9" t="s">
        <v>15</v>
      </c>
      <c r="G4" s="10"/>
      <c r="H4" s="10"/>
      <c r="I4" s="10"/>
      <c r="J4" s="10"/>
      <c r="K4" s="10"/>
      <c r="L4" s="10"/>
      <c r="M4" s="9" t="s">
        <v>16</v>
      </c>
      <c r="N4" s="10"/>
      <c r="O4" s="10"/>
      <c r="P4" s="10"/>
      <c r="Q4" s="10"/>
      <c r="R4" s="10"/>
      <c r="S4" s="10"/>
      <c r="T4" s="8"/>
      <c r="U4" s="9" t="s">
        <v>15</v>
      </c>
      <c r="V4" s="10"/>
      <c r="W4" s="10"/>
      <c r="X4" s="10"/>
      <c r="Y4" s="10"/>
      <c r="Z4" s="10"/>
      <c r="AA4" s="10"/>
      <c r="AB4" s="9" t="s">
        <v>16</v>
      </c>
      <c r="AC4" s="10"/>
      <c r="AD4" s="10"/>
      <c r="AE4" s="10"/>
      <c r="AF4" s="10"/>
      <c r="AG4" s="10"/>
      <c r="AH4" s="10"/>
      <c r="AI4" s="8"/>
      <c r="AJ4" s="9" t="s">
        <v>15</v>
      </c>
      <c r="AK4" s="10"/>
      <c r="AL4" s="10"/>
      <c r="AM4" s="10"/>
      <c r="AN4" s="10"/>
      <c r="AO4" s="10"/>
      <c r="AP4" s="10"/>
      <c r="AQ4" s="9" t="s">
        <v>16</v>
      </c>
      <c r="AR4" s="10"/>
      <c r="AS4" s="10"/>
      <c r="AT4" s="10"/>
      <c r="AU4" s="10"/>
      <c r="AV4" s="10"/>
      <c r="AW4" s="10"/>
      <c r="AX4" s="8"/>
      <c r="AY4" s="9" t="s">
        <v>15</v>
      </c>
      <c r="AZ4" s="10"/>
      <c r="BA4" s="10"/>
      <c r="BB4" s="10"/>
      <c r="BC4" s="10"/>
      <c r="BD4" s="10"/>
      <c r="BE4" s="10"/>
      <c r="BF4" s="9" t="s">
        <v>16</v>
      </c>
      <c r="BG4" s="10"/>
      <c r="BH4" s="10"/>
      <c r="BI4" s="10"/>
      <c r="BJ4" s="10"/>
      <c r="BK4" s="10"/>
      <c r="BL4" s="10"/>
      <c r="BM4" s="8"/>
      <c r="BN4" s="9" t="s">
        <v>15</v>
      </c>
      <c r="BO4" s="10"/>
      <c r="BP4" s="10"/>
      <c r="BQ4" s="10"/>
      <c r="BR4" s="10"/>
      <c r="BS4" s="10"/>
      <c r="BT4" s="10"/>
      <c r="BU4" s="9" t="s">
        <v>16</v>
      </c>
      <c r="BV4" s="10"/>
      <c r="BW4" s="10"/>
      <c r="BX4" s="10"/>
      <c r="BY4" s="10"/>
      <c r="BZ4" s="10"/>
      <c r="CA4" s="10"/>
      <c r="CB4" s="8"/>
      <c r="CC4" s="9" t="s">
        <v>15</v>
      </c>
      <c r="CD4" s="10"/>
      <c r="CE4" s="10"/>
      <c r="CF4" s="10"/>
      <c r="CG4" s="10"/>
      <c r="CH4" s="10"/>
      <c r="CI4" s="10"/>
      <c r="CJ4" s="9" t="s">
        <v>16</v>
      </c>
      <c r="CK4" s="10"/>
      <c r="CL4" s="10"/>
      <c r="CM4" s="10"/>
      <c r="CN4" s="10"/>
      <c r="CO4" s="10"/>
      <c r="CP4" s="10"/>
      <c r="CQ4" s="8"/>
      <c r="CR4" s="9" t="s">
        <v>15</v>
      </c>
      <c r="CS4" s="10"/>
      <c r="CT4" s="10"/>
      <c r="CU4" s="10"/>
      <c r="CV4" s="10"/>
      <c r="CW4" s="10"/>
      <c r="CX4" s="10"/>
      <c r="CY4" s="9" t="s">
        <v>16</v>
      </c>
      <c r="CZ4" s="10"/>
      <c r="DA4" s="10"/>
      <c r="DB4" s="10"/>
      <c r="DC4" s="10"/>
      <c r="DD4" s="10"/>
      <c r="DE4" s="10"/>
      <c r="DF4" s="8"/>
      <c r="DG4" s="9" t="s">
        <v>15</v>
      </c>
      <c r="DH4" s="10"/>
      <c r="DI4" s="10"/>
      <c r="DJ4" s="10"/>
      <c r="DK4" s="10"/>
      <c r="DL4" s="10"/>
      <c r="DM4" s="10"/>
      <c r="DN4" s="9" t="s">
        <v>16</v>
      </c>
      <c r="DO4" s="10"/>
      <c r="DP4" s="10"/>
      <c r="DQ4" s="10"/>
      <c r="DR4" s="10"/>
      <c r="DS4" s="10"/>
      <c r="DT4" s="10"/>
      <c r="DU4" s="8"/>
      <c r="DV4" s="14" t="s">
        <v>17</v>
      </c>
      <c r="DW4" s="12"/>
      <c r="DX4" s="8" t="s">
        <v>18</v>
      </c>
      <c r="DY4" s="12"/>
      <c r="DZ4" s="8"/>
      <c r="EA4" s="9" t="s">
        <v>15</v>
      </c>
      <c r="EB4" s="10"/>
      <c r="EC4" s="10"/>
      <c r="ED4" s="10"/>
      <c r="EE4" s="10"/>
      <c r="EF4" s="10"/>
      <c r="EG4" s="10"/>
      <c r="EH4" s="9" t="s">
        <v>16</v>
      </c>
      <c r="EI4" s="10"/>
      <c r="EJ4" s="10"/>
      <c r="EK4" s="10"/>
      <c r="EL4" s="10"/>
      <c r="EM4" s="10"/>
      <c r="EN4" s="12"/>
    </row>
    <row r="5" spans="1:144" s="7" customFormat="1" ht="22.5" customHeight="1" x14ac:dyDescent="0.2">
      <c r="A5" s="52"/>
      <c r="B5" s="52"/>
      <c r="C5" s="54"/>
      <c r="D5" s="15" t="s">
        <v>19</v>
      </c>
      <c r="E5" s="15" t="s">
        <v>19</v>
      </c>
      <c r="F5" s="15" t="s">
        <v>19</v>
      </c>
      <c r="G5" s="16" t="s">
        <v>20</v>
      </c>
      <c r="H5" s="16" t="s">
        <v>21</v>
      </c>
      <c r="I5" s="16" t="s">
        <v>22</v>
      </c>
      <c r="J5" s="16" t="s">
        <v>23</v>
      </c>
      <c r="K5" s="16" t="s">
        <v>24</v>
      </c>
      <c r="L5" s="16" t="s">
        <v>25</v>
      </c>
      <c r="M5" s="15" t="s">
        <v>19</v>
      </c>
      <c r="N5" s="16" t="s">
        <v>20</v>
      </c>
      <c r="O5" s="16" t="s">
        <v>21</v>
      </c>
      <c r="P5" s="16" t="s">
        <v>22</v>
      </c>
      <c r="Q5" s="16" t="s">
        <v>23</v>
      </c>
      <c r="R5" s="16" t="s">
        <v>24</v>
      </c>
      <c r="S5" s="16" t="s">
        <v>25</v>
      </c>
      <c r="T5" s="15" t="s">
        <v>19</v>
      </c>
      <c r="U5" s="15" t="s">
        <v>19</v>
      </c>
      <c r="V5" s="16" t="s">
        <v>20</v>
      </c>
      <c r="W5" s="16" t="s">
        <v>21</v>
      </c>
      <c r="X5" s="16" t="s">
        <v>22</v>
      </c>
      <c r="Y5" s="16" t="s">
        <v>23</v>
      </c>
      <c r="Z5" s="16" t="s">
        <v>24</v>
      </c>
      <c r="AA5" s="16" t="s">
        <v>25</v>
      </c>
      <c r="AB5" s="15" t="s">
        <v>19</v>
      </c>
      <c r="AC5" s="16" t="s">
        <v>20</v>
      </c>
      <c r="AD5" s="16" t="s">
        <v>21</v>
      </c>
      <c r="AE5" s="16" t="s">
        <v>22</v>
      </c>
      <c r="AF5" s="16" t="s">
        <v>23</v>
      </c>
      <c r="AG5" s="16" t="s">
        <v>24</v>
      </c>
      <c r="AH5" s="16" t="s">
        <v>25</v>
      </c>
      <c r="AI5" s="15" t="s">
        <v>19</v>
      </c>
      <c r="AJ5" s="15" t="s">
        <v>19</v>
      </c>
      <c r="AK5" s="16" t="s">
        <v>20</v>
      </c>
      <c r="AL5" s="16" t="s">
        <v>21</v>
      </c>
      <c r="AM5" s="16" t="s">
        <v>22</v>
      </c>
      <c r="AN5" s="16" t="s">
        <v>23</v>
      </c>
      <c r="AO5" s="16" t="s">
        <v>24</v>
      </c>
      <c r="AP5" s="16" t="s">
        <v>25</v>
      </c>
      <c r="AQ5" s="15" t="s">
        <v>19</v>
      </c>
      <c r="AR5" s="16" t="s">
        <v>20</v>
      </c>
      <c r="AS5" s="16" t="s">
        <v>21</v>
      </c>
      <c r="AT5" s="16" t="s">
        <v>22</v>
      </c>
      <c r="AU5" s="16" t="s">
        <v>23</v>
      </c>
      <c r="AV5" s="16" t="s">
        <v>24</v>
      </c>
      <c r="AW5" s="16" t="s">
        <v>25</v>
      </c>
      <c r="AX5" s="15" t="s">
        <v>19</v>
      </c>
      <c r="AY5" s="15" t="s">
        <v>19</v>
      </c>
      <c r="AZ5" s="16" t="s">
        <v>20</v>
      </c>
      <c r="BA5" s="16" t="s">
        <v>21</v>
      </c>
      <c r="BB5" s="16" t="s">
        <v>22</v>
      </c>
      <c r="BC5" s="16" t="s">
        <v>23</v>
      </c>
      <c r="BD5" s="16" t="s">
        <v>24</v>
      </c>
      <c r="BE5" s="16" t="s">
        <v>25</v>
      </c>
      <c r="BF5" s="15" t="s">
        <v>19</v>
      </c>
      <c r="BG5" s="16" t="s">
        <v>20</v>
      </c>
      <c r="BH5" s="16" t="s">
        <v>21</v>
      </c>
      <c r="BI5" s="16" t="s">
        <v>22</v>
      </c>
      <c r="BJ5" s="16" t="s">
        <v>23</v>
      </c>
      <c r="BK5" s="16" t="s">
        <v>24</v>
      </c>
      <c r="BL5" s="16" t="s">
        <v>25</v>
      </c>
      <c r="BM5" s="15" t="s">
        <v>19</v>
      </c>
      <c r="BN5" s="15" t="s">
        <v>19</v>
      </c>
      <c r="BO5" s="16" t="s">
        <v>20</v>
      </c>
      <c r="BP5" s="16" t="s">
        <v>21</v>
      </c>
      <c r="BQ5" s="16" t="s">
        <v>22</v>
      </c>
      <c r="BR5" s="16" t="s">
        <v>23</v>
      </c>
      <c r="BS5" s="16" t="s">
        <v>24</v>
      </c>
      <c r="BT5" s="16" t="s">
        <v>25</v>
      </c>
      <c r="BU5" s="15" t="s">
        <v>19</v>
      </c>
      <c r="BV5" s="16" t="s">
        <v>20</v>
      </c>
      <c r="BW5" s="16" t="s">
        <v>21</v>
      </c>
      <c r="BX5" s="16" t="s">
        <v>22</v>
      </c>
      <c r="BY5" s="16" t="s">
        <v>23</v>
      </c>
      <c r="BZ5" s="16" t="s">
        <v>24</v>
      </c>
      <c r="CA5" s="16" t="s">
        <v>25</v>
      </c>
      <c r="CB5" s="15" t="s">
        <v>19</v>
      </c>
      <c r="CC5" s="15" t="s">
        <v>19</v>
      </c>
      <c r="CD5" s="16" t="s">
        <v>20</v>
      </c>
      <c r="CE5" s="16" t="s">
        <v>21</v>
      </c>
      <c r="CF5" s="16" t="s">
        <v>22</v>
      </c>
      <c r="CG5" s="16" t="s">
        <v>23</v>
      </c>
      <c r="CH5" s="16" t="s">
        <v>24</v>
      </c>
      <c r="CI5" s="16" t="s">
        <v>25</v>
      </c>
      <c r="CJ5" s="15" t="s">
        <v>19</v>
      </c>
      <c r="CK5" s="16" t="s">
        <v>20</v>
      </c>
      <c r="CL5" s="16" t="s">
        <v>21</v>
      </c>
      <c r="CM5" s="16" t="s">
        <v>22</v>
      </c>
      <c r="CN5" s="16" t="s">
        <v>23</v>
      </c>
      <c r="CO5" s="16" t="s">
        <v>24</v>
      </c>
      <c r="CP5" s="16" t="s">
        <v>25</v>
      </c>
      <c r="CQ5" s="15" t="s">
        <v>19</v>
      </c>
      <c r="CR5" s="15" t="s">
        <v>19</v>
      </c>
      <c r="CS5" s="16" t="s">
        <v>20</v>
      </c>
      <c r="CT5" s="16" t="s">
        <v>21</v>
      </c>
      <c r="CU5" s="16" t="s">
        <v>22</v>
      </c>
      <c r="CV5" s="16" t="s">
        <v>23</v>
      </c>
      <c r="CW5" s="16" t="s">
        <v>24</v>
      </c>
      <c r="CX5" s="16" t="s">
        <v>25</v>
      </c>
      <c r="CY5" s="15" t="s">
        <v>19</v>
      </c>
      <c r="CZ5" s="16" t="s">
        <v>20</v>
      </c>
      <c r="DA5" s="16" t="s">
        <v>21</v>
      </c>
      <c r="DB5" s="16" t="s">
        <v>22</v>
      </c>
      <c r="DC5" s="16" t="s">
        <v>23</v>
      </c>
      <c r="DD5" s="16" t="s">
        <v>24</v>
      </c>
      <c r="DE5" s="16" t="s">
        <v>25</v>
      </c>
      <c r="DF5" s="15" t="s">
        <v>19</v>
      </c>
      <c r="DG5" s="15" t="s">
        <v>19</v>
      </c>
      <c r="DH5" s="16" t="s">
        <v>20</v>
      </c>
      <c r="DI5" s="16" t="s">
        <v>21</v>
      </c>
      <c r="DJ5" s="16" t="s">
        <v>22</v>
      </c>
      <c r="DK5" s="16" t="s">
        <v>23</v>
      </c>
      <c r="DL5" s="16" t="s">
        <v>24</v>
      </c>
      <c r="DM5" s="16" t="s">
        <v>25</v>
      </c>
      <c r="DN5" s="15" t="s">
        <v>19</v>
      </c>
      <c r="DO5" s="16" t="s">
        <v>20</v>
      </c>
      <c r="DP5" s="16" t="s">
        <v>21</v>
      </c>
      <c r="DQ5" s="16" t="s">
        <v>22</v>
      </c>
      <c r="DR5" s="16" t="s">
        <v>23</v>
      </c>
      <c r="DS5" s="16" t="s">
        <v>24</v>
      </c>
      <c r="DT5" s="16" t="s">
        <v>25</v>
      </c>
      <c r="DU5" s="15" t="s">
        <v>19</v>
      </c>
      <c r="DV5" s="16" t="s">
        <v>23</v>
      </c>
      <c r="DW5" s="16" t="s">
        <v>24</v>
      </c>
      <c r="DX5" s="16" t="s">
        <v>23</v>
      </c>
      <c r="DY5" s="16" t="s">
        <v>24</v>
      </c>
      <c r="DZ5" s="15" t="s">
        <v>19</v>
      </c>
      <c r="EA5" s="15" t="s">
        <v>19</v>
      </c>
      <c r="EB5" s="16" t="s">
        <v>20</v>
      </c>
      <c r="EC5" s="16" t="s">
        <v>21</v>
      </c>
      <c r="ED5" s="16" t="s">
        <v>22</v>
      </c>
      <c r="EE5" s="16" t="s">
        <v>23</v>
      </c>
      <c r="EF5" s="16" t="s">
        <v>24</v>
      </c>
      <c r="EG5" s="16" t="s">
        <v>25</v>
      </c>
      <c r="EH5" s="15" t="s">
        <v>19</v>
      </c>
      <c r="EI5" s="16" t="s">
        <v>20</v>
      </c>
      <c r="EJ5" s="16" t="s">
        <v>21</v>
      </c>
      <c r="EK5" s="16" t="s">
        <v>22</v>
      </c>
      <c r="EL5" s="16" t="s">
        <v>23</v>
      </c>
      <c r="EM5" s="16" t="s">
        <v>24</v>
      </c>
      <c r="EN5" s="16" t="s">
        <v>25</v>
      </c>
    </row>
    <row r="6" spans="1:144" s="18" customFormat="1" ht="13.5" customHeight="1" x14ac:dyDescent="0.2">
      <c r="A6" s="52"/>
      <c r="B6" s="52"/>
      <c r="C6" s="54"/>
      <c r="D6" s="17" t="s">
        <v>26</v>
      </c>
      <c r="E6" s="17" t="s">
        <v>26</v>
      </c>
      <c r="F6" s="17" t="s">
        <v>26</v>
      </c>
      <c r="G6" s="17" t="s">
        <v>26</v>
      </c>
      <c r="H6" s="17" t="s">
        <v>26</v>
      </c>
      <c r="I6" s="17" t="s">
        <v>26</v>
      </c>
      <c r="J6" s="17" t="s">
        <v>26</v>
      </c>
      <c r="K6" s="17" t="s">
        <v>26</v>
      </c>
      <c r="L6" s="17" t="s">
        <v>26</v>
      </c>
      <c r="M6" s="17" t="s">
        <v>26</v>
      </c>
      <c r="N6" s="17" t="s">
        <v>26</v>
      </c>
      <c r="O6" s="17" t="s">
        <v>26</v>
      </c>
      <c r="P6" s="17" t="s">
        <v>26</v>
      </c>
      <c r="Q6" s="17" t="s">
        <v>26</v>
      </c>
      <c r="R6" s="17" t="s">
        <v>26</v>
      </c>
      <c r="S6" s="17" t="s">
        <v>26</v>
      </c>
      <c r="T6" s="17" t="s">
        <v>26</v>
      </c>
      <c r="U6" s="17" t="s">
        <v>26</v>
      </c>
      <c r="V6" s="17" t="s">
        <v>26</v>
      </c>
      <c r="W6" s="17" t="s">
        <v>26</v>
      </c>
      <c r="X6" s="17" t="s">
        <v>26</v>
      </c>
      <c r="Y6" s="17" t="s">
        <v>26</v>
      </c>
      <c r="Z6" s="17" t="s">
        <v>26</v>
      </c>
      <c r="AA6" s="17" t="s">
        <v>26</v>
      </c>
      <c r="AB6" s="17" t="s">
        <v>26</v>
      </c>
      <c r="AC6" s="17" t="s">
        <v>26</v>
      </c>
      <c r="AD6" s="17" t="s">
        <v>26</v>
      </c>
      <c r="AE6" s="17" t="s">
        <v>26</v>
      </c>
      <c r="AF6" s="17" t="s">
        <v>26</v>
      </c>
      <c r="AG6" s="17" t="s">
        <v>26</v>
      </c>
      <c r="AH6" s="17" t="s">
        <v>26</v>
      </c>
      <c r="AI6" s="17" t="s">
        <v>26</v>
      </c>
      <c r="AJ6" s="17" t="s">
        <v>26</v>
      </c>
      <c r="AK6" s="17" t="s">
        <v>26</v>
      </c>
      <c r="AL6" s="17" t="s">
        <v>26</v>
      </c>
      <c r="AM6" s="17" t="s">
        <v>26</v>
      </c>
      <c r="AN6" s="17" t="s">
        <v>26</v>
      </c>
      <c r="AO6" s="17" t="s">
        <v>26</v>
      </c>
      <c r="AP6" s="17" t="s">
        <v>26</v>
      </c>
      <c r="AQ6" s="17" t="s">
        <v>26</v>
      </c>
      <c r="AR6" s="17" t="s">
        <v>26</v>
      </c>
      <c r="AS6" s="17" t="s">
        <v>26</v>
      </c>
      <c r="AT6" s="17" t="s">
        <v>26</v>
      </c>
      <c r="AU6" s="17" t="s">
        <v>26</v>
      </c>
      <c r="AV6" s="17" t="s">
        <v>26</v>
      </c>
      <c r="AW6" s="17" t="s">
        <v>26</v>
      </c>
      <c r="AX6" s="17" t="s">
        <v>26</v>
      </c>
      <c r="AY6" s="17" t="s">
        <v>26</v>
      </c>
      <c r="AZ6" s="17" t="s">
        <v>26</v>
      </c>
      <c r="BA6" s="17" t="s">
        <v>26</v>
      </c>
      <c r="BB6" s="17" t="s">
        <v>26</v>
      </c>
      <c r="BC6" s="17" t="s">
        <v>26</v>
      </c>
      <c r="BD6" s="17" t="s">
        <v>26</v>
      </c>
      <c r="BE6" s="17" t="s">
        <v>26</v>
      </c>
      <c r="BF6" s="17" t="s">
        <v>26</v>
      </c>
      <c r="BG6" s="17" t="s">
        <v>26</v>
      </c>
      <c r="BH6" s="17" t="s">
        <v>26</v>
      </c>
      <c r="BI6" s="17" t="s">
        <v>26</v>
      </c>
      <c r="BJ6" s="17" t="s">
        <v>26</v>
      </c>
      <c r="BK6" s="17" t="s">
        <v>26</v>
      </c>
      <c r="BL6" s="17" t="s">
        <v>26</v>
      </c>
      <c r="BM6" s="17" t="s">
        <v>26</v>
      </c>
      <c r="BN6" s="17" t="s">
        <v>26</v>
      </c>
      <c r="BO6" s="17" t="s">
        <v>26</v>
      </c>
      <c r="BP6" s="17" t="s">
        <v>26</v>
      </c>
      <c r="BQ6" s="17" t="s">
        <v>26</v>
      </c>
      <c r="BR6" s="17" t="s">
        <v>26</v>
      </c>
      <c r="BS6" s="17" t="s">
        <v>26</v>
      </c>
      <c r="BT6" s="17" t="s">
        <v>26</v>
      </c>
      <c r="BU6" s="17" t="s">
        <v>26</v>
      </c>
      <c r="BV6" s="17" t="s">
        <v>26</v>
      </c>
      <c r="BW6" s="17" t="s">
        <v>26</v>
      </c>
      <c r="BX6" s="17" t="s">
        <v>26</v>
      </c>
      <c r="BY6" s="17" t="s">
        <v>26</v>
      </c>
      <c r="BZ6" s="17" t="s">
        <v>26</v>
      </c>
      <c r="CA6" s="17" t="s">
        <v>26</v>
      </c>
      <c r="CB6" s="17" t="s">
        <v>26</v>
      </c>
      <c r="CC6" s="17" t="s">
        <v>26</v>
      </c>
      <c r="CD6" s="17" t="s">
        <v>26</v>
      </c>
      <c r="CE6" s="17" t="s">
        <v>26</v>
      </c>
      <c r="CF6" s="17" t="s">
        <v>26</v>
      </c>
      <c r="CG6" s="17" t="s">
        <v>26</v>
      </c>
      <c r="CH6" s="17" t="s">
        <v>26</v>
      </c>
      <c r="CI6" s="17" t="s">
        <v>26</v>
      </c>
      <c r="CJ6" s="17" t="s">
        <v>26</v>
      </c>
      <c r="CK6" s="17" t="s">
        <v>26</v>
      </c>
      <c r="CL6" s="17" t="s">
        <v>26</v>
      </c>
      <c r="CM6" s="17" t="s">
        <v>26</v>
      </c>
      <c r="CN6" s="17" t="s">
        <v>26</v>
      </c>
      <c r="CO6" s="17" t="s">
        <v>26</v>
      </c>
      <c r="CP6" s="17" t="s">
        <v>26</v>
      </c>
      <c r="CQ6" s="17" t="s">
        <v>26</v>
      </c>
      <c r="CR6" s="17" t="s">
        <v>26</v>
      </c>
      <c r="CS6" s="17" t="s">
        <v>26</v>
      </c>
      <c r="CT6" s="17" t="s">
        <v>26</v>
      </c>
      <c r="CU6" s="17" t="s">
        <v>26</v>
      </c>
      <c r="CV6" s="17" t="s">
        <v>26</v>
      </c>
      <c r="CW6" s="17" t="s">
        <v>26</v>
      </c>
      <c r="CX6" s="17" t="s">
        <v>26</v>
      </c>
      <c r="CY6" s="17" t="s">
        <v>26</v>
      </c>
      <c r="CZ6" s="17" t="s">
        <v>26</v>
      </c>
      <c r="DA6" s="17" t="s">
        <v>26</v>
      </c>
      <c r="DB6" s="17" t="s">
        <v>26</v>
      </c>
      <c r="DC6" s="17" t="s">
        <v>26</v>
      </c>
      <c r="DD6" s="17" t="s">
        <v>26</v>
      </c>
      <c r="DE6" s="17" t="s">
        <v>26</v>
      </c>
      <c r="DF6" s="17" t="s">
        <v>26</v>
      </c>
      <c r="DG6" s="17" t="s">
        <v>26</v>
      </c>
      <c r="DH6" s="17" t="s">
        <v>26</v>
      </c>
      <c r="DI6" s="17" t="s">
        <v>26</v>
      </c>
      <c r="DJ6" s="17" t="s">
        <v>26</v>
      </c>
      <c r="DK6" s="17" t="s">
        <v>26</v>
      </c>
      <c r="DL6" s="17" t="s">
        <v>26</v>
      </c>
      <c r="DM6" s="17" t="s">
        <v>26</v>
      </c>
      <c r="DN6" s="17" t="s">
        <v>26</v>
      </c>
      <c r="DO6" s="17" t="s">
        <v>26</v>
      </c>
      <c r="DP6" s="17" t="s">
        <v>26</v>
      </c>
      <c r="DQ6" s="17" t="s">
        <v>26</v>
      </c>
      <c r="DR6" s="17" t="s">
        <v>26</v>
      </c>
      <c r="DS6" s="17" t="s">
        <v>26</v>
      </c>
      <c r="DT6" s="17" t="s">
        <v>26</v>
      </c>
      <c r="DU6" s="17" t="s">
        <v>26</v>
      </c>
      <c r="DV6" s="17" t="s">
        <v>26</v>
      </c>
      <c r="DW6" s="17" t="s">
        <v>26</v>
      </c>
      <c r="DX6" s="17" t="s">
        <v>26</v>
      </c>
      <c r="DY6" s="17" t="s">
        <v>26</v>
      </c>
      <c r="DZ6" s="17" t="s">
        <v>26</v>
      </c>
      <c r="EA6" s="17" t="s">
        <v>26</v>
      </c>
      <c r="EB6" s="17" t="s">
        <v>26</v>
      </c>
      <c r="EC6" s="17" t="s">
        <v>26</v>
      </c>
      <c r="ED6" s="17" t="s">
        <v>26</v>
      </c>
      <c r="EE6" s="17" t="s">
        <v>26</v>
      </c>
      <c r="EF6" s="17" t="s">
        <v>26</v>
      </c>
      <c r="EG6" s="17" t="s">
        <v>26</v>
      </c>
      <c r="EH6" s="17" t="s">
        <v>26</v>
      </c>
      <c r="EI6" s="17" t="s">
        <v>26</v>
      </c>
      <c r="EJ6" s="17" t="s">
        <v>26</v>
      </c>
      <c r="EK6" s="17" t="s">
        <v>26</v>
      </c>
      <c r="EL6" s="17" t="s">
        <v>26</v>
      </c>
      <c r="EM6" s="17" t="s">
        <v>26</v>
      </c>
      <c r="EN6" s="17" t="s">
        <v>26</v>
      </c>
    </row>
    <row r="7" spans="1:144" s="23" customFormat="1" ht="13.5" customHeight="1" x14ac:dyDescent="0.2">
      <c r="A7" s="19" t="str">
        <f>[7]ごみ処理概要!A7</f>
        <v>岐阜県</v>
      </c>
      <c r="B7" s="20" t="str">
        <f>[7]ごみ処理概要!B7</f>
        <v>21000</v>
      </c>
      <c r="C7" s="21" t="s">
        <v>19</v>
      </c>
      <c r="D7" s="22">
        <f t="shared" ref="D7:D49" si="0">SUM(E7,T7,AI7,AX7,BM7,CB7,CQ7,DF7,DU7,DZ7)</f>
        <v>615753</v>
      </c>
      <c r="E7" s="22">
        <f t="shared" ref="E7:E49" si="1">SUM(F7,M7)</f>
        <v>500891</v>
      </c>
      <c r="F7" s="22">
        <f t="shared" ref="F7:F49" si="2">SUM(G7:L7)</f>
        <v>464060</v>
      </c>
      <c r="G7" s="22">
        <f t="shared" ref="G7:L7" si="3">SUM(G$8:G$207)</f>
        <v>0</v>
      </c>
      <c r="H7" s="22">
        <f t="shared" si="3"/>
        <v>462322</v>
      </c>
      <c r="I7" s="22">
        <f t="shared" si="3"/>
        <v>392</v>
      </c>
      <c r="J7" s="22">
        <f t="shared" si="3"/>
        <v>0</v>
      </c>
      <c r="K7" s="22">
        <f t="shared" si="3"/>
        <v>0</v>
      </c>
      <c r="L7" s="22">
        <f t="shared" si="3"/>
        <v>1346</v>
      </c>
      <c r="M7" s="22">
        <f t="shared" ref="M7:M49" si="4">SUM(N7:S7)</f>
        <v>36831</v>
      </c>
      <c r="N7" s="22">
        <f t="shared" ref="N7:S7" si="5">SUM(N$8:N$207)</f>
        <v>0</v>
      </c>
      <c r="O7" s="22">
        <f t="shared" si="5"/>
        <v>36353</v>
      </c>
      <c r="P7" s="22">
        <f t="shared" si="5"/>
        <v>0</v>
      </c>
      <c r="Q7" s="22">
        <f t="shared" si="5"/>
        <v>0</v>
      </c>
      <c r="R7" s="22">
        <f t="shared" si="5"/>
        <v>0</v>
      </c>
      <c r="S7" s="22">
        <f t="shared" si="5"/>
        <v>478</v>
      </c>
      <c r="T7" s="22">
        <f t="shared" ref="T7:T49" si="6">SUM(U7,AB7)</f>
        <v>32446</v>
      </c>
      <c r="U7" s="22">
        <f t="shared" ref="U7:U49" si="7">SUM(V7:AA7)</f>
        <v>14073</v>
      </c>
      <c r="V7" s="22">
        <f t="shared" ref="V7:AA7" si="8">SUM(V$8:V$207)</f>
        <v>0</v>
      </c>
      <c r="W7" s="22">
        <f t="shared" si="8"/>
        <v>0</v>
      </c>
      <c r="X7" s="22">
        <f t="shared" si="8"/>
        <v>7530</v>
      </c>
      <c r="Y7" s="22">
        <f t="shared" si="8"/>
        <v>0</v>
      </c>
      <c r="Z7" s="22">
        <f t="shared" si="8"/>
        <v>95</v>
      </c>
      <c r="AA7" s="22">
        <f t="shared" si="8"/>
        <v>6448</v>
      </c>
      <c r="AB7" s="22">
        <f t="shared" ref="AB7:AB49" si="9">SUM(AC7:AH7)</f>
        <v>18373</v>
      </c>
      <c r="AC7" s="22">
        <f t="shared" ref="AC7:AH7" si="10">SUM(AC$8:AC$207)</f>
        <v>0</v>
      </c>
      <c r="AD7" s="22">
        <f t="shared" si="10"/>
        <v>0</v>
      </c>
      <c r="AE7" s="22">
        <f t="shared" si="10"/>
        <v>5733</v>
      </c>
      <c r="AF7" s="22">
        <f t="shared" si="10"/>
        <v>0</v>
      </c>
      <c r="AG7" s="22">
        <f t="shared" si="10"/>
        <v>0</v>
      </c>
      <c r="AH7" s="22">
        <f t="shared" si="10"/>
        <v>12640</v>
      </c>
      <c r="AI7" s="22">
        <f t="shared" ref="AI7:AI49" si="11">SUM(AJ7,AQ7)</f>
        <v>377</v>
      </c>
      <c r="AJ7" s="22">
        <f t="shared" ref="AJ7:AJ49" si="12">SUM(AK7:AP7)</f>
        <v>334</v>
      </c>
      <c r="AK7" s="22">
        <f t="shared" ref="AK7:AP7" si="13">SUM(AK$8:AK$207)</f>
        <v>0</v>
      </c>
      <c r="AL7" s="22">
        <f t="shared" si="13"/>
        <v>36</v>
      </c>
      <c r="AM7" s="22">
        <f t="shared" si="13"/>
        <v>0</v>
      </c>
      <c r="AN7" s="22">
        <f t="shared" si="13"/>
        <v>163</v>
      </c>
      <c r="AO7" s="22">
        <f t="shared" si="13"/>
        <v>55</v>
      </c>
      <c r="AP7" s="22">
        <f t="shared" si="13"/>
        <v>80</v>
      </c>
      <c r="AQ7" s="22">
        <f t="shared" ref="AQ7:AQ49" si="14">SUM(AR7:AW7)</f>
        <v>43</v>
      </c>
      <c r="AR7" s="22">
        <f t="shared" ref="AR7:AW7" si="15">SUM(AR$8:AR$207)</f>
        <v>0</v>
      </c>
      <c r="AS7" s="22">
        <f t="shared" si="15"/>
        <v>0</v>
      </c>
      <c r="AT7" s="22">
        <f t="shared" si="15"/>
        <v>0</v>
      </c>
      <c r="AU7" s="22">
        <f t="shared" si="15"/>
        <v>0</v>
      </c>
      <c r="AV7" s="22">
        <f t="shared" si="15"/>
        <v>43</v>
      </c>
      <c r="AW7" s="22">
        <f t="shared" si="15"/>
        <v>0</v>
      </c>
      <c r="AX7" s="22">
        <f t="shared" ref="AX7:AX49" si="16">SUM(AY7,BF7)</f>
        <v>0</v>
      </c>
      <c r="AY7" s="22">
        <f t="shared" ref="AY7:AY49" si="17">SUM(AZ7:BE7)</f>
        <v>0</v>
      </c>
      <c r="AZ7" s="22">
        <f t="shared" ref="AZ7:BE7" si="18">SUM(AZ$8:AZ$207)</f>
        <v>0</v>
      </c>
      <c r="BA7" s="22">
        <f t="shared" si="18"/>
        <v>0</v>
      </c>
      <c r="BB7" s="22">
        <f t="shared" si="18"/>
        <v>0</v>
      </c>
      <c r="BC7" s="22">
        <f t="shared" si="18"/>
        <v>0</v>
      </c>
      <c r="BD7" s="22">
        <f t="shared" si="18"/>
        <v>0</v>
      </c>
      <c r="BE7" s="22">
        <f t="shared" si="18"/>
        <v>0</v>
      </c>
      <c r="BF7" s="22">
        <f t="shared" ref="BF7:BF49" si="19">SUM(BG7:BL7)</f>
        <v>0</v>
      </c>
      <c r="BG7" s="22">
        <f t="shared" ref="BG7:BL7" si="20">SUM(BG$8:BG$207)</f>
        <v>0</v>
      </c>
      <c r="BH7" s="22">
        <f t="shared" si="20"/>
        <v>0</v>
      </c>
      <c r="BI7" s="22">
        <f t="shared" si="20"/>
        <v>0</v>
      </c>
      <c r="BJ7" s="22">
        <f t="shared" si="20"/>
        <v>0</v>
      </c>
      <c r="BK7" s="22">
        <f t="shared" si="20"/>
        <v>0</v>
      </c>
      <c r="BL7" s="22">
        <f t="shared" si="20"/>
        <v>0</v>
      </c>
      <c r="BM7" s="22">
        <f t="shared" ref="BM7:BM49" si="21">SUM(BN7,BU7)</f>
        <v>0</v>
      </c>
      <c r="BN7" s="22">
        <f t="shared" ref="BN7:BN49" si="22">SUM(BO7:BT7)</f>
        <v>0</v>
      </c>
      <c r="BO7" s="22">
        <f t="shared" ref="BO7:BT7" si="23">SUM(BO$8:BO$207)</f>
        <v>0</v>
      </c>
      <c r="BP7" s="22">
        <f t="shared" si="23"/>
        <v>0</v>
      </c>
      <c r="BQ7" s="22">
        <f t="shared" si="23"/>
        <v>0</v>
      </c>
      <c r="BR7" s="22">
        <f t="shared" si="23"/>
        <v>0</v>
      </c>
      <c r="BS7" s="22">
        <f t="shared" si="23"/>
        <v>0</v>
      </c>
      <c r="BT7" s="22">
        <f t="shared" si="23"/>
        <v>0</v>
      </c>
      <c r="BU7" s="22">
        <f t="shared" ref="BU7:BU49" si="24">SUM(BV7:CA7)</f>
        <v>0</v>
      </c>
      <c r="BV7" s="22">
        <f t="shared" ref="BV7:CA7" si="25">SUM(BV$8:BV$207)</f>
        <v>0</v>
      </c>
      <c r="BW7" s="22">
        <f t="shared" si="25"/>
        <v>0</v>
      </c>
      <c r="BX7" s="22">
        <f t="shared" si="25"/>
        <v>0</v>
      </c>
      <c r="BY7" s="22">
        <f t="shared" si="25"/>
        <v>0</v>
      </c>
      <c r="BZ7" s="22">
        <f t="shared" si="25"/>
        <v>0</v>
      </c>
      <c r="CA7" s="22">
        <f t="shared" si="25"/>
        <v>0</v>
      </c>
      <c r="CB7" s="22">
        <f t="shared" ref="CB7:CB49" si="26">SUM(CC7,CJ7)</f>
        <v>16807</v>
      </c>
      <c r="CC7" s="22">
        <f t="shared" ref="CC7:CC49" si="27">SUM(CD7:CI7)</f>
        <v>12498</v>
      </c>
      <c r="CD7" s="22">
        <f t="shared" ref="CD7:CI7" si="28">SUM(CD$8:CD$207)</f>
        <v>0</v>
      </c>
      <c r="CE7" s="22">
        <f t="shared" si="28"/>
        <v>10859</v>
      </c>
      <c r="CF7" s="22">
        <f t="shared" si="28"/>
        <v>801</v>
      </c>
      <c r="CG7" s="22">
        <f t="shared" si="28"/>
        <v>735</v>
      </c>
      <c r="CH7" s="22">
        <f t="shared" si="28"/>
        <v>0</v>
      </c>
      <c r="CI7" s="22">
        <f t="shared" si="28"/>
        <v>103</v>
      </c>
      <c r="CJ7" s="22">
        <f t="shared" ref="CJ7:CJ49" si="29">SUM(CK7:CP7)</f>
        <v>4309</v>
      </c>
      <c r="CK7" s="22">
        <f t="shared" ref="CK7:CP7" si="30">SUM(CK$8:CK$207)</f>
        <v>0</v>
      </c>
      <c r="CL7" s="22">
        <f t="shared" si="30"/>
        <v>1307</v>
      </c>
      <c r="CM7" s="22">
        <f t="shared" si="30"/>
        <v>0</v>
      </c>
      <c r="CN7" s="22">
        <f t="shared" si="30"/>
        <v>2946</v>
      </c>
      <c r="CO7" s="22">
        <f t="shared" si="30"/>
        <v>0</v>
      </c>
      <c r="CP7" s="22">
        <f t="shared" si="30"/>
        <v>56</v>
      </c>
      <c r="CQ7" s="22">
        <f t="shared" ref="CQ7:CQ49" si="31">SUM(CR7,CY7)</f>
        <v>34828</v>
      </c>
      <c r="CR7" s="22">
        <f t="shared" ref="CR7:CR49" si="32">SUM(CS7:CX7)</f>
        <v>29019</v>
      </c>
      <c r="CS7" s="22">
        <f t="shared" ref="CS7:CX7" si="33">SUM(CS$8:CS$207)</f>
        <v>0</v>
      </c>
      <c r="CT7" s="22">
        <f t="shared" si="33"/>
        <v>0</v>
      </c>
      <c r="CU7" s="22">
        <f t="shared" si="33"/>
        <v>4691</v>
      </c>
      <c r="CV7" s="22">
        <f t="shared" si="33"/>
        <v>22356</v>
      </c>
      <c r="CW7" s="22">
        <f t="shared" si="33"/>
        <v>137</v>
      </c>
      <c r="CX7" s="22">
        <f t="shared" si="33"/>
        <v>1835</v>
      </c>
      <c r="CY7" s="22">
        <f t="shared" ref="CY7:CY49" si="34">SUM(CZ7:DE7)</f>
        <v>5809</v>
      </c>
      <c r="CZ7" s="22">
        <f t="shared" ref="CZ7:DE7" si="35">SUM(CZ$8:CZ$207)</f>
        <v>0</v>
      </c>
      <c r="DA7" s="22">
        <f t="shared" si="35"/>
        <v>0</v>
      </c>
      <c r="DB7" s="22">
        <f t="shared" si="35"/>
        <v>1558</v>
      </c>
      <c r="DC7" s="22">
        <f t="shared" si="35"/>
        <v>2983</v>
      </c>
      <c r="DD7" s="22">
        <f t="shared" si="35"/>
        <v>10</v>
      </c>
      <c r="DE7" s="22">
        <f t="shared" si="35"/>
        <v>1258</v>
      </c>
      <c r="DF7" s="22">
        <f t="shared" ref="DF7:DF49" si="36">SUM(DG7,DN7)</f>
        <v>1434</v>
      </c>
      <c r="DG7" s="22">
        <f t="shared" ref="DG7:DG49" si="37">SUM(DH7:DM7)</f>
        <v>1271</v>
      </c>
      <c r="DH7" s="22">
        <f t="shared" ref="DH7:DM7" si="38">SUM(DH$8:DH$207)</f>
        <v>239</v>
      </c>
      <c r="DI7" s="22">
        <f t="shared" si="38"/>
        <v>0</v>
      </c>
      <c r="DJ7" s="22">
        <f t="shared" si="38"/>
        <v>863</v>
      </c>
      <c r="DK7" s="22">
        <f t="shared" si="38"/>
        <v>47</v>
      </c>
      <c r="DL7" s="22">
        <f t="shared" si="38"/>
        <v>42</v>
      </c>
      <c r="DM7" s="22">
        <f t="shared" si="38"/>
        <v>80</v>
      </c>
      <c r="DN7" s="22">
        <f t="shared" ref="DN7:DN49" si="39">SUM(DO7:DT7)</f>
        <v>163</v>
      </c>
      <c r="DO7" s="22">
        <f t="shared" ref="DO7:DT7" si="40">SUM(DO$8:DO$207)</f>
        <v>151</v>
      </c>
      <c r="DP7" s="22">
        <f t="shared" si="40"/>
        <v>0</v>
      </c>
      <c r="DQ7" s="22">
        <f t="shared" si="40"/>
        <v>9</v>
      </c>
      <c r="DR7" s="22">
        <f t="shared" si="40"/>
        <v>0</v>
      </c>
      <c r="DS7" s="22">
        <f t="shared" si="40"/>
        <v>3</v>
      </c>
      <c r="DT7" s="22">
        <f t="shared" si="40"/>
        <v>0</v>
      </c>
      <c r="DU7" s="22">
        <f t="shared" ref="DU7:DU49" si="41">SUM(DV7:DY7)</f>
        <v>17841</v>
      </c>
      <c r="DV7" s="22">
        <f>SUM(DV$8:DV$207)</f>
        <v>15480</v>
      </c>
      <c r="DW7" s="22">
        <f>SUM(DW$8:DW$207)</f>
        <v>79</v>
      </c>
      <c r="DX7" s="22">
        <f>SUM(DX$8:DX$207)</f>
        <v>2274</v>
      </c>
      <c r="DY7" s="22">
        <f>SUM(DY$8:DY$207)</f>
        <v>8</v>
      </c>
      <c r="DZ7" s="22">
        <f t="shared" ref="DZ7:DZ49" si="42">SUM(EA7,EH7)</f>
        <v>11129</v>
      </c>
      <c r="EA7" s="22">
        <f t="shared" ref="EA7:EA49" si="43">SUM(EB7:EG7)</f>
        <v>2145</v>
      </c>
      <c r="EB7" s="22">
        <f t="shared" ref="EB7:EG7" si="44">SUM(EB$8:EB$207)</f>
        <v>0</v>
      </c>
      <c r="EC7" s="22">
        <f t="shared" si="44"/>
        <v>0</v>
      </c>
      <c r="ED7" s="22">
        <f t="shared" si="44"/>
        <v>2118</v>
      </c>
      <c r="EE7" s="22">
        <f t="shared" si="44"/>
        <v>0</v>
      </c>
      <c r="EF7" s="22">
        <f t="shared" si="44"/>
        <v>23</v>
      </c>
      <c r="EG7" s="22">
        <f t="shared" si="44"/>
        <v>4</v>
      </c>
      <c r="EH7" s="22">
        <f t="shared" ref="EH7:EH49" si="45">SUM(EI7:EN7)</f>
        <v>8984</v>
      </c>
      <c r="EI7" s="22">
        <f t="shared" ref="EI7:EN7" si="46">SUM(EI$8:EI$207)</f>
        <v>0</v>
      </c>
      <c r="EJ7" s="22">
        <f t="shared" si="46"/>
        <v>0</v>
      </c>
      <c r="EK7" s="22">
        <f t="shared" si="46"/>
        <v>6030</v>
      </c>
      <c r="EL7" s="22">
        <f t="shared" si="46"/>
        <v>382</v>
      </c>
      <c r="EM7" s="22">
        <f t="shared" si="46"/>
        <v>2552</v>
      </c>
      <c r="EN7" s="22">
        <f t="shared" si="46"/>
        <v>20</v>
      </c>
    </row>
    <row r="8" spans="1:144" s="27" customFormat="1" ht="13.5" customHeight="1" x14ac:dyDescent="0.2">
      <c r="A8" s="24" t="s">
        <v>27</v>
      </c>
      <c r="B8" s="25" t="s">
        <v>28</v>
      </c>
      <c r="C8" s="24" t="s">
        <v>29</v>
      </c>
      <c r="D8" s="26">
        <f t="shared" si="0"/>
        <v>130236</v>
      </c>
      <c r="E8" s="26">
        <f t="shared" si="1"/>
        <v>111976</v>
      </c>
      <c r="F8" s="26">
        <f t="shared" si="2"/>
        <v>109168</v>
      </c>
      <c r="G8" s="26">
        <v>0</v>
      </c>
      <c r="H8" s="26">
        <v>109168</v>
      </c>
      <c r="I8" s="26">
        <v>0</v>
      </c>
      <c r="J8" s="26">
        <v>0</v>
      </c>
      <c r="K8" s="26">
        <v>0</v>
      </c>
      <c r="L8" s="26">
        <v>0</v>
      </c>
      <c r="M8" s="26">
        <f t="shared" si="4"/>
        <v>2808</v>
      </c>
      <c r="N8" s="26">
        <v>0</v>
      </c>
      <c r="O8" s="26">
        <v>2808</v>
      </c>
      <c r="P8" s="26">
        <v>0</v>
      </c>
      <c r="Q8" s="26">
        <v>0</v>
      </c>
      <c r="R8" s="26">
        <v>0</v>
      </c>
      <c r="S8" s="26">
        <v>0</v>
      </c>
      <c r="T8" s="26">
        <f t="shared" si="6"/>
        <v>8955</v>
      </c>
      <c r="U8" s="26">
        <f t="shared" si="7"/>
        <v>3314</v>
      </c>
      <c r="V8" s="26">
        <v>0</v>
      </c>
      <c r="W8" s="26">
        <v>0</v>
      </c>
      <c r="X8" s="26">
        <v>0</v>
      </c>
      <c r="Y8" s="26">
        <v>0</v>
      </c>
      <c r="Z8" s="26">
        <v>0</v>
      </c>
      <c r="AA8" s="26">
        <v>3314</v>
      </c>
      <c r="AB8" s="26">
        <f t="shared" si="9"/>
        <v>5641</v>
      </c>
      <c r="AC8" s="26">
        <v>0</v>
      </c>
      <c r="AD8" s="26">
        <v>0</v>
      </c>
      <c r="AE8" s="26">
        <v>0</v>
      </c>
      <c r="AF8" s="26">
        <v>0</v>
      </c>
      <c r="AG8" s="26">
        <v>0</v>
      </c>
      <c r="AH8" s="26">
        <v>5641</v>
      </c>
      <c r="AI8" s="26">
        <f t="shared" si="11"/>
        <v>55</v>
      </c>
      <c r="AJ8" s="26">
        <f t="shared" si="12"/>
        <v>55</v>
      </c>
      <c r="AK8" s="26">
        <v>0</v>
      </c>
      <c r="AL8" s="26">
        <v>0</v>
      </c>
      <c r="AM8" s="26">
        <v>0</v>
      </c>
      <c r="AN8" s="26">
        <v>0</v>
      </c>
      <c r="AO8" s="26">
        <v>55</v>
      </c>
      <c r="AP8" s="26">
        <v>0</v>
      </c>
      <c r="AQ8" s="26">
        <f t="shared" si="14"/>
        <v>0</v>
      </c>
      <c r="AR8" s="26">
        <v>0</v>
      </c>
      <c r="AS8" s="26">
        <v>0</v>
      </c>
      <c r="AT8" s="26">
        <v>0</v>
      </c>
      <c r="AU8" s="26">
        <v>0</v>
      </c>
      <c r="AV8" s="26">
        <v>0</v>
      </c>
      <c r="AW8" s="26">
        <v>0</v>
      </c>
      <c r="AX8" s="26">
        <f t="shared" si="16"/>
        <v>0</v>
      </c>
      <c r="AY8" s="26">
        <f t="shared" si="17"/>
        <v>0</v>
      </c>
      <c r="AZ8" s="26">
        <v>0</v>
      </c>
      <c r="BA8" s="26">
        <v>0</v>
      </c>
      <c r="BB8" s="26">
        <v>0</v>
      </c>
      <c r="BC8" s="26">
        <v>0</v>
      </c>
      <c r="BD8" s="26">
        <v>0</v>
      </c>
      <c r="BE8" s="26">
        <v>0</v>
      </c>
      <c r="BF8" s="26">
        <f t="shared" si="19"/>
        <v>0</v>
      </c>
      <c r="BG8" s="26">
        <v>0</v>
      </c>
      <c r="BH8" s="26">
        <v>0</v>
      </c>
      <c r="BI8" s="26">
        <v>0</v>
      </c>
      <c r="BJ8" s="26">
        <v>0</v>
      </c>
      <c r="BK8" s="26">
        <v>0</v>
      </c>
      <c r="BL8" s="26">
        <v>0</v>
      </c>
      <c r="BM8" s="26">
        <f t="shared" si="21"/>
        <v>0</v>
      </c>
      <c r="BN8" s="26">
        <f t="shared" si="22"/>
        <v>0</v>
      </c>
      <c r="BO8" s="26">
        <v>0</v>
      </c>
      <c r="BP8" s="26">
        <v>0</v>
      </c>
      <c r="BQ8" s="26">
        <v>0</v>
      </c>
      <c r="BR8" s="26">
        <v>0</v>
      </c>
      <c r="BS8" s="26">
        <v>0</v>
      </c>
      <c r="BT8" s="26">
        <v>0</v>
      </c>
      <c r="BU8" s="26">
        <f t="shared" si="24"/>
        <v>0</v>
      </c>
      <c r="BV8" s="26">
        <v>0</v>
      </c>
      <c r="BW8" s="26">
        <v>0</v>
      </c>
      <c r="BX8" s="26">
        <v>0</v>
      </c>
      <c r="BY8" s="26">
        <v>0</v>
      </c>
      <c r="BZ8" s="26">
        <v>0</v>
      </c>
      <c r="CA8" s="26">
        <v>0</v>
      </c>
      <c r="CB8" s="26">
        <f t="shared" si="26"/>
        <v>0</v>
      </c>
      <c r="CC8" s="26">
        <f t="shared" si="27"/>
        <v>0</v>
      </c>
      <c r="CD8" s="26">
        <v>0</v>
      </c>
      <c r="CE8" s="26">
        <v>0</v>
      </c>
      <c r="CF8" s="26">
        <v>0</v>
      </c>
      <c r="CG8" s="26">
        <v>0</v>
      </c>
      <c r="CH8" s="26">
        <v>0</v>
      </c>
      <c r="CI8" s="26">
        <v>0</v>
      </c>
      <c r="CJ8" s="26">
        <f t="shared" si="29"/>
        <v>0</v>
      </c>
      <c r="CK8" s="26">
        <v>0</v>
      </c>
      <c r="CL8" s="26">
        <v>0</v>
      </c>
      <c r="CM8" s="26">
        <v>0</v>
      </c>
      <c r="CN8" s="26">
        <v>0</v>
      </c>
      <c r="CO8" s="26">
        <v>0</v>
      </c>
      <c r="CP8" s="26">
        <v>0</v>
      </c>
      <c r="CQ8" s="26">
        <f t="shared" si="31"/>
        <v>6653</v>
      </c>
      <c r="CR8" s="26">
        <f t="shared" si="32"/>
        <v>6635</v>
      </c>
      <c r="CS8" s="26">
        <v>0</v>
      </c>
      <c r="CT8" s="26">
        <v>0</v>
      </c>
      <c r="CU8" s="26">
        <v>0</v>
      </c>
      <c r="CV8" s="26">
        <v>6635</v>
      </c>
      <c r="CW8" s="26">
        <v>0</v>
      </c>
      <c r="CX8" s="26">
        <v>0</v>
      </c>
      <c r="CY8" s="26">
        <f t="shared" si="34"/>
        <v>18</v>
      </c>
      <c r="CZ8" s="26">
        <v>0</v>
      </c>
      <c r="DA8" s="26">
        <v>0</v>
      </c>
      <c r="DB8" s="26">
        <v>0</v>
      </c>
      <c r="DC8" s="26">
        <v>18</v>
      </c>
      <c r="DD8" s="26">
        <v>0</v>
      </c>
      <c r="DE8" s="26">
        <v>0</v>
      </c>
      <c r="DF8" s="26">
        <f t="shared" si="36"/>
        <v>6</v>
      </c>
      <c r="DG8" s="26">
        <f t="shared" si="37"/>
        <v>6</v>
      </c>
      <c r="DH8" s="26">
        <v>0</v>
      </c>
      <c r="DI8" s="26">
        <v>0</v>
      </c>
      <c r="DJ8" s="26">
        <v>0</v>
      </c>
      <c r="DK8" s="26">
        <v>0</v>
      </c>
      <c r="DL8" s="26">
        <v>6</v>
      </c>
      <c r="DM8" s="26">
        <v>0</v>
      </c>
      <c r="DN8" s="26">
        <f t="shared" si="39"/>
        <v>0</v>
      </c>
      <c r="DO8" s="26">
        <v>0</v>
      </c>
      <c r="DP8" s="26">
        <v>0</v>
      </c>
      <c r="DQ8" s="26">
        <v>0</v>
      </c>
      <c r="DR8" s="26">
        <v>0</v>
      </c>
      <c r="DS8" s="26">
        <v>0</v>
      </c>
      <c r="DT8" s="26">
        <v>0</v>
      </c>
      <c r="DU8" s="26">
        <f t="shared" si="41"/>
        <v>2591</v>
      </c>
      <c r="DV8" s="26">
        <v>2446</v>
      </c>
      <c r="DW8" s="26">
        <v>0</v>
      </c>
      <c r="DX8" s="26">
        <v>145</v>
      </c>
      <c r="DY8" s="26">
        <v>0</v>
      </c>
      <c r="DZ8" s="26">
        <f t="shared" si="42"/>
        <v>0</v>
      </c>
      <c r="EA8" s="26">
        <f t="shared" si="43"/>
        <v>0</v>
      </c>
      <c r="EB8" s="26">
        <v>0</v>
      </c>
      <c r="EC8" s="26">
        <v>0</v>
      </c>
      <c r="ED8" s="26">
        <v>0</v>
      </c>
      <c r="EE8" s="26">
        <v>0</v>
      </c>
      <c r="EF8" s="26">
        <v>0</v>
      </c>
      <c r="EG8" s="26">
        <v>0</v>
      </c>
      <c r="EH8" s="26">
        <f t="shared" si="45"/>
        <v>0</v>
      </c>
      <c r="EI8" s="26">
        <v>0</v>
      </c>
      <c r="EJ8" s="26">
        <v>0</v>
      </c>
      <c r="EK8" s="26">
        <v>0</v>
      </c>
      <c r="EL8" s="26">
        <v>0</v>
      </c>
      <c r="EM8" s="26">
        <v>0</v>
      </c>
      <c r="EN8" s="26">
        <v>0</v>
      </c>
    </row>
    <row r="9" spans="1:144" s="27" customFormat="1" ht="13.5" customHeight="1" x14ac:dyDescent="0.2">
      <c r="A9" s="24" t="s">
        <v>27</v>
      </c>
      <c r="B9" s="25" t="s">
        <v>30</v>
      </c>
      <c r="C9" s="24" t="s">
        <v>31</v>
      </c>
      <c r="D9" s="26">
        <f t="shared" si="0"/>
        <v>49375</v>
      </c>
      <c r="E9" s="26">
        <f t="shared" si="1"/>
        <v>42356</v>
      </c>
      <c r="F9" s="26">
        <f t="shared" si="2"/>
        <v>38079</v>
      </c>
      <c r="G9" s="26">
        <v>0</v>
      </c>
      <c r="H9" s="26">
        <v>38079</v>
      </c>
      <c r="I9" s="26">
        <v>0</v>
      </c>
      <c r="J9" s="26">
        <v>0</v>
      </c>
      <c r="K9" s="26">
        <v>0</v>
      </c>
      <c r="L9" s="26">
        <v>0</v>
      </c>
      <c r="M9" s="26">
        <f t="shared" si="4"/>
        <v>4277</v>
      </c>
      <c r="N9" s="26">
        <v>0</v>
      </c>
      <c r="O9" s="26">
        <v>4277</v>
      </c>
      <c r="P9" s="26">
        <v>0</v>
      </c>
      <c r="Q9" s="26">
        <v>0</v>
      </c>
      <c r="R9" s="26">
        <v>0</v>
      </c>
      <c r="S9" s="26">
        <v>0</v>
      </c>
      <c r="T9" s="26">
        <f t="shared" si="6"/>
        <v>3469</v>
      </c>
      <c r="U9" s="26">
        <f t="shared" si="7"/>
        <v>2048</v>
      </c>
      <c r="V9" s="26">
        <v>0</v>
      </c>
      <c r="W9" s="26">
        <v>0</v>
      </c>
      <c r="X9" s="26">
        <v>1763</v>
      </c>
      <c r="Y9" s="26">
        <v>0</v>
      </c>
      <c r="Z9" s="26">
        <v>68</v>
      </c>
      <c r="AA9" s="26">
        <v>217</v>
      </c>
      <c r="AB9" s="26">
        <f t="shared" si="9"/>
        <v>1421</v>
      </c>
      <c r="AC9" s="26">
        <v>0</v>
      </c>
      <c r="AD9" s="26">
        <v>0</v>
      </c>
      <c r="AE9" s="26">
        <v>1421</v>
      </c>
      <c r="AF9" s="26">
        <v>0</v>
      </c>
      <c r="AG9" s="26">
        <v>0</v>
      </c>
      <c r="AH9" s="26">
        <v>0</v>
      </c>
      <c r="AI9" s="26">
        <f t="shared" si="11"/>
        <v>3</v>
      </c>
      <c r="AJ9" s="26">
        <f t="shared" si="12"/>
        <v>3</v>
      </c>
      <c r="AK9" s="26">
        <v>0</v>
      </c>
      <c r="AL9" s="26">
        <v>0</v>
      </c>
      <c r="AM9" s="26">
        <v>0</v>
      </c>
      <c r="AN9" s="26">
        <v>3</v>
      </c>
      <c r="AO9" s="26">
        <v>0</v>
      </c>
      <c r="AP9" s="26">
        <v>0</v>
      </c>
      <c r="AQ9" s="26">
        <f t="shared" si="14"/>
        <v>0</v>
      </c>
      <c r="AR9" s="26">
        <v>0</v>
      </c>
      <c r="AS9" s="26">
        <v>0</v>
      </c>
      <c r="AT9" s="26">
        <v>0</v>
      </c>
      <c r="AU9" s="26">
        <v>0</v>
      </c>
      <c r="AV9" s="26">
        <v>0</v>
      </c>
      <c r="AW9" s="26">
        <v>0</v>
      </c>
      <c r="AX9" s="26">
        <f t="shared" si="16"/>
        <v>0</v>
      </c>
      <c r="AY9" s="26">
        <f t="shared" si="17"/>
        <v>0</v>
      </c>
      <c r="AZ9" s="26">
        <v>0</v>
      </c>
      <c r="BA9" s="26">
        <v>0</v>
      </c>
      <c r="BB9" s="26">
        <v>0</v>
      </c>
      <c r="BC9" s="26">
        <v>0</v>
      </c>
      <c r="BD9" s="26">
        <v>0</v>
      </c>
      <c r="BE9" s="26">
        <v>0</v>
      </c>
      <c r="BF9" s="26">
        <f t="shared" si="19"/>
        <v>0</v>
      </c>
      <c r="BG9" s="26">
        <v>0</v>
      </c>
      <c r="BH9" s="26">
        <v>0</v>
      </c>
      <c r="BI9" s="26">
        <v>0</v>
      </c>
      <c r="BJ9" s="26">
        <v>0</v>
      </c>
      <c r="BK9" s="26">
        <v>0</v>
      </c>
      <c r="BL9" s="26">
        <v>0</v>
      </c>
      <c r="BM9" s="26">
        <f t="shared" si="21"/>
        <v>0</v>
      </c>
      <c r="BN9" s="26">
        <f t="shared" si="22"/>
        <v>0</v>
      </c>
      <c r="BO9" s="26">
        <v>0</v>
      </c>
      <c r="BP9" s="26">
        <v>0</v>
      </c>
      <c r="BQ9" s="26">
        <v>0</v>
      </c>
      <c r="BR9" s="26">
        <v>0</v>
      </c>
      <c r="BS9" s="26">
        <v>0</v>
      </c>
      <c r="BT9" s="26">
        <v>0</v>
      </c>
      <c r="BU9" s="26">
        <f t="shared" si="24"/>
        <v>0</v>
      </c>
      <c r="BV9" s="26">
        <v>0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f t="shared" si="26"/>
        <v>12</v>
      </c>
      <c r="CC9" s="26">
        <f t="shared" si="27"/>
        <v>12</v>
      </c>
      <c r="CD9" s="26">
        <v>0</v>
      </c>
      <c r="CE9" s="26">
        <v>0</v>
      </c>
      <c r="CF9" s="26">
        <v>0</v>
      </c>
      <c r="CG9" s="26">
        <v>12</v>
      </c>
      <c r="CH9" s="26">
        <v>0</v>
      </c>
      <c r="CI9" s="26">
        <v>0</v>
      </c>
      <c r="CJ9" s="26">
        <f t="shared" si="29"/>
        <v>0</v>
      </c>
      <c r="CK9" s="26">
        <v>0</v>
      </c>
      <c r="CL9" s="26">
        <v>0</v>
      </c>
      <c r="CM9" s="26">
        <v>0</v>
      </c>
      <c r="CN9" s="26">
        <v>0</v>
      </c>
      <c r="CO9" s="26">
        <v>0</v>
      </c>
      <c r="CP9" s="26">
        <v>0</v>
      </c>
      <c r="CQ9" s="26">
        <f t="shared" si="31"/>
        <v>535</v>
      </c>
      <c r="CR9" s="26">
        <f t="shared" si="32"/>
        <v>535</v>
      </c>
      <c r="CS9" s="26">
        <v>0</v>
      </c>
      <c r="CT9" s="26">
        <v>0</v>
      </c>
      <c r="CU9" s="26">
        <v>0</v>
      </c>
      <c r="CV9" s="26">
        <v>535</v>
      </c>
      <c r="CW9" s="26">
        <v>0</v>
      </c>
      <c r="CX9" s="26">
        <v>0</v>
      </c>
      <c r="CY9" s="26">
        <f t="shared" si="34"/>
        <v>0</v>
      </c>
      <c r="CZ9" s="26">
        <v>0</v>
      </c>
      <c r="DA9" s="26">
        <v>0</v>
      </c>
      <c r="DB9" s="26">
        <v>0</v>
      </c>
      <c r="DC9" s="26">
        <v>0</v>
      </c>
      <c r="DD9" s="26">
        <v>0</v>
      </c>
      <c r="DE9" s="26">
        <v>0</v>
      </c>
      <c r="DF9" s="26">
        <f t="shared" si="36"/>
        <v>0</v>
      </c>
      <c r="DG9" s="26">
        <f t="shared" si="37"/>
        <v>0</v>
      </c>
      <c r="DH9" s="26">
        <v>0</v>
      </c>
      <c r="DI9" s="26">
        <v>0</v>
      </c>
      <c r="DJ9" s="26">
        <v>0</v>
      </c>
      <c r="DK9" s="26">
        <v>0</v>
      </c>
      <c r="DL9" s="26">
        <v>0</v>
      </c>
      <c r="DM9" s="26">
        <v>0</v>
      </c>
      <c r="DN9" s="26">
        <f t="shared" si="39"/>
        <v>0</v>
      </c>
      <c r="DO9" s="26">
        <v>0</v>
      </c>
      <c r="DP9" s="26">
        <v>0</v>
      </c>
      <c r="DQ9" s="26">
        <v>0</v>
      </c>
      <c r="DR9" s="26">
        <v>0</v>
      </c>
      <c r="DS9" s="26">
        <v>0</v>
      </c>
      <c r="DT9" s="26">
        <v>0</v>
      </c>
      <c r="DU9" s="26">
        <f t="shared" si="41"/>
        <v>1605</v>
      </c>
      <c r="DV9" s="26">
        <v>1537</v>
      </c>
      <c r="DW9" s="26">
        <v>0</v>
      </c>
      <c r="DX9" s="26">
        <v>68</v>
      </c>
      <c r="DY9" s="26">
        <v>0</v>
      </c>
      <c r="DZ9" s="26">
        <f t="shared" si="42"/>
        <v>1395</v>
      </c>
      <c r="EA9" s="26">
        <f t="shared" si="43"/>
        <v>0</v>
      </c>
      <c r="EB9" s="26">
        <v>0</v>
      </c>
      <c r="EC9" s="26">
        <v>0</v>
      </c>
      <c r="ED9" s="26">
        <v>0</v>
      </c>
      <c r="EE9" s="26">
        <v>0</v>
      </c>
      <c r="EF9" s="26">
        <v>0</v>
      </c>
      <c r="EG9" s="26">
        <v>0</v>
      </c>
      <c r="EH9" s="26">
        <f t="shared" si="45"/>
        <v>1395</v>
      </c>
      <c r="EI9" s="26">
        <v>0</v>
      </c>
      <c r="EJ9" s="26">
        <v>0</v>
      </c>
      <c r="EK9" s="26">
        <v>1395</v>
      </c>
      <c r="EL9" s="26">
        <v>0</v>
      </c>
      <c r="EM9" s="26">
        <v>0</v>
      </c>
      <c r="EN9" s="26">
        <v>0</v>
      </c>
    </row>
    <row r="10" spans="1:144" s="27" customFormat="1" ht="13.5" customHeight="1" x14ac:dyDescent="0.2">
      <c r="A10" s="24" t="s">
        <v>27</v>
      </c>
      <c r="B10" s="25" t="s">
        <v>32</v>
      </c>
      <c r="C10" s="24" t="s">
        <v>33</v>
      </c>
      <c r="D10" s="26">
        <f t="shared" si="0"/>
        <v>28624</v>
      </c>
      <c r="E10" s="26">
        <f t="shared" si="1"/>
        <v>20939</v>
      </c>
      <c r="F10" s="26">
        <f t="shared" si="2"/>
        <v>18709</v>
      </c>
      <c r="G10" s="26">
        <v>0</v>
      </c>
      <c r="H10" s="26">
        <v>18709</v>
      </c>
      <c r="I10" s="26">
        <v>0</v>
      </c>
      <c r="J10" s="26">
        <v>0</v>
      </c>
      <c r="K10" s="26">
        <v>0</v>
      </c>
      <c r="L10" s="26">
        <v>0</v>
      </c>
      <c r="M10" s="26">
        <f t="shared" si="4"/>
        <v>2230</v>
      </c>
      <c r="N10" s="26">
        <v>0</v>
      </c>
      <c r="O10" s="26">
        <v>2230</v>
      </c>
      <c r="P10" s="26">
        <v>0</v>
      </c>
      <c r="Q10" s="26">
        <v>0</v>
      </c>
      <c r="R10" s="26">
        <v>0</v>
      </c>
      <c r="S10" s="26">
        <v>0</v>
      </c>
      <c r="T10" s="26">
        <f t="shared" si="6"/>
        <v>0</v>
      </c>
      <c r="U10" s="26">
        <f t="shared" si="7"/>
        <v>0</v>
      </c>
      <c r="V10" s="26">
        <v>0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f t="shared" si="9"/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f t="shared" si="11"/>
        <v>0</v>
      </c>
      <c r="AJ10" s="26">
        <f t="shared" si="12"/>
        <v>0</v>
      </c>
      <c r="AK10" s="26">
        <v>0</v>
      </c>
      <c r="AL10" s="26">
        <v>0</v>
      </c>
      <c r="AM10" s="26">
        <v>0</v>
      </c>
      <c r="AN10" s="26">
        <v>0</v>
      </c>
      <c r="AO10" s="26">
        <v>0</v>
      </c>
      <c r="AP10" s="26">
        <v>0</v>
      </c>
      <c r="AQ10" s="26">
        <f t="shared" si="14"/>
        <v>0</v>
      </c>
      <c r="AR10" s="26">
        <v>0</v>
      </c>
      <c r="AS10" s="26">
        <v>0</v>
      </c>
      <c r="AT10" s="26">
        <v>0</v>
      </c>
      <c r="AU10" s="26">
        <v>0</v>
      </c>
      <c r="AV10" s="26">
        <v>0</v>
      </c>
      <c r="AW10" s="26">
        <v>0</v>
      </c>
      <c r="AX10" s="26">
        <f t="shared" si="16"/>
        <v>0</v>
      </c>
      <c r="AY10" s="26">
        <f t="shared" si="17"/>
        <v>0</v>
      </c>
      <c r="AZ10" s="26">
        <v>0</v>
      </c>
      <c r="BA10" s="26">
        <v>0</v>
      </c>
      <c r="BB10" s="26">
        <v>0</v>
      </c>
      <c r="BC10" s="26">
        <v>0</v>
      </c>
      <c r="BD10" s="26">
        <v>0</v>
      </c>
      <c r="BE10" s="26">
        <v>0</v>
      </c>
      <c r="BF10" s="26">
        <f t="shared" si="19"/>
        <v>0</v>
      </c>
      <c r="BG10" s="26">
        <v>0</v>
      </c>
      <c r="BH10" s="26">
        <v>0</v>
      </c>
      <c r="BI10" s="26">
        <v>0</v>
      </c>
      <c r="BJ10" s="26">
        <v>0</v>
      </c>
      <c r="BK10" s="26">
        <v>0</v>
      </c>
      <c r="BL10" s="26">
        <v>0</v>
      </c>
      <c r="BM10" s="26">
        <f t="shared" si="21"/>
        <v>0</v>
      </c>
      <c r="BN10" s="26">
        <f t="shared" si="22"/>
        <v>0</v>
      </c>
      <c r="BO10" s="26">
        <v>0</v>
      </c>
      <c r="BP10" s="26">
        <v>0</v>
      </c>
      <c r="BQ10" s="26">
        <v>0</v>
      </c>
      <c r="BR10" s="26">
        <v>0</v>
      </c>
      <c r="BS10" s="26">
        <v>0</v>
      </c>
      <c r="BT10" s="26">
        <v>0</v>
      </c>
      <c r="BU10" s="26">
        <f t="shared" si="24"/>
        <v>0</v>
      </c>
      <c r="BV10" s="26">
        <v>0</v>
      </c>
      <c r="BW10" s="26">
        <v>0</v>
      </c>
      <c r="BX10" s="26">
        <v>0</v>
      </c>
      <c r="BY10" s="26">
        <v>0</v>
      </c>
      <c r="BZ10" s="26">
        <v>0</v>
      </c>
      <c r="CA10" s="26">
        <v>0</v>
      </c>
      <c r="CB10" s="26">
        <f t="shared" si="26"/>
        <v>0</v>
      </c>
      <c r="CC10" s="26">
        <f t="shared" si="27"/>
        <v>0</v>
      </c>
      <c r="CD10" s="26">
        <v>0</v>
      </c>
      <c r="CE10" s="26">
        <v>0</v>
      </c>
      <c r="CF10" s="26">
        <v>0</v>
      </c>
      <c r="CG10" s="26">
        <v>0</v>
      </c>
      <c r="CH10" s="26">
        <v>0</v>
      </c>
      <c r="CI10" s="26">
        <v>0</v>
      </c>
      <c r="CJ10" s="26">
        <f t="shared" si="29"/>
        <v>0</v>
      </c>
      <c r="CK10" s="26">
        <v>0</v>
      </c>
      <c r="CL10" s="26">
        <v>0</v>
      </c>
      <c r="CM10" s="26">
        <v>0</v>
      </c>
      <c r="CN10" s="26">
        <v>0</v>
      </c>
      <c r="CO10" s="26">
        <v>0</v>
      </c>
      <c r="CP10" s="26">
        <v>0</v>
      </c>
      <c r="CQ10" s="26">
        <f t="shared" si="31"/>
        <v>6804</v>
      </c>
      <c r="CR10" s="26">
        <f t="shared" si="32"/>
        <v>4979</v>
      </c>
      <c r="CS10" s="26">
        <v>0</v>
      </c>
      <c r="CT10" s="26">
        <v>0</v>
      </c>
      <c r="CU10" s="26">
        <v>2308</v>
      </c>
      <c r="CV10" s="26">
        <v>2563</v>
      </c>
      <c r="CW10" s="26">
        <v>0</v>
      </c>
      <c r="CX10" s="26">
        <v>108</v>
      </c>
      <c r="CY10" s="26">
        <f t="shared" si="34"/>
        <v>1825</v>
      </c>
      <c r="CZ10" s="26">
        <v>0</v>
      </c>
      <c r="DA10" s="26">
        <v>0</v>
      </c>
      <c r="DB10" s="26">
        <v>695</v>
      </c>
      <c r="DC10" s="26">
        <v>414</v>
      </c>
      <c r="DD10" s="26">
        <v>0</v>
      </c>
      <c r="DE10" s="26">
        <v>716</v>
      </c>
      <c r="DF10" s="26">
        <f t="shared" si="36"/>
        <v>0</v>
      </c>
      <c r="DG10" s="26">
        <f t="shared" si="37"/>
        <v>0</v>
      </c>
      <c r="DH10" s="26">
        <v>0</v>
      </c>
      <c r="DI10" s="26">
        <v>0</v>
      </c>
      <c r="DJ10" s="26">
        <v>0</v>
      </c>
      <c r="DK10" s="26">
        <v>0</v>
      </c>
      <c r="DL10" s="26">
        <v>0</v>
      </c>
      <c r="DM10" s="26">
        <v>0</v>
      </c>
      <c r="DN10" s="26">
        <f t="shared" si="39"/>
        <v>0</v>
      </c>
      <c r="DO10" s="26">
        <v>0</v>
      </c>
      <c r="DP10" s="26">
        <v>0</v>
      </c>
      <c r="DQ10" s="26">
        <v>0</v>
      </c>
      <c r="DR10" s="26">
        <v>0</v>
      </c>
      <c r="DS10" s="26">
        <v>0</v>
      </c>
      <c r="DT10" s="26">
        <v>0</v>
      </c>
      <c r="DU10" s="26">
        <f t="shared" si="41"/>
        <v>881</v>
      </c>
      <c r="DV10" s="26">
        <v>881</v>
      </c>
      <c r="DW10" s="26">
        <v>0</v>
      </c>
      <c r="DX10" s="26">
        <v>0</v>
      </c>
      <c r="DY10" s="26">
        <v>0</v>
      </c>
      <c r="DZ10" s="26">
        <f t="shared" si="42"/>
        <v>0</v>
      </c>
      <c r="EA10" s="26">
        <f t="shared" si="43"/>
        <v>0</v>
      </c>
      <c r="EB10" s="26">
        <v>0</v>
      </c>
      <c r="EC10" s="26">
        <v>0</v>
      </c>
      <c r="ED10" s="26">
        <v>0</v>
      </c>
      <c r="EE10" s="26">
        <v>0</v>
      </c>
      <c r="EF10" s="26">
        <v>0</v>
      </c>
      <c r="EG10" s="26">
        <v>0</v>
      </c>
      <c r="EH10" s="26">
        <f t="shared" si="45"/>
        <v>0</v>
      </c>
      <c r="EI10" s="26">
        <v>0</v>
      </c>
      <c r="EJ10" s="26">
        <v>0</v>
      </c>
      <c r="EK10" s="26">
        <v>0</v>
      </c>
      <c r="EL10" s="26">
        <v>0</v>
      </c>
      <c r="EM10" s="26">
        <v>0</v>
      </c>
      <c r="EN10" s="26">
        <v>0</v>
      </c>
    </row>
    <row r="11" spans="1:144" s="27" customFormat="1" ht="13.5" customHeight="1" x14ac:dyDescent="0.2">
      <c r="A11" s="24" t="s">
        <v>27</v>
      </c>
      <c r="B11" s="25" t="s">
        <v>34</v>
      </c>
      <c r="C11" s="24" t="s">
        <v>35</v>
      </c>
      <c r="D11" s="26">
        <f t="shared" si="0"/>
        <v>37772</v>
      </c>
      <c r="E11" s="26">
        <f t="shared" si="1"/>
        <v>33311</v>
      </c>
      <c r="F11" s="26">
        <f t="shared" si="2"/>
        <v>26681</v>
      </c>
      <c r="G11" s="26">
        <v>0</v>
      </c>
      <c r="H11" s="26">
        <v>26681</v>
      </c>
      <c r="I11" s="26">
        <v>0</v>
      </c>
      <c r="J11" s="26">
        <v>0</v>
      </c>
      <c r="K11" s="26">
        <v>0</v>
      </c>
      <c r="L11" s="26">
        <v>0</v>
      </c>
      <c r="M11" s="26">
        <f t="shared" si="4"/>
        <v>6630</v>
      </c>
      <c r="N11" s="26">
        <v>0</v>
      </c>
      <c r="O11" s="26">
        <v>6630</v>
      </c>
      <c r="P11" s="26">
        <v>0</v>
      </c>
      <c r="Q11" s="26">
        <v>0</v>
      </c>
      <c r="R11" s="26">
        <v>0</v>
      </c>
      <c r="S11" s="26">
        <v>0</v>
      </c>
      <c r="T11" s="26">
        <f t="shared" si="6"/>
        <v>0</v>
      </c>
      <c r="U11" s="26">
        <f t="shared" si="7"/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f t="shared" si="9"/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f t="shared" si="11"/>
        <v>90</v>
      </c>
      <c r="AJ11" s="26">
        <f t="shared" si="12"/>
        <v>90</v>
      </c>
      <c r="AK11" s="26">
        <v>0</v>
      </c>
      <c r="AL11" s="26">
        <v>0</v>
      </c>
      <c r="AM11" s="26">
        <v>0</v>
      </c>
      <c r="AN11" s="26">
        <v>90</v>
      </c>
      <c r="AO11" s="26">
        <v>0</v>
      </c>
      <c r="AP11" s="26">
        <v>0</v>
      </c>
      <c r="AQ11" s="26">
        <f t="shared" si="14"/>
        <v>0</v>
      </c>
      <c r="AR11" s="26">
        <v>0</v>
      </c>
      <c r="AS11" s="26">
        <v>0</v>
      </c>
      <c r="AT11" s="26">
        <v>0</v>
      </c>
      <c r="AU11" s="26">
        <v>0</v>
      </c>
      <c r="AV11" s="26">
        <v>0</v>
      </c>
      <c r="AW11" s="26">
        <v>0</v>
      </c>
      <c r="AX11" s="26">
        <f t="shared" si="16"/>
        <v>0</v>
      </c>
      <c r="AY11" s="26">
        <f t="shared" si="17"/>
        <v>0</v>
      </c>
      <c r="AZ11" s="26">
        <v>0</v>
      </c>
      <c r="BA11" s="26">
        <v>0</v>
      </c>
      <c r="BB11" s="26">
        <v>0</v>
      </c>
      <c r="BC11" s="26">
        <v>0</v>
      </c>
      <c r="BD11" s="26">
        <v>0</v>
      </c>
      <c r="BE11" s="26">
        <v>0</v>
      </c>
      <c r="BF11" s="26">
        <f t="shared" si="19"/>
        <v>0</v>
      </c>
      <c r="BG11" s="26">
        <v>0</v>
      </c>
      <c r="BH11" s="26">
        <v>0</v>
      </c>
      <c r="BI11" s="26">
        <v>0</v>
      </c>
      <c r="BJ11" s="26">
        <v>0</v>
      </c>
      <c r="BK11" s="26">
        <v>0</v>
      </c>
      <c r="BL11" s="26">
        <v>0</v>
      </c>
      <c r="BM11" s="26">
        <f t="shared" si="21"/>
        <v>0</v>
      </c>
      <c r="BN11" s="26">
        <f t="shared" si="22"/>
        <v>0</v>
      </c>
      <c r="BO11" s="26">
        <v>0</v>
      </c>
      <c r="BP11" s="26">
        <v>0</v>
      </c>
      <c r="BQ11" s="26">
        <v>0</v>
      </c>
      <c r="BR11" s="26">
        <v>0</v>
      </c>
      <c r="BS11" s="26">
        <v>0</v>
      </c>
      <c r="BT11" s="26">
        <v>0</v>
      </c>
      <c r="BU11" s="26">
        <f t="shared" si="24"/>
        <v>0</v>
      </c>
      <c r="BV11" s="26">
        <v>0</v>
      </c>
      <c r="BW11" s="26">
        <v>0</v>
      </c>
      <c r="BX11" s="26">
        <v>0</v>
      </c>
      <c r="BY11" s="26">
        <v>0</v>
      </c>
      <c r="BZ11" s="26">
        <v>0</v>
      </c>
      <c r="CA11" s="26">
        <v>0</v>
      </c>
      <c r="CB11" s="26">
        <f t="shared" si="26"/>
        <v>2</v>
      </c>
      <c r="CC11" s="26">
        <f t="shared" si="27"/>
        <v>2</v>
      </c>
      <c r="CD11" s="26">
        <v>0</v>
      </c>
      <c r="CE11" s="26">
        <v>0</v>
      </c>
      <c r="CF11" s="26">
        <v>0</v>
      </c>
      <c r="CG11" s="26">
        <v>2</v>
      </c>
      <c r="CH11" s="26">
        <v>0</v>
      </c>
      <c r="CI11" s="26">
        <v>0</v>
      </c>
      <c r="CJ11" s="26">
        <f t="shared" si="29"/>
        <v>0</v>
      </c>
      <c r="CK11" s="26">
        <v>0</v>
      </c>
      <c r="CL11" s="26">
        <v>0</v>
      </c>
      <c r="CM11" s="26">
        <v>0</v>
      </c>
      <c r="CN11" s="26">
        <v>0</v>
      </c>
      <c r="CO11" s="26">
        <v>0</v>
      </c>
      <c r="CP11" s="26">
        <v>0</v>
      </c>
      <c r="CQ11" s="26">
        <f t="shared" si="31"/>
        <v>0</v>
      </c>
      <c r="CR11" s="26">
        <f t="shared" si="32"/>
        <v>0</v>
      </c>
      <c r="CS11" s="26">
        <v>0</v>
      </c>
      <c r="CT11" s="26">
        <v>0</v>
      </c>
      <c r="CU11" s="26">
        <v>0</v>
      </c>
      <c r="CV11" s="26">
        <v>0</v>
      </c>
      <c r="CW11" s="26">
        <v>0</v>
      </c>
      <c r="CX11" s="26">
        <v>0</v>
      </c>
      <c r="CY11" s="26">
        <f t="shared" si="34"/>
        <v>0</v>
      </c>
      <c r="CZ11" s="26">
        <v>0</v>
      </c>
      <c r="DA11" s="26">
        <v>0</v>
      </c>
      <c r="DB11" s="26">
        <v>0</v>
      </c>
      <c r="DC11" s="26">
        <v>0</v>
      </c>
      <c r="DD11" s="26">
        <v>0</v>
      </c>
      <c r="DE11" s="26">
        <v>0</v>
      </c>
      <c r="DF11" s="26">
        <f t="shared" si="36"/>
        <v>390</v>
      </c>
      <c r="DG11" s="26">
        <f t="shared" si="37"/>
        <v>239</v>
      </c>
      <c r="DH11" s="26">
        <v>239</v>
      </c>
      <c r="DI11" s="26">
        <v>0</v>
      </c>
      <c r="DJ11" s="26">
        <v>0</v>
      </c>
      <c r="DK11" s="26">
        <v>0</v>
      </c>
      <c r="DL11" s="26">
        <v>0</v>
      </c>
      <c r="DM11" s="26">
        <v>0</v>
      </c>
      <c r="DN11" s="26">
        <f t="shared" si="39"/>
        <v>151</v>
      </c>
      <c r="DO11" s="26">
        <v>151</v>
      </c>
      <c r="DP11" s="26">
        <v>0</v>
      </c>
      <c r="DQ11" s="26">
        <v>0</v>
      </c>
      <c r="DR11" s="26">
        <v>0</v>
      </c>
      <c r="DS11" s="26">
        <v>0</v>
      </c>
      <c r="DT11" s="26">
        <v>0</v>
      </c>
      <c r="DU11" s="26">
        <f t="shared" si="41"/>
        <v>2158</v>
      </c>
      <c r="DV11" s="26">
        <v>1816</v>
      </c>
      <c r="DW11" s="26">
        <v>0</v>
      </c>
      <c r="DX11" s="26">
        <v>342</v>
      </c>
      <c r="DY11" s="26">
        <v>0</v>
      </c>
      <c r="DZ11" s="26">
        <f t="shared" si="42"/>
        <v>1821</v>
      </c>
      <c r="EA11" s="26">
        <f t="shared" si="43"/>
        <v>11</v>
      </c>
      <c r="EB11" s="26">
        <v>0</v>
      </c>
      <c r="EC11" s="26">
        <v>0</v>
      </c>
      <c r="ED11" s="26">
        <v>11</v>
      </c>
      <c r="EE11" s="26">
        <v>0</v>
      </c>
      <c r="EF11" s="26">
        <v>0</v>
      </c>
      <c r="EG11" s="26">
        <v>0</v>
      </c>
      <c r="EH11" s="26">
        <f t="shared" si="45"/>
        <v>1810</v>
      </c>
      <c r="EI11" s="26">
        <v>0</v>
      </c>
      <c r="EJ11" s="26">
        <v>0</v>
      </c>
      <c r="EK11" s="26">
        <v>1428</v>
      </c>
      <c r="EL11" s="26">
        <v>382</v>
      </c>
      <c r="EM11" s="26">
        <v>0</v>
      </c>
      <c r="EN11" s="26">
        <v>0</v>
      </c>
    </row>
    <row r="12" spans="1:144" s="27" customFormat="1" ht="13.5" customHeight="1" x14ac:dyDescent="0.2">
      <c r="A12" s="24" t="s">
        <v>27</v>
      </c>
      <c r="B12" s="25" t="s">
        <v>36</v>
      </c>
      <c r="C12" s="24" t="s">
        <v>37</v>
      </c>
      <c r="D12" s="26">
        <f t="shared" si="0"/>
        <v>28519</v>
      </c>
      <c r="E12" s="26">
        <f t="shared" si="1"/>
        <v>23323</v>
      </c>
      <c r="F12" s="26">
        <f t="shared" si="2"/>
        <v>21034</v>
      </c>
      <c r="G12" s="26">
        <v>0</v>
      </c>
      <c r="H12" s="26">
        <v>21034</v>
      </c>
      <c r="I12" s="26">
        <v>0</v>
      </c>
      <c r="J12" s="26">
        <v>0</v>
      </c>
      <c r="K12" s="26">
        <v>0</v>
      </c>
      <c r="L12" s="26">
        <v>0</v>
      </c>
      <c r="M12" s="26">
        <f t="shared" si="4"/>
        <v>2289</v>
      </c>
      <c r="N12" s="26">
        <v>0</v>
      </c>
      <c r="O12" s="26">
        <v>2289</v>
      </c>
      <c r="P12" s="26">
        <v>0</v>
      </c>
      <c r="Q12" s="26">
        <v>0</v>
      </c>
      <c r="R12" s="26">
        <v>0</v>
      </c>
      <c r="S12" s="26">
        <v>0</v>
      </c>
      <c r="T12" s="26">
        <f t="shared" si="6"/>
        <v>4454</v>
      </c>
      <c r="U12" s="26">
        <f t="shared" si="7"/>
        <v>1529</v>
      </c>
      <c r="V12" s="26">
        <v>0</v>
      </c>
      <c r="W12" s="26">
        <v>0</v>
      </c>
      <c r="X12" s="26">
        <v>1383</v>
      </c>
      <c r="Y12" s="26">
        <v>0</v>
      </c>
      <c r="Z12" s="26">
        <v>0</v>
      </c>
      <c r="AA12" s="26">
        <v>146</v>
      </c>
      <c r="AB12" s="26">
        <f t="shared" si="9"/>
        <v>2925</v>
      </c>
      <c r="AC12" s="26">
        <v>0</v>
      </c>
      <c r="AD12" s="26">
        <v>0</v>
      </c>
      <c r="AE12" s="26">
        <v>1719</v>
      </c>
      <c r="AF12" s="26">
        <v>0</v>
      </c>
      <c r="AG12" s="26">
        <v>0</v>
      </c>
      <c r="AH12" s="26">
        <v>1206</v>
      </c>
      <c r="AI12" s="26">
        <f t="shared" si="11"/>
        <v>0</v>
      </c>
      <c r="AJ12" s="26">
        <f t="shared" si="12"/>
        <v>0</v>
      </c>
      <c r="AK12" s="26">
        <v>0</v>
      </c>
      <c r="AL12" s="26">
        <v>0</v>
      </c>
      <c r="AM12" s="26">
        <v>0</v>
      </c>
      <c r="AN12" s="26">
        <v>0</v>
      </c>
      <c r="AO12" s="26">
        <v>0</v>
      </c>
      <c r="AP12" s="26">
        <v>0</v>
      </c>
      <c r="AQ12" s="26">
        <f t="shared" si="14"/>
        <v>0</v>
      </c>
      <c r="AR12" s="26">
        <v>0</v>
      </c>
      <c r="AS12" s="26">
        <v>0</v>
      </c>
      <c r="AT12" s="26">
        <v>0</v>
      </c>
      <c r="AU12" s="26">
        <v>0</v>
      </c>
      <c r="AV12" s="26">
        <v>0</v>
      </c>
      <c r="AW12" s="26">
        <v>0</v>
      </c>
      <c r="AX12" s="26">
        <f t="shared" si="16"/>
        <v>0</v>
      </c>
      <c r="AY12" s="26">
        <f t="shared" si="17"/>
        <v>0</v>
      </c>
      <c r="AZ12" s="26">
        <v>0</v>
      </c>
      <c r="BA12" s="26">
        <v>0</v>
      </c>
      <c r="BB12" s="26">
        <v>0</v>
      </c>
      <c r="BC12" s="26">
        <v>0</v>
      </c>
      <c r="BD12" s="26">
        <v>0</v>
      </c>
      <c r="BE12" s="26">
        <v>0</v>
      </c>
      <c r="BF12" s="26">
        <f t="shared" si="19"/>
        <v>0</v>
      </c>
      <c r="BG12" s="26">
        <v>0</v>
      </c>
      <c r="BH12" s="26">
        <v>0</v>
      </c>
      <c r="BI12" s="26">
        <v>0</v>
      </c>
      <c r="BJ12" s="26">
        <v>0</v>
      </c>
      <c r="BK12" s="26">
        <v>0</v>
      </c>
      <c r="BL12" s="26">
        <v>0</v>
      </c>
      <c r="BM12" s="26">
        <f t="shared" si="21"/>
        <v>0</v>
      </c>
      <c r="BN12" s="26">
        <f t="shared" si="22"/>
        <v>0</v>
      </c>
      <c r="BO12" s="26">
        <v>0</v>
      </c>
      <c r="BP12" s="26">
        <v>0</v>
      </c>
      <c r="BQ12" s="26">
        <v>0</v>
      </c>
      <c r="BR12" s="26">
        <v>0</v>
      </c>
      <c r="BS12" s="26">
        <v>0</v>
      </c>
      <c r="BT12" s="26">
        <v>0</v>
      </c>
      <c r="BU12" s="26">
        <f t="shared" si="24"/>
        <v>0</v>
      </c>
      <c r="BV12" s="26">
        <v>0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f t="shared" si="26"/>
        <v>0</v>
      </c>
      <c r="CC12" s="26">
        <f t="shared" si="27"/>
        <v>0</v>
      </c>
      <c r="CD12" s="26">
        <v>0</v>
      </c>
      <c r="CE12" s="26">
        <v>0</v>
      </c>
      <c r="CF12" s="26">
        <v>0</v>
      </c>
      <c r="CG12" s="26">
        <v>0</v>
      </c>
      <c r="CH12" s="26">
        <v>0</v>
      </c>
      <c r="CI12" s="26">
        <v>0</v>
      </c>
      <c r="CJ12" s="26">
        <f t="shared" si="29"/>
        <v>0</v>
      </c>
      <c r="CK12" s="26">
        <v>0</v>
      </c>
      <c r="CL12" s="26">
        <v>0</v>
      </c>
      <c r="CM12" s="26">
        <v>0</v>
      </c>
      <c r="CN12" s="26">
        <v>0</v>
      </c>
      <c r="CO12" s="26">
        <v>0</v>
      </c>
      <c r="CP12" s="26">
        <v>0</v>
      </c>
      <c r="CQ12" s="26">
        <f t="shared" si="31"/>
        <v>742</v>
      </c>
      <c r="CR12" s="26">
        <f t="shared" si="32"/>
        <v>742</v>
      </c>
      <c r="CS12" s="26">
        <v>0</v>
      </c>
      <c r="CT12" s="26">
        <v>0</v>
      </c>
      <c r="CU12" s="26">
        <v>0</v>
      </c>
      <c r="CV12" s="26">
        <v>742</v>
      </c>
      <c r="CW12" s="26">
        <v>0</v>
      </c>
      <c r="CX12" s="26">
        <v>0</v>
      </c>
      <c r="CY12" s="26">
        <f t="shared" si="34"/>
        <v>0</v>
      </c>
      <c r="CZ12" s="26">
        <v>0</v>
      </c>
      <c r="DA12" s="26">
        <v>0</v>
      </c>
      <c r="DB12" s="26">
        <v>0</v>
      </c>
      <c r="DC12" s="26">
        <v>0</v>
      </c>
      <c r="DD12" s="26">
        <v>0</v>
      </c>
      <c r="DE12" s="26">
        <v>0</v>
      </c>
      <c r="DF12" s="26">
        <f t="shared" si="36"/>
        <v>0</v>
      </c>
      <c r="DG12" s="26">
        <f t="shared" si="37"/>
        <v>0</v>
      </c>
      <c r="DH12" s="26">
        <v>0</v>
      </c>
      <c r="DI12" s="26">
        <v>0</v>
      </c>
      <c r="DJ12" s="26">
        <v>0</v>
      </c>
      <c r="DK12" s="26">
        <v>0</v>
      </c>
      <c r="DL12" s="26">
        <v>0</v>
      </c>
      <c r="DM12" s="26">
        <v>0</v>
      </c>
      <c r="DN12" s="26">
        <f t="shared" si="39"/>
        <v>0</v>
      </c>
      <c r="DO12" s="26">
        <v>0</v>
      </c>
      <c r="DP12" s="26">
        <v>0</v>
      </c>
      <c r="DQ12" s="26">
        <v>0</v>
      </c>
      <c r="DR12" s="26">
        <v>0</v>
      </c>
      <c r="DS12" s="26">
        <v>0</v>
      </c>
      <c r="DT12" s="26">
        <v>0</v>
      </c>
      <c r="DU12" s="26">
        <f t="shared" si="41"/>
        <v>0</v>
      </c>
      <c r="DV12" s="26">
        <v>0</v>
      </c>
      <c r="DW12" s="26">
        <v>0</v>
      </c>
      <c r="DX12" s="26">
        <v>0</v>
      </c>
      <c r="DY12" s="26">
        <v>0</v>
      </c>
      <c r="DZ12" s="26">
        <f t="shared" si="42"/>
        <v>0</v>
      </c>
      <c r="EA12" s="26">
        <f t="shared" si="43"/>
        <v>0</v>
      </c>
      <c r="EB12" s="26">
        <v>0</v>
      </c>
      <c r="EC12" s="26">
        <v>0</v>
      </c>
      <c r="ED12" s="26">
        <v>0</v>
      </c>
      <c r="EE12" s="26">
        <v>0</v>
      </c>
      <c r="EF12" s="26">
        <v>0</v>
      </c>
      <c r="EG12" s="26">
        <v>0</v>
      </c>
      <c r="EH12" s="26">
        <f t="shared" si="45"/>
        <v>0</v>
      </c>
      <c r="EI12" s="26">
        <v>0</v>
      </c>
      <c r="EJ12" s="26">
        <v>0</v>
      </c>
      <c r="EK12" s="26">
        <v>0</v>
      </c>
      <c r="EL12" s="26">
        <v>0</v>
      </c>
      <c r="EM12" s="26">
        <v>0</v>
      </c>
      <c r="EN12" s="26">
        <v>0</v>
      </c>
    </row>
    <row r="13" spans="1:144" s="27" customFormat="1" ht="13.5" customHeight="1" x14ac:dyDescent="0.2">
      <c r="A13" s="24" t="s">
        <v>27</v>
      </c>
      <c r="B13" s="25" t="s">
        <v>38</v>
      </c>
      <c r="C13" s="24" t="s">
        <v>39</v>
      </c>
      <c r="D13" s="26">
        <f t="shared" si="0"/>
        <v>24710</v>
      </c>
      <c r="E13" s="26">
        <f t="shared" si="1"/>
        <v>20015</v>
      </c>
      <c r="F13" s="26">
        <f t="shared" si="2"/>
        <v>18506</v>
      </c>
      <c r="G13" s="26">
        <v>0</v>
      </c>
      <c r="H13" s="26">
        <v>18506</v>
      </c>
      <c r="I13" s="26">
        <v>0</v>
      </c>
      <c r="J13" s="26">
        <v>0</v>
      </c>
      <c r="K13" s="26">
        <v>0</v>
      </c>
      <c r="L13" s="26">
        <v>0</v>
      </c>
      <c r="M13" s="26">
        <f t="shared" si="4"/>
        <v>1509</v>
      </c>
      <c r="N13" s="26">
        <v>0</v>
      </c>
      <c r="O13" s="26">
        <v>1509</v>
      </c>
      <c r="P13" s="26">
        <v>0</v>
      </c>
      <c r="Q13" s="26">
        <v>0</v>
      </c>
      <c r="R13" s="26">
        <v>0</v>
      </c>
      <c r="S13" s="26">
        <v>0</v>
      </c>
      <c r="T13" s="26">
        <f t="shared" si="6"/>
        <v>3663</v>
      </c>
      <c r="U13" s="26">
        <f t="shared" si="7"/>
        <v>934</v>
      </c>
      <c r="V13" s="26">
        <v>0</v>
      </c>
      <c r="W13" s="26">
        <v>0</v>
      </c>
      <c r="X13" s="26">
        <v>839</v>
      </c>
      <c r="Y13" s="26">
        <v>0</v>
      </c>
      <c r="Z13" s="26">
        <v>0</v>
      </c>
      <c r="AA13" s="26">
        <v>95</v>
      </c>
      <c r="AB13" s="26">
        <f t="shared" si="9"/>
        <v>2729</v>
      </c>
      <c r="AC13" s="26">
        <v>0</v>
      </c>
      <c r="AD13" s="26">
        <v>0</v>
      </c>
      <c r="AE13" s="26">
        <v>221</v>
      </c>
      <c r="AF13" s="26">
        <v>0</v>
      </c>
      <c r="AG13" s="26">
        <v>0</v>
      </c>
      <c r="AH13" s="26">
        <v>2508</v>
      </c>
      <c r="AI13" s="26">
        <f t="shared" si="11"/>
        <v>0</v>
      </c>
      <c r="AJ13" s="26">
        <f t="shared" si="12"/>
        <v>0</v>
      </c>
      <c r="AK13" s="26">
        <v>0</v>
      </c>
      <c r="AL13" s="26">
        <v>0</v>
      </c>
      <c r="AM13" s="26">
        <v>0</v>
      </c>
      <c r="AN13" s="26">
        <v>0</v>
      </c>
      <c r="AO13" s="26">
        <v>0</v>
      </c>
      <c r="AP13" s="26">
        <v>0</v>
      </c>
      <c r="AQ13" s="26">
        <f t="shared" si="14"/>
        <v>0</v>
      </c>
      <c r="AR13" s="26">
        <v>0</v>
      </c>
      <c r="AS13" s="26">
        <v>0</v>
      </c>
      <c r="AT13" s="26">
        <v>0</v>
      </c>
      <c r="AU13" s="26">
        <v>0</v>
      </c>
      <c r="AV13" s="26">
        <v>0</v>
      </c>
      <c r="AW13" s="26">
        <v>0</v>
      </c>
      <c r="AX13" s="26">
        <f t="shared" si="16"/>
        <v>0</v>
      </c>
      <c r="AY13" s="26">
        <f t="shared" si="17"/>
        <v>0</v>
      </c>
      <c r="AZ13" s="26">
        <v>0</v>
      </c>
      <c r="BA13" s="26">
        <v>0</v>
      </c>
      <c r="BB13" s="26">
        <v>0</v>
      </c>
      <c r="BC13" s="26">
        <v>0</v>
      </c>
      <c r="BD13" s="26">
        <v>0</v>
      </c>
      <c r="BE13" s="26">
        <v>0</v>
      </c>
      <c r="BF13" s="26">
        <f t="shared" si="19"/>
        <v>0</v>
      </c>
      <c r="BG13" s="26">
        <v>0</v>
      </c>
      <c r="BH13" s="26">
        <v>0</v>
      </c>
      <c r="BI13" s="26">
        <v>0</v>
      </c>
      <c r="BJ13" s="26">
        <v>0</v>
      </c>
      <c r="BK13" s="26">
        <v>0</v>
      </c>
      <c r="BL13" s="26">
        <v>0</v>
      </c>
      <c r="BM13" s="26">
        <f t="shared" si="21"/>
        <v>0</v>
      </c>
      <c r="BN13" s="26">
        <f t="shared" si="22"/>
        <v>0</v>
      </c>
      <c r="BO13" s="26">
        <v>0</v>
      </c>
      <c r="BP13" s="26">
        <v>0</v>
      </c>
      <c r="BQ13" s="26">
        <v>0</v>
      </c>
      <c r="BR13" s="26">
        <v>0</v>
      </c>
      <c r="BS13" s="26">
        <v>0</v>
      </c>
      <c r="BT13" s="26">
        <v>0</v>
      </c>
      <c r="BU13" s="26">
        <f t="shared" si="24"/>
        <v>0</v>
      </c>
      <c r="BV13" s="26">
        <v>0</v>
      </c>
      <c r="BW13" s="26">
        <v>0</v>
      </c>
      <c r="BX13" s="26">
        <v>0</v>
      </c>
      <c r="BY13" s="26">
        <v>0</v>
      </c>
      <c r="BZ13" s="26">
        <v>0</v>
      </c>
      <c r="CA13" s="26">
        <v>0</v>
      </c>
      <c r="CB13" s="26">
        <f t="shared" si="26"/>
        <v>0</v>
      </c>
      <c r="CC13" s="26">
        <f t="shared" si="27"/>
        <v>0</v>
      </c>
      <c r="CD13" s="26">
        <v>0</v>
      </c>
      <c r="CE13" s="26">
        <v>0</v>
      </c>
      <c r="CF13" s="26">
        <v>0</v>
      </c>
      <c r="CG13" s="26">
        <v>0</v>
      </c>
      <c r="CH13" s="26">
        <v>0</v>
      </c>
      <c r="CI13" s="26">
        <v>0</v>
      </c>
      <c r="CJ13" s="26">
        <f t="shared" si="29"/>
        <v>0</v>
      </c>
      <c r="CK13" s="26">
        <v>0</v>
      </c>
      <c r="CL13" s="26">
        <v>0</v>
      </c>
      <c r="CM13" s="26">
        <v>0</v>
      </c>
      <c r="CN13" s="26">
        <v>0</v>
      </c>
      <c r="CO13" s="26">
        <v>0</v>
      </c>
      <c r="CP13" s="26">
        <v>0</v>
      </c>
      <c r="CQ13" s="26">
        <f t="shared" si="31"/>
        <v>734</v>
      </c>
      <c r="CR13" s="26">
        <f t="shared" si="32"/>
        <v>622</v>
      </c>
      <c r="CS13" s="26">
        <v>0</v>
      </c>
      <c r="CT13" s="26">
        <v>0</v>
      </c>
      <c r="CU13" s="26">
        <v>0</v>
      </c>
      <c r="CV13" s="26">
        <v>622</v>
      </c>
      <c r="CW13" s="26">
        <v>0</v>
      </c>
      <c r="CX13" s="26">
        <v>0</v>
      </c>
      <c r="CY13" s="26">
        <f t="shared" si="34"/>
        <v>112</v>
      </c>
      <c r="CZ13" s="26">
        <v>0</v>
      </c>
      <c r="DA13" s="26">
        <v>0</v>
      </c>
      <c r="DB13" s="26">
        <v>0</v>
      </c>
      <c r="DC13" s="26">
        <v>112</v>
      </c>
      <c r="DD13" s="26">
        <v>0</v>
      </c>
      <c r="DE13" s="26">
        <v>0</v>
      </c>
      <c r="DF13" s="26">
        <f t="shared" si="36"/>
        <v>0</v>
      </c>
      <c r="DG13" s="26">
        <f t="shared" si="37"/>
        <v>0</v>
      </c>
      <c r="DH13" s="26">
        <v>0</v>
      </c>
      <c r="DI13" s="26">
        <v>0</v>
      </c>
      <c r="DJ13" s="26">
        <v>0</v>
      </c>
      <c r="DK13" s="26">
        <v>0</v>
      </c>
      <c r="DL13" s="26">
        <v>0</v>
      </c>
      <c r="DM13" s="26">
        <v>0</v>
      </c>
      <c r="DN13" s="26">
        <f t="shared" si="39"/>
        <v>0</v>
      </c>
      <c r="DO13" s="26">
        <v>0</v>
      </c>
      <c r="DP13" s="26">
        <v>0</v>
      </c>
      <c r="DQ13" s="26">
        <v>0</v>
      </c>
      <c r="DR13" s="26">
        <v>0</v>
      </c>
      <c r="DS13" s="26">
        <v>0</v>
      </c>
      <c r="DT13" s="26">
        <v>0</v>
      </c>
      <c r="DU13" s="26">
        <f t="shared" si="41"/>
        <v>298</v>
      </c>
      <c r="DV13" s="26">
        <v>35</v>
      </c>
      <c r="DW13" s="26">
        <v>0</v>
      </c>
      <c r="DX13" s="26">
        <v>263</v>
      </c>
      <c r="DY13" s="26">
        <v>0</v>
      </c>
      <c r="DZ13" s="26">
        <f t="shared" si="42"/>
        <v>0</v>
      </c>
      <c r="EA13" s="26">
        <f t="shared" si="43"/>
        <v>0</v>
      </c>
      <c r="EB13" s="26">
        <v>0</v>
      </c>
      <c r="EC13" s="26">
        <v>0</v>
      </c>
      <c r="ED13" s="26">
        <v>0</v>
      </c>
      <c r="EE13" s="26">
        <v>0</v>
      </c>
      <c r="EF13" s="26">
        <v>0</v>
      </c>
      <c r="EG13" s="26">
        <v>0</v>
      </c>
      <c r="EH13" s="26">
        <f t="shared" si="45"/>
        <v>0</v>
      </c>
      <c r="EI13" s="26">
        <v>0</v>
      </c>
      <c r="EJ13" s="26">
        <v>0</v>
      </c>
      <c r="EK13" s="26">
        <v>0</v>
      </c>
      <c r="EL13" s="26">
        <v>0</v>
      </c>
      <c r="EM13" s="26">
        <v>0</v>
      </c>
      <c r="EN13" s="26">
        <v>0</v>
      </c>
    </row>
    <row r="14" spans="1:144" s="27" customFormat="1" ht="13.5" customHeight="1" x14ac:dyDescent="0.2">
      <c r="A14" s="24" t="s">
        <v>27</v>
      </c>
      <c r="B14" s="25" t="s">
        <v>40</v>
      </c>
      <c r="C14" s="24" t="s">
        <v>41</v>
      </c>
      <c r="D14" s="26">
        <f t="shared" si="0"/>
        <v>6271</v>
      </c>
      <c r="E14" s="26">
        <f t="shared" si="1"/>
        <v>5232</v>
      </c>
      <c r="F14" s="26">
        <f t="shared" si="2"/>
        <v>4750</v>
      </c>
      <c r="G14" s="26">
        <v>0</v>
      </c>
      <c r="H14" s="26">
        <v>4750</v>
      </c>
      <c r="I14" s="26">
        <v>0</v>
      </c>
      <c r="J14" s="26">
        <v>0</v>
      </c>
      <c r="K14" s="26">
        <v>0</v>
      </c>
      <c r="L14" s="26">
        <v>0</v>
      </c>
      <c r="M14" s="26">
        <f t="shared" si="4"/>
        <v>482</v>
      </c>
      <c r="N14" s="26">
        <v>0</v>
      </c>
      <c r="O14" s="26">
        <v>482</v>
      </c>
      <c r="P14" s="26">
        <v>0</v>
      </c>
      <c r="Q14" s="26">
        <v>0</v>
      </c>
      <c r="R14" s="26">
        <v>0</v>
      </c>
      <c r="S14" s="26">
        <v>0</v>
      </c>
      <c r="T14" s="26">
        <f t="shared" si="6"/>
        <v>850</v>
      </c>
      <c r="U14" s="26">
        <f t="shared" si="7"/>
        <v>402</v>
      </c>
      <c r="V14" s="26">
        <v>0</v>
      </c>
      <c r="W14" s="26">
        <v>0</v>
      </c>
      <c r="X14" s="26">
        <v>356</v>
      </c>
      <c r="Y14" s="26">
        <v>0</v>
      </c>
      <c r="Z14" s="26">
        <v>0</v>
      </c>
      <c r="AA14" s="26">
        <v>46</v>
      </c>
      <c r="AB14" s="26">
        <f t="shared" si="9"/>
        <v>448</v>
      </c>
      <c r="AC14" s="26">
        <v>0</v>
      </c>
      <c r="AD14" s="26">
        <v>0</v>
      </c>
      <c r="AE14" s="26">
        <v>177</v>
      </c>
      <c r="AF14" s="26">
        <v>0</v>
      </c>
      <c r="AG14" s="26">
        <v>0</v>
      </c>
      <c r="AH14" s="26">
        <v>271</v>
      </c>
      <c r="AI14" s="26">
        <f t="shared" si="11"/>
        <v>0</v>
      </c>
      <c r="AJ14" s="26">
        <f t="shared" si="12"/>
        <v>0</v>
      </c>
      <c r="AK14" s="26">
        <v>0</v>
      </c>
      <c r="AL14" s="26">
        <v>0</v>
      </c>
      <c r="AM14" s="26">
        <v>0</v>
      </c>
      <c r="AN14" s="26">
        <v>0</v>
      </c>
      <c r="AO14" s="26">
        <v>0</v>
      </c>
      <c r="AP14" s="26">
        <v>0</v>
      </c>
      <c r="AQ14" s="26">
        <f t="shared" si="14"/>
        <v>0</v>
      </c>
      <c r="AR14" s="26">
        <v>0</v>
      </c>
      <c r="AS14" s="26">
        <v>0</v>
      </c>
      <c r="AT14" s="26">
        <v>0</v>
      </c>
      <c r="AU14" s="26">
        <v>0</v>
      </c>
      <c r="AV14" s="26">
        <v>0</v>
      </c>
      <c r="AW14" s="26">
        <v>0</v>
      </c>
      <c r="AX14" s="26">
        <f t="shared" si="16"/>
        <v>0</v>
      </c>
      <c r="AY14" s="26">
        <f t="shared" si="17"/>
        <v>0</v>
      </c>
      <c r="AZ14" s="26">
        <v>0</v>
      </c>
      <c r="BA14" s="26">
        <v>0</v>
      </c>
      <c r="BB14" s="26">
        <v>0</v>
      </c>
      <c r="BC14" s="26">
        <v>0</v>
      </c>
      <c r="BD14" s="26">
        <v>0</v>
      </c>
      <c r="BE14" s="26">
        <v>0</v>
      </c>
      <c r="BF14" s="26">
        <f t="shared" si="19"/>
        <v>0</v>
      </c>
      <c r="BG14" s="26">
        <v>0</v>
      </c>
      <c r="BH14" s="26">
        <v>0</v>
      </c>
      <c r="BI14" s="26">
        <v>0</v>
      </c>
      <c r="BJ14" s="26">
        <v>0</v>
      </c>
      <c r="BK14" s="26">
        <v>0</v>
      </c>
      <c r="BL14" s="26">
        <v>0</v>
      </c>
      <c r="BM14" s="26">
        <f t="shared" si="21"/>
        <v>0</v>
      </c>
      <c r="BN14" s="26">
        <f t="shared" si="22"/>
        <v>0</v>
      </c>
      <c r="BO14" s="26">
        <v>0</v>
      </c>
      <c r="BP14" s="26">
        <v>0</v>
      </c>
      <c r="BQ14" s="26">
        <v>0</v>
      </c>
      <c r="BR14" s="26">
        <v>0</v>
      </c>
      <c r="BS14" s="26">
        <v>0</v>
      </c>
      <c r="BT14" s="26">
        <v>0</v>
      </c>
      <c r="BU14" s="26">
        <f t="shared" si="24"/>
        <v>0</v>
      </c>
      <c r="BV14" s="26">
        <v>0</v>
      </c>
      <c r="BW14" s="26">
        <v>0</v>
      </c>
      <c r="BX14" s="26">
        <v>0</v>
      </c>
      <c r="BY14" s="26">
        <v>0</v>
      </c>
      <c r="BZ14" s="26">
        <v>0</v>
      </c>
      <c r="CA14" s="26">
        <v>0</v>
      </c>
      <c r="CB14" s="26">
        <f t="shared" si="26"/>
        <v>0</v>
      </c>
      <c r="CC14" s="26">
        <f t="shared" si="27"/>
        <v>0</v>
      </c>
      <c r="CD14" s="26">
        <v>0</v>
      </c>
      <c r="CE14" s="26">
        <v>0</v>
      </c>
      <c r="CF14" s="26">
        <v>0</v>
      </c>
      <c r="CG14" s="26">
        <v>0</v>
      </c>
      <c r="CH14" s="26">
        <v>0</v>
      </c>
      <c r="CI14" s="26">
        <v>0</v>
      </c>
      <c r="CJ14" s="26">
        <f t="shared" si="29"/>
        <v>0</v>
      </c>
      <c r="CK14" s="26">
        <v>0</v>
      </c>
      <c r="CL14" s="26">
        <v>0</v>
      </c>
      <c r="CM14" s="26">
        <v>0</v>
      </c>
      <c r="CN14" s="26">
        <v>0</v>
      </c>
      <c r="CO14" s="26">
        <v>0</v>
      </c>
      <c r="CP14" s="26">
        <v>0</v>
      </c>
      <c r="CQ14" s="26">
        <f t="shared" si="31"/>
        <v>189</v>
      </c>
      <c r="CR14" s="26">
        <f t="shared" si="32"/>
        <v>189</v>
      </c>
      <c r="CS14" s="26">
        <v>0</v>
      </c>
      <c r="CT14" s="26">
        <v>0</v>
      </c>
      <c r="CU14" s="26">
        <v>0</v>
      </c>
      <c r="CV14" s="26">
        <v>189</v>
      </c>
      <c r="CW14" s="26">
        <v>0</v>
      </c>
      <c r="CX14" s="26">
        <v>0</v>
      </c>
      <c r="CY14" s="26">
        <f t="shared" si="34"/>
        <v>0</v>
      </c>
      <c r="CZ14" s="26">
        <v>0</v>
      </c>
      <c r="DA14" s="26">
        <v>0</v>
      </c>
      <c r="DB14" s="26">
        <v>0</v>
      </c>
      <c r="DC14" s="26">
        <v>0</v>
      </c>
      <c r="DD14" s="26">
        <v>0</v>
      </c>
      <c r="DE14" s="26">
        <v>0</v>
      </c>
      <c r="DF14" s="26">
        <f t="shared" si="36"/>
        <v>0</v>
      </c>
      <c r="DG14" s="26">
        <f t="shared" si="37"/>
        <v>0</v>
      </c>
      <c r="DH14" s="26">
        <v>0</v>
      </c>
      <c r="DI14" s="26">
        <v>0</v>
      </c>
      <c r="DJ14" s="26">
        <v>0</v>
      </c>
      <c r="DK14" s="26">
        <v>0</v>
      </c>
      <c r="DL14" s="26">
        <v>0</v>
      </c>
      <c r="DM14" s="26">
        <v>0</v>
      </c>
      <c r="DN14" s="26">
        <f t="shared" si="39"/>
        <v>0</v>
      </c>
      <c r="DO14" s="26">
        <v>0</v>
      </c>
      <c r="DP14" s="26">
        <v>0</v>
      </c>
      <c r="DQ14" s="26">
        <v>0</v>
      </c>
      <c r="DR14" s="26">
        <v>0</v>
      </c>
      <c r="DS14" s="26">
        <v>0</v>
      </c>
      <c r="DT14" s="26">
        <v>0</v>
      </c>
      <c r="DU14" s="26">
        <f t="shared" si="41"/>
        <v>0</v>
      </c>
      <c r="DV14" s="26">
        <v>0</v>
      </c>
      <c r="DW14" s="26">
        <v>0</v>
      </c>
      <c r="DX14" s="26">
        <v>0</v>
      </c>
      <c r="DY14" s="26">
        <v>0</v>
      </c>
      <c r="DZ14" s="26">
        <f t="shared" si="42"/>
        <v>0</v>
      </c>
      <c r="EA14" s="26">
        <f t="shared" si="43"/>
        <v>0</v>
      </c>
      <c r="EB14" s="26">
        <v>0</v>
      </c>
      <c r="EC14" s="26">
        <v>0</v>
      </c>
      <c r="ED14" s="26">
        <v>0</v>
      </c>
      <c r="EE14" s="26">
        <v>0</v>
      </c>
      <c r="EF14" s="26">
        <v>0</v>
      </c>
      <c r="EG14" s="26">
        <v>0</v>
      </c>
      <c r="EH14" s="26">
        <f t="shared" si="45"/>
        <v>0</v>
      </c>
      <c r="EI14" s="26">
        <v>0</v>
      </c>
      <c r="EJ14" s="26">
        <v>0</v>
      </c>
      <c r="EK14" s="26">
        <v>0</v>
      </c>
      <c r="EL14" s="26">
        <v>0</v>
      </c>
      <c r="EM14" s="26">
        <v>0</v>
      </c>
      <c r="EN14" s="26">
        <v>0</v>
      </c>
    </row>
    <row r="15" spans="1:144" s="27" customFormat="1" ht="13.5" customHeight="1" x14ac:dyDescent="0.2">
      <c r="A15" s="24" t="s">
        <v>27</v>
      </c>
      <c r="B15" s="25" t="s">
        <v>42</v>
      </c>
      <c r="C15" s="24" t="s">
        <v>43</v>
      </c>
      <c r="D15" s="26">
        <f t="shared" si="0"/>
        <v>13887</v>
      </c>
      <c r="E15" s="26">
        <f t="shared" si="1"/>
        <v>10262</v>
      </c>
      <c r="F15" s="26">
        <f t="shared" si="2"/>
        <v>9321</v>
      </c>
      <c r="G15" s="26">
        <v>0</v>
      </c>
      <c r="H15" s="26">
        <v>9321</v>
      </c>
      <c r="I15" s="26">
        <v>0</v>
      </c>
      <c r="J15" s="26">
        <v>0</v>
      </c>
      <c r="K15" s="26">
        <v>0</v>
      </c>
      <c r="L15" s="26">
        <v>0</v>
      </c>
      <c r="M15" s="26">
        <f t="shared" si="4"/>
        <v>941</v>
      </c>
      <c r="N15" s="26">
        <v>0</v>
      </c>
      <c r="O15" s="26">
        <v>941</v>
      </c>
      <c r="P15" s="26">
        <v>0</v>
      </c>
      <c r="Q15" s="26">
        <v>0</v>
      </c>
      <c r="R15" s="26">
        <v>0</v>
      </c>
      <c r="S15" s="26">
        <v>0</v>
      </c>
      <c r="T15" s="26">
        <f t="shared" si="6"/>
        <v>0</v>
      </c>
      <c r="U15" s="26">
        <f t="shared" si="7"/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f t="shared" si="9"/>
        <v>0</v>
      </c>
      <c r="AC15" s="26">
        <v>0</v>
      </c>
      <c r="AD15" s="26">
        <v>0</v>
      </c>
      <c r="AE15" s="26">
        <v>0</v>
      </c>
      <c r="AF15" s="26">
        <v>0</v>
      </c>
      <c r="AG15" s="26">
        <v>0</v>
      </c>
      <c r="AH15" s="26">
        <v>0</v>
      </c>
      <c r="AI15" s="26">
        <f t="shared" si="11"/>
        <v>0</v>
      </c>
      <c r="AJ15" s="26">
        <f t="shared" si="12"/>
        <v>0</v>
      </c>
      <c r="AK15" s="26">
        <v>0</v>
      </c>
      <c r="AL15" s="26">
        <v>0</v>
      </c>
      <c r="AM15" s="26">
        <v>0</v>
      </c>
      <c r="AN15" s="26">
        <v>0</v>
      </c>
      <c r="AO15" s="26">
        <v>0</v>
      </c>
      <c r="AP15" s="26">
        <v>0</v>
      </c>
      <c r="AQ15" s="26">
        <f t="shared" si="14"/>
        <v>0</v>
      </c>
      <c r="AR15" s="26">
        <v>0</v>
      </c>
      <c r="AS15" s="26">
        <v>0</v>
      </c>
      <c r="AT15" s="26">
        <v>0</v>
      </c>
      <c r="AU15" s="26">
        <v>0</v>
      </c>
      <c r="AV15" s="26">
        <v>0</v>
      </c>
      <c r="AW15" s="26">
        <v>0</v>
      </c>
      <c r="AX15" s="26">
        <f t="shared" si="16"/>
        <v>0</v>
      </c>
      <c r="AY15" s="26">
        <f t="shared" si="17"/>
        <v>0</v>
      </c>
      <c r="AZ15" s="26">
        <v>0</v>
      </c>
      <c r="BA15" s="26">
        <v>0</v>
      </c>
      <c r="BB15" s="26">
        <v>0</v>
      </c>
      <c r="BC15" s="26">
        <v>0</v>
      </c>
      <c r="BD15" s="26">
        <v>0</v>
      </c>
      <c r="BE15" s="26">
        <v>0</v>
      </c>
      <c r="BF15" s="26">
        <f t="shared" si="19"/>
        <v>0</v>
      </c>
      <c r="BG15" s="26">
        <v>0</v>
      </c>
      <c r="BH15" s="26">
        <v>0</v>
      </c>
      <c r="BI15" s="26">
        <v>0</v>
      </c>
      <c r="BJ15" s="26">
        <v>0</v>
      </c>
      <c r="BK15" s="26">
        <v>0</v>
      </c>
      <c r="BL15" s="26">
        <v>0</v>
      </c>
      <c r="BM15" s="26">
        <f t="shared" si="21"/>
        <v>0</v>
      </c>
      <c r="BN15" s="26">
        <f t="shared" si="22"/>
        <v>0</v>
      </c>
      <c r="BO15" s="26">
        <v>0</v>
      </c>
      <c r="BP15" s="26">
        <v>0</v>
      </c>
      <c r="BQ15" s="26">
        <v>0</v>
      </c>
      <c r="BR15" s="26">
        <v>0</v>
      </c>
      <c r="BS15" s="26">
        <v>0</v>
      </c>
      <c r="BT15" s="26">
        <v>0</v>
      </c>
      <c r="BU15" s="26">
        <f t="shared" si="24"/>
        <v>0</v>
      </c>
      <c r="BV15" s="26">
        <v>0</v>
      </c>
      <c r="BW15" s="26">
        <v>0</v>
      </c>
      <c r="BX15" s="26">
        <v>0</v>
      </c>
      <c r="BY15" s="26">
        <v>0</v>
      </c>
      <c r="BZ15" s="26">
        <v>0</v>
      </c>
      <c r="CA15" s="26">
        <v>0</v>
      </c>
      <c r="CB15" s="26">
        <f t="shared" si="26"/>
        <v>0</v>
      </c>
      <c r="CC15" s="26">
        <f t="shared" si="27"/>
        <v>0</v>
      </c>
      <c r="CD15" s="26">
        <v>0</v>
      </c>
      <c r="CE15" s="26">
        <v>0</v>
      </c>
      <c r="CF15" s="26">
        <v>0</v>
      </c>
      <c r="CG15" s="26">
        <v>0</v>
      </c>
      <c r="CH15" s="26">
        <v>0</v>
      </c>
      <c r="CI15" s="26">
        <v>0</v>
      </c>
      <c r="CJ15" s="26">
        <f t="shared" si="29"/>
        <v>0</v>
      </c>
      <c r="CK15" s="26">
        <v>0</v>
      </c>
      <c r="CL15" s="26">
        <v>0</v>
      </c>
      <c r="CM15" s="26">
        <v>0</v>
      </c>
      <c r="CN15" s="26">
        <v>0</v>
      </c>
      <c r="CO15" s="26">
        <v>0</v>
      </c>
      <c r="CP15" s="26">
        <v>0</v>
      </c>
      <c r="CQ15" s="26">
        <f t="shared" si="31"/>
        <v>463</v>
      </c>
      <c r="CR15" s="26">
        <f t="shared" si="32"/>
        <v>458</v>
      </c>
      <c r="CS15" s="26">
        <v>0</v>
      </c>
      <c r="CT15" s="26">
        <v>0</v>
      </c>
      <c r="CU15" s="26">
        <v>0</v>
      </c>
      <c r="CV15" s="26">
        <v>458</v>
      </c>
      <c r="CW15" s="26">
        <v>0</v>
      </c>
      <c r="CX15" s="26">
        <v>0</v>
      </c>
      <c r="CY15" s="26">
        <f t="shared" si="34"/>
        <v>5</v>
      </c>
      <c r="CZ15" s="26">
        <v>0</v>
      </c>
      <c r="DA15" s="26">
        <v>0</v>
      </c>
      <c r="DB15" s="26">
        <v>0</v>
      </c>
      <c r="DC15" s="26">
        <v>5</v>
      </c>
      <c r="DD15" s="26">
        <v>0</v>
      </c>
      <c r="DE15" s="26">
        <v>0</v>
      </c>
      <c r="DF15" s="26">
        <f t="shared" si="36"/>
        <v>0</v>
      </c>
      <c r="DG15" s="26">
        <f t="shared" si="37"/>
        <v>0</v>
      </c>
      <c r="DH15" s="26">
        <v>0</v>
      </c>
      <c r="DI15" s="26">
        <v>0</v>
      </c>
      <c r="DJ15" s="26">
        <v>0</v>
      </c>
      <c r="DK15" s="26">
        <v>0</v>
      </c>
      <c r="DL15" s="26">
        <v>0</v>
      </c>
      <c r="DM15" s="26">
        <v>0</v>
      </c>
      <c r="DN15" s="26">
        <f t="shared" si="39"/>
        <v>0</v>
      </c>
      <c r="DO15" s="26">
        <v>0</v>
      </c>
      <c r="DP15" s="26">
        <v>0</v>
      </c>
      <c r="DQ15" s="26">
        <v>0</v>
      </c>
      <c r="DR15" s="26">
        <v>0</v>
      </c>
      <c r="DS15" s="26">
        <v>0</v>
      </c>
      <c r="DT15" s="26">
        <v>0</v>
      </c>
      <c r="DU15" s="26">
        <f t="shared" si="41"/>
        <v>1036</v>
      </c>
      <c r="DV15" s="26">
        <v>1024</v>
      </c>
      <c r="DW15" s="26">
        <v>0</v>
      </c>
      <c r="DX15" s="26">
        <v>12</v>
      </c>
      <c r="DY15" s="26">
        <v>0</v>
      </c>
      <c r="DZ15" s="26">
        <f t="shared" si="42"/>
        <v>2126</v>
      </c>
      <c r="EA15" s="26">
        <f t="shared" si="43"/>
        <v>437</v>
      </c>
      <c r="EB15" s="26">
        <v>0</v>
      </c>
      <c r="EC15" s="26">
        <v>0</v>
      </c>
      <c r="ED15" s="26">
        <v>437</v>
      </c>
      <c r="EE15" s="26">
        <v>0</v>
      </c>
      <c r="EF15" s="26">
        <v>0</v>
      </c>
      <c r="EG15" s="26">
        <v>0</v>
      </c>
      <c r="EH15" s="26">
        <f t="shared" si="45"/>
        <v>1689</v>
      </c>
      <c r="EI15" s="26">
        <v>0</v>
      </c>
      <c r="EJ15" s="26">
        <v>0</v>
      </c>
      <c r="EK15" s="26">
        <v>1689</v>
      </c>
      <c r="EL15" s="26">
        <v>0</v>
      </c>
      <c r="EM15" s="26">
        <v>0</v>
      </c>
      <c r="EN15" s="26">
        <v>0</v>
      </c>
    </row>
    <row r="16" spans="1:144" s="27" customFormat="1" ht="13.5" customHeight="1" x14ac:dyDescent="0.2">
      <c r="A16" s="24" t="s">
        <v>27</v>
      </c>
      <c r="B16" s="25" t="s">
        <v>44</v>
      </c>
      <c r="C16" s="24" t="s">
        <v>45</v>
      </c>
      <c r="D16" s="26">
        <f t="shared" si="0"/>
        <v>19128</v>
      </c>
      <c r="E16" s="26">
        <f t="shared" si="1"/>
        <v>15143</v>
      </c>
      <c r="F16" s="26">
        <f t="shared" si="2"/>
        <v>14692</v>
      </c>
      <c r="G16" s="26">
        <v>0</v>
      </c>
      <c r="H16" s="26">
        <v>14692</v>
      </c>
      <c r="I16" s="26">
        <v>0</v>
      </c>
      <c r="J16" s="26">
        <v>0</v>
      </c>
      <c r="K16" s="26">
        <v>0</v>
      </c>
      <c r="L16" s="26">
        <v>0</v>
      </c>
      <c r="M16" s="26">
        <f t="shared" si="4"/>
        <v>451</v>
      </c>
      <c r="N16" s="26">
        <v>0</v>
      </c>
      <c r="O16" s="26">
        <v>451</v>
      </c>
      <c r="P16" s="26">
        <v>0</v>
      </c>
      <c r="Q16" s="26">
        <v>0</v>
      </c>
      <c r="R16" s="26">
        <v>0</v>
      </c>
      <c r="S16" s="26">
        <v>0</v>
      </c>
      <c r="T16" s="26">
        <f t="shared" si="6"/>
        <v>0</v>
      </c>
      <c r="U16" s="26">
        <f t="shared" si="7"/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f t="shared" si="9"/>
        <v>0</v>
      </c>
      <c r="AC16" s="26">
        <v>0</v>
      </c>
      <c r="AD16" s="26">
        <v>0</v>
      </c>
      <c r="AE16" s="26">
        <v>0</v>
      </c>
      <c r="AF16" s="26">
        <v>0</v>
      </c>
      <c r="AG16" s="26">
        <v>0</v>
      </c>
      <c r="AH16" s="26">
        <v>0</v>
      </c>
      <c r="AI16" s="26">
        <f t="shared" si="11"/>
        <v>0</v>
      </c>
      <c r="AJ16" s="26">
        <f t="shared" si="12"/>
        <v>0</v>
      </c>
      <c r="AK16" s="26">
        <v>0</v>
      </c>
      <c r="AL16" s="26">
        <v>0</v>
      </c>
      <c r="AM16" s="26">
        <v>0</v>
      </c>
      <c r="AN16" s="26">
        <v>0</v>
      </c>
      <c r="AO16" s="26">
        <v>0</v>
      </c>
      <c r="AP16" s="26">
        <v>0</v>
      </c>
      <c r="AQ16" s="26">
        <f t="shared" si="14"/>
        <v>0</v>
      </c>
      <c r="AR16" s="26">
        <v>0</v>
      </c>
      <c r="AS16" s="26">
        <v>0</v>
      </c>
      <c r="AT16" s="26">
        <v>0</v>
      </c>
      <c r="AU16" s="26">
        <v>0</v>
      </c>
      <c r="AV16" s="26">
        <v>0</v>
      </c>
      <c r="AW16" s="26">
        <v>0</v>
      </c>
      <c r="AX16" s="26">
        <f t="shared" si="16"/>
        <v>0</v>
      </c>
      <c r="AY16" s="26">
        <f t="shared" si="17"/>
        <v>0</v>
      </c>
      <c r="AZ16" s="26">
        <v>0</v>
      </c>
      <c r="BA16" s="26">
        <v>0</v>
      </c>
      <c r="BB16" s="26">
        <v>0</v>
      </c>
      <c r="BC16" s="26">
        <v>0</v>
      </c>
      <c r="BD16" s="26">
        <v>0</v>
      </c>
      <c r="BE16" s="26">
        <v>0</v>
      </c>
      <c r="BF16" s="26">
        <f t="shared" si="19"/>
        <v>0</v>
      </c>
      <c r="BG16" s="26">
        <v>0</v>
      </c>
      <c r="BH16" s="26">
        <v>0</v>
      </c>
      <c r="BI16" s="26">
        <v>0</v>
      </c>
      <c r="BJ16" s="26">
        <v>0</v>
      </c>
      <c r="BK16" s="26">
        <v>0</v>
      </c>
      <c r="BL16" s="26">
        <v>0</v>
      </c>
      <c r="BM16" s="26">
        <f t="shared" si="21"/>
        <v>0</v>
      </c>
      <c r="BN16" s="26">
        <f t="shared" si="22"/>
        <v>0</v>
      </c>
      <c r="BO16" s="26">
        <v>0</v>
      </c>
      <c r="BP16" s="26">
        <v>0</v>
      </c>
      <c r="BQ16" s="26">
        <v>0</v>
      </c>
      <c r="BR16" s="26">
        <v>0</v>
      </c>
      <c r="BS16" s="26">
        <v>0</v>
      </c>
      <c r="BT16" s="26">
        <v>0</v>
      </c>
      <c r="BU16" s="26">
        <f t="shared" si="24"/>
        <v>0</v>
      </c>
      <c r="BV16" s="26">
        <v>0</v>
      </c>
      <c r="BW16" s="26">
        <v>0</v>
      </c>
      <c r="BX16" s="26">
        <v>0</v>
      </c>
      <c r="BY16" s="26">
        <v>0</v>
      </c>
      <c r="BZ16" s="26">
        <v>0</v>
      </c>
      <c r="CA16" s="26">
        <v>0</v>
      </c>
      <c r="CB16" s="26">
        <f t="shared" si="26"/>
        <v>801</v>
      </c>
      <c r="CC16" s="26">
        <f t="shared" si="27"/>
        <v>801</v>
      </c>
      <c r="CD16" s="26">
        <v>0</v>
      </c>
      <c r="CE16" s="26">
        <v>0</v>
      </c>
      <c r="CF16" s="26">
        <v>801</v>
      </c>
      <c r="CG16" s="26">
        <v>0</v>
      </c>
      <c r="CH16" s="26">
        <v>0</v>
      </c>
      <c r="CI16" s="26">
        <v>0</v>
      </c>
      <c r="CJ16" s="26">
        <f t="shared" si="29"/>
        <v>0</v>
      </c>
      <c r="CK16" s="26">
        <v>0</v>
      </c>
      <c r="CL16" s="26">
        <v>0</v>
      </c>
      <c r="CM16" s="26">
        <v>0</v>
      </c>
      <c r="CN16" s="26">
        <v>0</v>
      </c>
      <c r="CO16" s="26">
        <v>0</v>
      </c>
      <c r="CP16" s="26">
        <v>0</v>
      </c>
      <c r="CQ16" s="26">
        <f t="shared" si="31"/>
        <v>2138</v>
      </c>
      <c r="CR16" s="26">
        <f t="shared" si="32"/>
        <v>2138</v>
      </c>
      <c r="CS16" s="26">
        <v>0</v>
      </c>
      <c r="CT16" s="26">
        <v>0</v>
      </c>
      <c r="CU16" s="26">
        <v>0</v>
      </c>
      <c r="CV16" s="26">
        <v>2138</v>
      </c>
      <c r="CW16" s="26">
        <v>0</v>
      </c>
      <c r="CX16" s="26">
        <v>0</v>
      </c>
      <c r="CY16" s="26">
        <f t="shared" si="34"/>
        <v>0</v>
      </c>
      <c r="CZ16" s="26">
        <v>0</v>
      </c>
      <c r="DA16" s="26">
        <v>0</v>
      </c>
      <c r="DB16" s="26">
        <v>0</v>
      </c>
      <c r="DC16" s="26">
        <v>0</v>
      </c>
      <c r="DD16" s="26">
        <v>0</v>
      </c>
      <c r="DE16" s="26">
        <v>0</v>
      </c>
      <c r="DF16" s="26">
        <f t="shared" si="36"/>
        <v>0</v>
      </c>
      <c r="DG16" s="26">
        <f t="shared" si="37"/>
        <v>0</v>
      </c>
      <c r="DH16" s="26">
        <v>0</v>
      </c>
      <c r="DI16" s="26">
        <v>0</v>
      </c>
      <c r="DJ16" s="26">
        <v>0</v>
      </c>
      <c r="DK16" s="26">
        <v>0</v>
      </c>
      <c r="DL16" s="26">
        <v>0</v>
      </c>
      <c r="DM16" s="26">
        <v>0</v>
      </c>
      <c r="DN16" s="26">
        <f t="shared" si="39"/>
        <v>0</v>
      </c>
      <c r="DO16" s="26">
        <v>0</v>
      </c>
      <c r="DP16" s="26">
        <v>0</v>
      </c>
      <c r="DQ16" s="26">
        <v>0</v>
      </c>
      <c r="DR16" s="26">
        <v>0</v>
      </c>
      <c r="DS16" s="26">
        <v>0</v>
      </c>
      <c r="DT16" s="26">
        <v>0</v>
      </c>
      <c r="DU16" s="26">
        <f t="shared" si="41"/>
        <v>1046</v>
      </c>
      <c r="DV16" s="26">
        <v>1046</v>
      </c>
      <c r="DW16" s="26">
        <v>0</v>
      </c>
      <c r="DX16" s="26">
        <v>0</v>
      </c>
      <c r="DY16" s="26">
        <v>0</v>
      </c>
      <c r="DZ16" s="26">
        <f t="shared" si="42"/>
        <v>0</v>
      </c>
      <c r="EA16" s="26">
        <f t="shared" si="43"/>
        <v>0</v>
      </c>
      <c r="EB16" s="26">
        <v>0</v>
      </c>
      <c r="EC16" s="26">
        <v>0</v>
      </c>
      <c r="ED16" s="26">
        <v>0</v>
      </c>
      <c r="EE16" s="26">
        <v>0</v>
      </c>
      <c r="EF16" s="26">
        <v>0</v>
      </c>
      <c r="EG16" s="26">
        <v>0</v>
      </c>
      <c r="EH16" s="26">
        <f t="shared" si="45"/>
        <v>0</v>
      </c>
      <c r="EI16" s="26">
        <v>0</v>
      </c>
      <c r="EJ16" s="26">
        <v>0</v>
      </c>
      <c r="EK16" s="26">
        <v>0</v>
      </c>
      <c r="EL16" s="26">
        <v>0</v>
      </c>
      <c r="EM16" s="26">
        <v>0</v>
      </c>
      <c r="EN16" s="26">
        <v>0</v>
      </c>
    </row>
    <row r="17" spans="1:144" s="27" customFormat="1" ht="13.5" customHeight="1" x14ac:dyDescent="0.2">
      <c r="A17" s="24" t="s">
        <v>27</v>
      </c>
      <c r="B17" s="25" t="s">
        <v>46</v>
      </c>
      <c r="C17" s="24" t="s">
        <v>47</v>
      </c>
      <c r="D17" s="26">
        <f t="shared" si="0"/>
        <v>14043</v>
      </c>
      <c r="E17" s="26">
        <f t="shared" si="1"/>
        <v>0</v>
      </c>
      <c r="F17" s="26">
        <f t="shared" si="2"/>
        <v>0</v>
      </c>
      <c r="G17" s="26">
        <v>0</v>
      </c>
      <c r="H17" s="26">
        <v>0</v>
      </c>
      <c r="I17" s="26">
        <v>0</v>
      </c>
      <c r="J17" s="26">
        <v>0</v>
      </c>
      <c r="K17" s="26">
        <v>0</v>
      </c>
      <c r="L17" s="26">
        <v>0</v>
      </c>
      <c r="M17" s="26">
        <f t="shared" si="4"/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0</v>
      </c>
      <c r="T17" s="26">
        <f t="shared" si="6"/>
        <v>0</v>
      </c>
      <c r="U17" s="26">
        <f t="shared" si="7"/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f t="shared" si="9"/>
        <v>0</v>
      </c>
      <c r="AC17" s="26">
        <v>0</v>
      </c>
      <c r="AD17" s="26">
        <v>0</v>
      </c>
      <c r="AE17" s="26">
        <v>0</v>
      </c>
      <c r="AF17" s="26">
        <v>0</v>
      </c>
      <c r="AG17" s="26">
        <v>0</v>
      </c>
      <c r="AH17" s="26">
        <v>0</v>
      </c>
      <c r="AI17" s="26">
        <f t="shared" si="11"/>
        <v>0</v>
      </c>
      <c r="AJ17" s="26">
        <f t="shared" si="12"/>
        <v>0</v>
      </c>
      <c r="AK17" s="26">
        <v>0</v>
      </c>
      <c r="AL17" s="26">
        <v>0</v>
      </c>
      <c r="AM17" s="26">
        <v>0</v>
      </c>
      <c r="AN17" s="26">
        <v>0</v>
      </c>
      <c r="AO17" s="26">
        <v>0</v>
      </c>
      <c r="AP17" s="26">
        <v>0</v>
      </c>
      <c r="AQ17" s="26">
        <f t="shared" si="14"/>
        <v>0</v>
      </c>
      <c r="AR17" s="26">
        <v>0</v>
      </c>
      <c r="AS17" s="26">
        <v>0</v>
      </c>
      <c r="AT17" s="26">
        <v>0</v>
      </c>
      <c r="AU17" s="26">
        <v>0</v>
      </c>
      <c r="AV17" s="26">
        <v>0</v>
      </c>
      <c r="AW17" s="26">
        <v>0</v>
      </c>
      <c r="AX17" s="26">
        <f t="shared" si="16"/>
        <v>0</v>
      </c>
      <c r="AY17" s="26">
        <f t="shared" si="17"/>
        <v>0</v>
      </c>
      <c r="AZ17" s="26">
        <v>0</v>
      </c>
      <c r="BA17" s="26">
        <v>0</v>
      </c>
      <c r="BB17" s="26">
        <v>0</v>
      </c>
      <c r="BC17" s="26">
        <v>0</v>
      </c>
      <c r="BD17" s="26">
        <v>0</v>
      </c>
      <c r="BE17" s="26">
        <v>0</v>
      </c>
      <c r="BF17" s="26">
        <f t="shared" si="19"/>
        <v>0</v>
      </c>
      <c r="BG17" s="26">
        <v>0</v>
      </c>
      <c r="BH17" s="26">
        <v>0</v>
      </c>
      <c r="BI17" s="26">
        <v>0</v>
      </c>
      <c r="BJ17" s="26">
        <v>0</v>
      </c>
      <c r="BK17" s="26">
        <v>0</v>
      </c>
      <c r="BL17" s="26">
        <v>0</v>
      </c>
      <c r="BM17" s="26">
        <f t="shared" si="21"/>
        <v>0</v>
      </c>
      <c r="BN17" s="26">
        <f t="shared" si="22"/>
        <v>0</v>
      </c>
      <c r="BO17" s="26">
        <v>0</v>
      </c>
      <c r="BP17" s="26">
        <v>0</v>
      </c>
      <c r="BQ17" s="26">
        <v>0</v>
      </c>
      <c r="BR17" s="26">
        <v>0</v>
      </c>
      <c r="BS17" s="26">
        <v>0</v>
      </c>
      <c r="BT17" s="26">
        <v>0</v>
      </c>
      <c r="BU17" s="26">
        <f t="shared" si="24"/>
        <v>0</v>
      </c>
      <c r="BV17" s="26">
        <v>0</v>
      </c>
      <c r="BW17" s="26">
        <v>0</v>
      </c>
      <c r="BX17" s="26">
        <v>0</v>
      </c>
      <c r="BY17" s="26">
        <v>0</v>
      </c>
      <c r="BZ17" s="26">
        <v>0</v>
      </c>
      <c r="CA17" s="26">
        <v>0</v>
      </c>
      <c r="CB17" s="26">
        <f t="shared" si="26"/>
        <v>12166</v>
      </c>
      <c r="CC17" s="26">
        <f t="shared" si="27"/>
        <v>10859</v>
      </c>
      <c r="CD17" s="26">
        <v>0</v>
      </c>
      <c r="CE17" s="26">
        <v>10859</v>
      </c>
      <c r="CF17" s="26">
        <v>0</v>
      </c>
      <c r="CG17" s="26">
        <v>0</v>
      </c>
      <c r="CH17" s="26">
        <v>0</v>
      </c>
      <c r="CI17" s="26">
        <v>0</v>
      </c>
      <c r="CJ17" s="26">
        <f t="shared" si="29"/>
        <v>1307</v>
      </c>
      <c r="CK17" s="26">
        <v>0</v>
      </c>
      <c r="CL17" s="26">
        <v>1307</v>
      </c>
      <c r="CM17" s="26">
        <v>0</v>
      </c>
      <c r="CN17" s="26">
        <v>0</v>
      </c>
      <c r="CO17" s="26">
        <v>0</v>
      </c>
      <c r="CP17" s="26">
        <v>0</v>
      </c>
      <c r="CQ17" s="26">
        <f t="shared" si="31"/>
        <v>1877</v>
      </c>
      <c r="CR17" s="26">
        <f t="shared" si="32"/>
        <v>1013</v>
      </c>
      <c r="CS17" s="26">
        <v>0</v>
      </c>
      <c r="CT17" s="26">
        <v>0</v>
      </c>
      <c r="CU17" s="26">
        <v>594</v>
      </c>
      <c r="CV17" s="26">
        <v>419</v>
      </c>
      <c r="CW17" s="26">
        <v>0</v>
      </c>
      <c r="CX17" s="26">
        <v>0</v>
      </c>
      <c r="CY17" s="26">
        <f t="shared" si="34"/>
        <v>864</v>
      </c>
      <c r="CZ17" s="26">
        <v>0</v>
      </c>
      <c r="DA17" s="26">
        <v>0</v>
      </c>
      <c r="DB17" s="26">
        <v>791</v>
      </c>
      <c r="DC17" s="26">
        <v>73</v>
      </c>
      <c r="DD17" s="26">
        <v>0</v>
      </c>
      <c r="DE17" s="26">
        <v>0</v>
      </c>
      <c r="DF17" s="26">
        <f t="shared" si="36"/>
        <v>0</v>
      </c>
      <c r="DG17" s="26">
        <f t="shared" si="37"/>
        <v>0</v>
      </c>
      <c r="DH17" s="26">
        <v>0</v>
      </c>
      <c r="DI17" s="26">
        <v>0</v>
      </c>
      <c r="DJ17" s="26">
        <v>0</v>
      </c>
      <c r="DK17" s="26">
        <v>0</v>
      </c>
      <c r="DL17" s="26">
        <v>0</v>
      </c>
      <c r="DM17" s="26">
        <v>0</v>
      </c>
      <c r="DN17" s="26">
        <f t="shared" si="39"/>
        <v>0</v>
      </c>
      <c r="DO17" s="26">
        <v>0</v>
      </c>
      <c r="DP17" s="26">
        <v>0</v>
      </c>
      <c r="DQ17" s="26">
        <v>0</v>
      </c>
      <c r="DR17" s="26">
        <v>0</v>
      </c>
      <c r="DS17" s="26">
        <v>0</v>
      </c>
      <c r="DT17" s="26">
        <v>0</v>
      </c>
      <c r="DU17" s="26">
        <f t="shared" si="41"/>
        <v>0</v>
      </c>
      <c r="DV17" s="26">
        <v>0</v>
      </c>
      <c r="DW17" s="26">
        <v>0</v>
      </c>
      <c r="DX17" s="26">
        <v>0</v>
      </c>
      <c r="DY17" s="26">
        <v>0</v>
      </c>
      <c r="DZ17" s="26">
        <f t="shared" si="42"/>
        <v>0</v>
      </c>
      <c r="EA17" s="26">
        <f t="shared" si="43"/>
        <v>0</v>
      </c>
      <c r="EB17" s="26">
        <v>0</v>
      </c>
      <c r="EC17" s="26">
        <v>0</v>
      </c>
      <c r="ED17" s="26">
        <v>0</v>
      </c>
      <c r="EE17" s="26">
        <v>0</v>
      </c>
      <c r="EF17" s="26">
        <v>0</v>
      </c>
      <c r="EG17" s="26">
        <v>0</v>
      </c>
      <c r="EH17" s="26">
        <f t="shared" si="45"/>
        <v>0</v>
      </c>
      <c r="EI17" s="26">
        <v>0</v>
      </c>
      <c r="EJ17" s="26">
        <v>0</v>
      </c>
      <c r="EK17" s="26">
        <v>0</v>
      </c>
      <c r="EL17" s="26">
        <v>0</v>
      </c>
      <c r="EM17" s="26">
        <v>0</v>
      </c>
      <c r="EN17" s="26">
        <v>0</v>
      </c>
    </row>
    <row r="18" spans="1:144" s="27" customFormat="1" ht="13.5" customHeight="1" x14ac:dyDescent="0.2">
      <c r="A18" s="24" t="s">
        <v>27</v>
      </c>
      <c r="B18" s="25" t="s">
        <v>48</v>
      </c>
      <c r="C18" s="24" t="s">
        <v>49</v>
      </c>
      <c r="D18" s="26">
        <f t="shared" si="0"/>
        <v>15048</v>
      </c>
      <c r="E18" s="26">
        <f t="shared" si="1"/>
        <v>13787</v>
      </c>
      <c r="F18" s="26">
        <f t="shared" si="2"/>
        <v>13760</v>
      </c>
      <c r="G18" s="26">
        <v>0</v>
      </c>
      <c r="H18" s="26">
        <v>13760</v>
      </c>
      <c r="I18" s="26">
        <v>0</v>
      </c>
      <c r="J18" s="26">
        <v>0</v>
      </c>
      <c r="K18" s="26">
        <v>0</v>
      </c>
      <c r="L18" s="26">
        <v>0</v>
      </c>
      <c r="M18" s="26">
        <f t="shared" si="4"/>
        <v>27</v>
      </c>
      <c r="N18" s="26">
        <v>0</v>
      </c>
      <c r="O18" s="26">
        <v>27</v>
      </c>
      <c r="P18" s="26">
        <v>0</v>
      </c>
      <c r="Q18" s="26">
        <v>0</v>
      </c>
      <c r="R18" s="26">
        <v>0</v>
      </c>
      <c r="S18" s="26">
        <v>0</v>
      </c>
      <c r="T18" s="26">
        <f t="shared" si="6"/>
        <v>0</v>
      </c>
      <c r="U18" s="26">
        <f t="shared" si="7"/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f t="shared" si="9"/>
        <v>0</v>
      </c>
      <c r="AC18" s="26">
        <v>0</v>
      </c>
      <c r="AD18" s="26">
        <v>0</v>
      </c>
      <c r="AE18" s="26">
        <v>0</v>
      </c>
      <c r="AF18" s="26">
        <v>0</v>
      </c>
      <c r="AG18" s="26">
        <v>0</v>
      </c>
      <c r="AH18" s="26">
        <v>0</v>
      </c>
      <c r="AI18" s="26">
        <f t="shared" si="11"/>
        <v>0</v>
      </c>
      <c r="AJ18" s="26">
        <f t="shared" si="12"/>
        <v>0</v>
      </c>
      <c r="AK18" s="26">
        <v>0</v>
      </c>
      <c r="AL18" s="26">
        <v>0</v>
      </c>
      <c r="AM18" s="26">
        <v>0</v>
      </c>
      <c r="AN18" s="26">
        <v>0</v>
      </c>
      <c r="AO18" s="26">
        <v>0</v>
      </c>
      <c r="AP18" s="26">
        <v>0</v>
      </c>
      <c r="AQ18" s="26">
        <f t="shared" si="14"/>
        <v>0</v>
      </c>
      <c r="AR18" s="26">
        <v>0</v>
      </c>
      <c r="AS18" s="26">
        <v>0</v>
      </c>
      <c r="AT18" s="26">
        <v>0</v>
      </c>
      <c r="AU18" s="26">
        <v>0</v>
      </c>
      <c r="AV18" s="26">
        <v>0</v>
      </c>
      <c r="AW18" s="26">
        <v>0</v>
      </c>
      <c r="AX18" s="26">
        <f t="shared" si="16"/>
        <v>0</v>
      </c>
      <c r="AY18" s="26">
        <f t="shared" si="17"/>
        <v>0</v>
      </c>
      <c r="AZ18" s="26">
        <v>0</v>
      </c>
      <c r="BA18" s="26">
        <v>0</v>
      </c>
      <c r="BB18" s="26">
        <v>0</v>
      </c>
      <c r="BC18" s="26">
        <v>0</v>
      </c>
      <c r="BD18" s="26">
        <v>0</v>
      </c>
      <c r="BE18" s="26">
        <v>0</v>
      </c>
      <c r="BF18" s="26">
        <f t="shared" si="19"/>
        <v>0</v>
      </c>
      <c r="BG18" s="26">
        <v>0</v>
      </c>
      <c r="BH18" s="26">
        <v>0</v>
      </c>
      <c r="BI18" s="26">
        <v>0</v>
      </c>
      <c r="BJ18" s="26">
        <v>0</v>
      </c>
      <c r="BK18" s="26">
        <v>0</v>
      </c>
      <c r="BL18" s="26">
        <v>0</v>
      </c>
      <c r="BM18" s="26">
        <f t="shared" si="21"/>
        <v>0</v>
      </c>
      <c r="BN18" s="26">
        <f t="shared" si="22"/>
        <v>0</v>
      </c>
      <c r="BO18" s="26">
        <v>0</v>
      </c>
      <c r="BP18" s="26">
        <v>0</v>
      </c>
      <c r="BQ18" s="26">
        <v>0</v>
      </c>
      <c r="BR18" s="26">
        <v>0</v>
      </c>
      <c r="BS18" s="26">
        <v>0</v>
      </c>
      <c r="BT18" s="26">
        <v>0</v>
      </c>
      <c r="BU18" s="26">
        <f t="shared" si="24"/>
        <v>0</v>
      </c>
      <c r="BV18" s="26">
        <v>0</v>
      </c>
      <c r="BW18" s="26">
        <v>0</v>
      </c>
      <c r="BX18" s="26">
        <v>0</v>
      </c>
      <c r="BY18" s="26">
        <v>0</v>
      </c>
      <c r="BZ18" s="26">
        <v>0</v>
      </c>
      <c r="CA18" s="26">
        <v>0</v>
      </c>
      <c r="CB18" s="26">
        <f t="shared" si="26"/>
        <v>0</v>
      </c>
      <c r="CC18" s="26">
        <f t="shared" si="27"/>
        <v>0</v>
      </c>
      <c r="CD18" s="26">
        <v>0</v>
      </c>
      <c r="CE18" s="26">
        <v>0</v>
      </c>
      <c r="CF18" s="26">
        <v>0</v>
      </c>
      <c r="CG18" s="26">
        <v>0</v>
      </c>
      <c r="CH18" s="26">
        <v>0</v>
      </c>
      <c r="CI18" s="26">
        <v>0</v>
      </c>
      <c r="CJ18" s="26">
        <f t="shared" si="29"/>
        <v>0</v>
      </c>
      <c r="CK18" s="26">
        <v>0</v>
      </c>
      <c r="CL18" s="26">
        <v>0</v>
      </c>
      <c r="CM18" s="26">
        <v>0</v>
      </c>
      <c r="CN18" s="26">
        <v>0</v>
      </c>
      <c r="CO18" s="26">
        <v>0</v>
      </c>
      <c r="CP18" s="26">
        <v>0</v>
      </c>
      <c r="CQ18" s="26">
        <f t="shared" si="31"/>
        <v>959</v>
      </c>
      <c r="CR18" s="26">
        <f t="shared" si="32"/>
        <v>947</v>
      </c>
      <c r="CS18" s="26">
        <v>0</v>
      </c>
      <c r="CT18" s="26">
        <v>0</v>
      </c>
      <c r="CU18" s="26">
        <v>347</v>
      </c>
      <c r="CV18" s="26">
        <v>190</v>
      </c>
      <c r="CW18" s="26">
        <v>28</v>
      </c>
      <c r="CX18" s="26">
        <v>382</v>
      </c>
      <c r="CY18" s="26">
        <f t="shared" si="34"/>
        <v>12</v>
      </c>
      <c r="CZ18" s="26">
        <v>0</v>
      </c>
      <c r="DA18" s="26">
        <v>0</v>
      </c>
      <c r="DB18" s="26">
        <v>5</v>
      </c>
      <c r="DC18" s="26">
        <v>0</v>
      </c>
      <c r="DD18" s="26">
        <v>0</v>
      </c>
      <c r="DE18" s="26">
        <v>7</v>
      </c>
      <c r="DF18" s="26">
        <f t="shared" si="36"/>
        <v>0</v>
      </c>
      <c r="DG18" s="26">
        <f t="shared" si="37"/>
        <v>0</v>
      </c>
      <c r="DH18" s="26">
        <v>0</v>
      </c>
      <c r="DI18" s="26">
        <v>0</v>
      </c>
      <c r="DJ18" s="26">
        <v>0</v>
      </c>
      <c r="DK18" s="26">
        <v>0</v>
      </c>
      <c r="DL18" s="26">
        <v>0</v>
      </c>
      <c r="DM18" s="26">
        <v>0</v>
      </c>
      <c r="DN18" s="26">
        <f t="shared" si="39"/>
        <v>0</v>
      </c>
      <c r="DO18" s="26">
        <v>0</v>
      </c>
      <c r="DP18" s="26">
        <v>0</v>
      </c>
      <c r="DQ18" s="26">
        <v>0</v>
      </c>
      <c r="DR18" s="26">
        <v>0</v>
      </c>
      <c r="DS18" s="26">
        <v>0</v>
      </c>
      <c r="DT18" s="26">
        <v>0</v>
      </c>
      <c r="DU18" s="26">
        <f t="shared" si="41"/>
        <v>0</v>
      </c>
      <c r="DV18" s="26">
        <v>0</v>
      </c>
      <c r="DW18" s="26">
        <v>0</v>
      </c>
      <c r="DX18" s="26">
        <v>0</v>
      </c>
      <c r="DY18" s="26">
        <v>0</v>
      </c>
      <c r="DZ18" s="26">
        <f t="shared" si="42"/>
        <v>302</v>
      </c>
      <c r="EA18" s="26">
        <f t="shared" si="43"/>
        <v>119</v>
      </c>
      <c r="EB18" s="26">
        <v>0</v>
      </c>
      <c r="EC18" s="26">
        <v>0</v>
      </c>
      <c r="ED18" s="26">
        <v>119</v>
      </c>
      <c r="EE18" s="26">
        <v>0</v>
      </c>
      <c r="EF18" s="26">
        <v>0</v>
      </c>
      <c r="EG18" s="26">
        <v>0</v>
      </c>
      <c r="EH18" s="26">
        <f t="shared" si="45"/>
        <v>183</v>
      </c>
      <c r="EI18" s="26">
        <v>0</v>
      </c>
      <c r="EJ18" s="26">
        <v>0</v>
      </c>
      <c r="EK18" s="26">
        <v>183</v>
      </c>
      <c r="EL18" s="26">
        <v>0</v>
      </c>
      <c r="EM18" s="26">
        <v>0</v>
      </c>
      <c r="EN18" s="26">
        <v>0</v>
      </c>
    </row>
    <row r="19" spans="1:144" s="27" customFormat="1" ht="13.5" customHeight="1" x14ac:dyDescent="0.2">
      <c r="A19" s="24" t="s">
        <v>27</v>
      </c>
      <c r="B19" s="25" t="s">
        <v>50</v>
      </c>
      <c r="C19" s="24" t="s">
        <v>51</v>
      </c>
      <c r="D19" s="26">
        <f t="shared" si="0"/>
        <v>18722</v>
      </c>
      <c r="E19" s="26">
        <f t="shared" si="1"/>
        <v>15163</v>
      </c>
      <c r="F19" s="26">
        <f t="shared" si="2"/>
        <v>13387</v>
      </c>
      <c r="G19" s="26">
        <v>0</v>
      </c>
      <c r="H19" s="26">
        <v>13387</v>
      </c>
      <c r="I19" s="26">
        <v>0</v>
      </c>
      <c r="J19" s="26">
        <v>0</v>
      </c>
      <c r="K19" s="26">
        <v>0</v>
      </c>
      <c r="L19" s="26">
        <v>0</v>
      </c>
      <c r="M19" s="26">
        <f t="shared" si="4"/>
        <v>1776</v>
      </c>
      <c r="N19" s="26">
        <v>0</v>
      </c>
      <c r="O19" s="26">
        <v>1776</v>
      </c>
      <c r="P19" s="26">
        <v>0</v>
      </c>
      <c r="Q19" s="26">
        <v>0</v>
      </c>
      <c r="R19" s="26">
        <v>0</v>
      </c>
      <c r="S19" s="26">
        <v>0</v>
      </c>
      <c r="T19" s="26">
        <f t="shared" si="6"/>
        <v>0</v>
      </c>
      <c r="U19" s="26">
        <f t="shared" si="7"/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f t="shared" si="9"/>
        <v>0</v>
      </c>
      <c r="AC19" s="26">
        <v>0</v>
      </c>
      <c r="AD19" s="26">
        <v>0</v>
      </c>
      <c r="AE19" s="26">
        <v>0</v>
      </c>
      <c r="AF19" s="26">
        <v>0</v>
      </c>
      <c r="AG19" s="26">
        <v>0</v>
      </c>
      <c r="AH19" s="26">
        <v>0</v>
      </c>
      <c r="AI19" s="26">
        <f t="shared" si="11"/>
        <v>0</v>
      </c>
      <c r="AJ19" s="26">
        <f t="shared" si="12"/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f t="shared" si="14"/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f t="shared" si="16"/>
        <v>0</v>
      </c>
      <c r="AY19" s="26">
        <f t="shared" si="17"/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26">
        <f t="shared" si="19"/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f t="shared" si="21"/>
        <v>0</v>
      </c>
      <c r="BN19" s="26">
        <f t="shared" si="22"/>
        <v>0</v>
      </c>
      <c r="BO19" s="26">
        <v>0</v>
      </c>
      <c r="BP19" s="26">
        <v>0</v>
      </c>
      <c r="BQ19" s="26">
        <v>0</v>
      </c>
      <c r="BR19" s="26">
        <v>0</v>
      </c>
      <c r="BS19" s="26">
        <v>0</v>
      </c>
      <c r="BT19" s="26">
        <v>0</v>
      </c>
      <c r="BU19" s="26">
        <f t="shared" si="24"/>
        <v>0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6">
        <v>0</v>
      </c>
      <c r="CB19" s="26">
        <f t="shared" si="26"/>
        <v>0</v>
      </c>
      <c r="CC19" s="26">
        <f t="shared" si="27"/>
        <v>0</v>
      </c>
      <c r="CD19" s="26">
        <v>0</v>
      </c>
      <c r="CE19" s="26">
        <v>0</v>
      </c>
      <c r="CF19" s="26">
        <v>0</v>
      </c>
      <c r="CG19" s="26">
        <v>0</v>
      </c>
      <c r="CH19" s="26">
        <v>0</v>
      </c>
      <c r="CI19" s="26">
        <v>0</v>
      </c>
      <c r="CJ19" s="26">
        <f t="shared" si="29"/>
        <v>0</v>
      </c>
      <c r="CK19" s="26">
        <v>0</v>
      </c>
      <c r="CL19" s="26">
        <v>0</v>
      </c>
      <c r="CM19" s="26">
        <v>0</v>
      </c>
      <c r="CN19" s="26">
        <v>0</v>
      </c>
      <c r="CO19" s="26">
        <v>0</v>
      </c>
      <c r="CP19" s="26">
        <v>0</v>
      </c>
      <c r="CQ19" s="26">
        <f t="shared" si="31"/>
        <v>0</v>
      </c>
      <c r="CR19" s="26">
        <f t="shared" si="32"/>
        <v>0</v>
      </c>
      <c r="CS19" s="26">
        <v>0</v>
      </c>
      <c r="CT19" s="26">
        <v>0</v>
      </c>
      <c r="CU19" s="26">
        <v>0</v>
      </c>
      <c r="CV19" s="26">
        <v>0</v>
      </c>
      <c r="CW19" s="26">
        <v>0</v>
      </c>
      <c r="CX19" s="26">
        <v>0</v>
      </c>
      <c r="CY19" s="26">
        <f t="shared" si="34"/>
        <v>0</v>
      </c>
      <c r="CZ19" s="26">
        <v>0</v>
      </c>
      <c r="DA19" s="26">
        <v>0</v>
      </c>
      <c r="DB19" s="26">
        <v>0</v>
      </c>
      <c r="DC19" s="26">
        <v>0</v>
      </c>
      <c r="DD19" s="26">
        <v>0</v>
      </c>
      <c r="DE19" s="26">
        <v>0</v>
      </c>
      <c r="DF19" s="26">
        <f t="shared" si="36"/>
        <v>0</v>
      </c>
      <c r="DG19" s="26">
        <f t="shared" si="37"/>
        <v>0</v>
      </c>
      <c r="DH19" s="26">
        <v>0</v>
      </c>
      <c r="DI19" s="26">
        <v>0</v>
      </c>
      <c r="DJ19" s="26">
        <v>0</v>
      </c>
      <c r="DK19" s="26">
        <v>0</v>
      </c>
      <c r="DL19" s="26">
        <v>0</v>
      </c>
      <c r="DM19" s="26">
        <v>0</v>
      </c>
      <c r="DN19" s="26">
        <f t="shared" si="39"/>
        <v>0</v>
      </c>
      <c r="DO19" s="26">
        <v>0</v>
      </c>
      <c r="DP19" s="26">
        <v>0</v>
      </c>
      <c r="DQ19" s="26">
        <v>0</v>
      </c>
      <c r="DR19" s="26">
        <v>0</v>
      </c>
      <c r="DS19" s="26">
        <v>0</v>
      </c>
      <c r="DT19" s="26">
        <v>0</v>
      </c>
      <c r="DU19" s="26">
        <f t="shared" si="41"/>
        <v>1741</v>
      </c>
      <c r="DV19" s="26">
        <v>1741</v>
      </c>
      <c r="DW19" s="26">
        <v>0</v>
      </c>
      <c r="DX19" s="26">
        <v>0</v>
      </c>
      <c r="DY19" s="26">
        <v>0</v>
      </c>
      <c r="DZ19" s="26">
        <f t="shared" si="42"/>
        <v>1818</v>
      </c>
      <c r="EA19" s="26">
        <f t="shared" si="43"/>
        <v>722</v>
      </c>
      <c r="EB19" s="26">
        <v>0</v>
      </c>
      <c r="EC19" s="26">
        <v>0</v>
      </c>
      <c r="ED19" s="26">
        <v>718</v>
      </c>
      <c r="EE19" s="26">
        <v>0</v>
      </c>
      <c r="EF19" s="26">
        <v>0</v>
      </c>
      <c r="EG19" s="26">
        <v>4</v>
      </c>
      <c r="EH19" s="26">
        <f t="shared" si="45"/>
        <v>1096</v>
      </c>
      <c r="EI19" s="26">
        <v>0</v>
      </c>
      <c r="EJ19" s="26">
        <v>0</v>
      </c>
      <c r="EK19" s="26">
        <v>360</v>
      </c>
      <c r="EL19" s="26">
        <v>0</v>
      </c>
      <c r="EM19" s="26">
        <v>736</v>
      </c>
      <c r="EN19" s="26">
        <v>0</v>
      </c>
    </row>
    <row r="20" spans="1:144" s="27" customFormat="1" ht="13.5" customHeight="1" x14ac:dyDescent="0.2">
      <c r="A20" s="24" t="s">
        <v>27</v>
      </c>
      <c r="B20" s="25" t="s">
        <v>52</v>
      </c>
      <c r="C20" s="24" t="s">
        <v>53</v>
      </c>
      <c r="D20" s="26">
        <f t="shared" si="0"/>
        <v>47464</v>
      </c>
      <c r="E20" s="26">
        <f t="shared" si="1"/>
        <v>37137</v>
      </c>
      <c r="F20" s="26">
        <f t="shared" si="2"/>
        <v>36231</v>
      </c>
      <c r="G20" s="26">
        <v>0</v>
      </c>
      <c r="H20" s="26">
        <v>35839</v>
      </c>
      <c r="I20" s="26">
        <v>392</v>
      </c>
      <c r="J20" s="26">
        <v>0</v>
      </c>
      <c r="K20" s="26">
        <v>0</v>
      </c>
      <c r="L20" s="26">
        <v>0</v>
      </c>
      <c r="M20" s="26">
        <f t="shared" si="4"/>
        <v>906</v>
      </c>
      <c r="N20" s="26">
        <v>0</v>
      </c>
      <c r="O20" s="26">
        <v>906</v>
      </c>
      <c r="P20" s="26">
        <v>0</v>
      </c>
      <c r="Q20" s="26">
        <v>0</v>
      </c>
      <c r="R20" s="26">
        <v>0</v>
      </c>
      <c r="S20" s="26">
        <v>0</v>
      </c>
      <c r="T20" s="26">
        <f t="shared" si="6"/>
        <v>4381</v>
      </c>
      <c r="U20" s="26">
        <f t="shared" si="7"/>
        <v>2097</v>
      </c>
      <c r="V20" s="26">
        <v>0</v>
      </c>
      <c r="W20" s="26">
        <v>0</v>
      </c>
      <c r="X20" s="26">
        <v>1728</v>
      </c>
      <c r="Y20" s="26">
        <v>0</v>
      </c>
      <c r="Z20" s="26">
        <v>0</v>
      </c>
      <c r="AA20" s="26">
        <v>369</v>
      </c>
      <c r="AB20" s="26">
        <f t="shared" si="9"/>
        <v>2284</v>
      </c>
      <c r="AC20" s="26">
        <v>0</v>
      </c>
      <c r="AD20" s="26">
        <v>0</v>
      </c>
      <c r="AE20" s="26">
        <v>1599</v>
      </c>
      <c r="AF20" s="26">
        <v>0</v>
      </c>
      <c r="AG20" s="26">
        <v>0</v>
      </c>
      <c r="AH20" s="26">
        <v>685</v>
      </c>
      <c r="AI20" s="26">
        <f t="shared" si="11"/>
        <v>0</v>
      </c>
      <c r="AJ20" s="26">
        <f t="shared" si="12"/>
        <v>0</v>
      </c>
      <c r="AK20" s="26">
        <v>0</v>
      </c>
      <c r="AL20" s="26">
        <v>0</v>
      </c>
      <c r="AM20" s="26">
        <v>0</v>
      </c>
      <c r="AN20" s="26">
        <v>0</v>
      </c>
      <c r="AO20" s="26">
        <v>0</v>
      </c>
      <c r="AP20" s="26">
        <v>0</v>
      </c>
      <c r="AQ20" s="26">
        <f t="shared" si="14"/>
        <v>0</v>
      </c>
      <c r="AR20" s="26">
        <v>0</v>
      </c>
      <c r="AS20" s="26">
        <v>0</v>
      </c>
      <c r="AT20" s="26">
        <v>0</v>
      </c>
      <c r="AU20" s="26">
        <v>0</v>
      </c>
      <c r="AV20" s="26">
        <v>0</v>
      </c>
      <c r="AW20" s="26">
        <v>0</v>
      </c>
      <c r="AX20" s="26">
        <f t="shared" si="16"/>
        <v>0</v>
      </c>
      <c r="AY20" s="26">
        <f t="shared" si="17"/>
        <v>0</v>
      </c>
      <c r="AZ20" s="26">
        <v>0</v>
      </c>
      <c r="BA20" s="26">
        <v>0</v>
      </c>
      <c r="BB20" s="26">
        <v>0</v>
      </c>
      <c r="BC20" s="26">
        <v>0</v>
      </c>
      <c r="BD20" s="26">
        <v>0</v>
      </c>
      <c r="BE20" s="26">
        <v>0</v>
      </c>
      <c r="BF20" s="26">
        <f t="shared" si="19"/>
        <v>0</v>
      </c>
      <c r="BG20" s="26">
        <v>0</v>
      </c>
      <c r="BH20" s="26">
        <v>0</v>
      </c>
      <c r="BI20" s="26">
        <v>0</v>
      </c>
      <c r="BJ20" s="26">
        <v>0</v>
      </c>
      <c r="BK20" s="26">
        <v>0</v>
      </c>
      <c r="BL20" s="26">
        <v>0</v>
      </c>
      <c r="BM20" s="26">
        <f t="shared" si="21"/>
        <v>0</v>
      </c>
      <c r="BN20" s="26">
        <f t="shared" si="22"/>
        <v>0</v>
      </c>
      <c r="BO20" s="26">
        <v>0</v>
      </c>
      <c r="BP20" s="26">
        <v>0</v>
      </c>
      <c r="BQ20" s="26">
        <v>0</v>
      </c>
      <c r="BR20" s="26">
        <v>0</v>
      </c>
      <c r="BS20" s="26">
        <v>0</v>
      </c>
      <c r="BT20" s="26">
        <v>0</v>
      </c>
      <c r="BU20" s="26">
        <f t="shared" si="24"/>
        <v>0</v>
      </c>
      <c r="BV20" s="26">
        <v>0</v>
      </c>
      <c r="BW20" s="26">
        <v>0</v>
      </c>
      <c r="BX20" s="26">
        <v>0</v>
      </c>
      <c r="BY20" s="26">
        <v>0</v>
      </c>
      <c r="BZ20" s="26">
        <v>0</v>
      </c>
      <c r="CA20" s="26">
        <v>0</v>
      </c>
      <c r="CB20" s="26">
        <f t="shared" si="26"/>
        <v>3328</v>
      </c>
      <c r="CC20" s="26">
        <f t="shared" si="27"/>
        <v>388</v>
      </c>
      <c r="CD20" s="26">
        <v>0</v>
      </c>
      <c r="CE20" s="26">
        <v>0</v>
      </c>
      <c r="CF20" s="26">
        <v>0</v>
      </c>
      <c r="CG20" s="26">
        <v>388</v>
      </c>
      <c r="CH20" s="26">
        <v>0</v>
      </c>
      <c r="CI20" s="26">
        <v>0</v>
      </c>
      <c r="CJ20" s="26">
        <f t="shared" si="29"/>
        <v>2940</v>
      </c>
      <c r="CK20" s="26">
        <v>0</v>
      </c>
      <c r="CL20" s="26">
        <v>0</v>
      </c>
      <c r="CM20" s="26">
        <v>0</v>
      </c>
      <c r="CN20" s="26">
        <v>2940</v>
      </c>
      <c r="CO20" s="26">
        <v>0</v>
      </c>
      <c r="CP20" s="26">
        <v>0</v>
      </c>
      <c r="CQ20" s="26">
        <f t="shared" si="31"/>
        <v>1189</v>
      </c>
      <c r="CR20" s="26">
        <f t="shared" si="32"/>
        <v>1189</v>
      </c>
      <c r="CS20" s="26">
        <v>0</v>
      </c>
      <c r="CT20" s="26">
        <v>0</v>
      </c>
      <c r="CU20" s="26">
        <v>0</v>
      </c>
      <c r="CV20" s="26">
        <v>1189</v>
      </c>
      <c r="CW20" s="26">
        <v>0</v>
      </c>
      <c r="CX20" s="26">
        <v>0</v>
      </c>
      <c r="CY20" s="26">
        <f t="shared" si="34"/>
        <v>0</v>
      </c>
      <c r="CZ20" s="26">
        <v>0</v>
      </c>
      <c r="DA20" s="26">
        <v>0</v>
      </c>
      <c r="DB20" s="26">
        <v>0</v>
      </c>
      <c r="DC20" s="26">
        <v>0</v>
      </c>
      <c r="DD20" s="26">
        <v>0</v>
      </c>
      <c r="DE20" s="26">
        <v>0</v>
      </c>
      <c r="DF20" s="26">
        <f t="shared" si="36"/>
        <v>0</v>
      </c>
      <c r="DG20" s="26">
        <f t="shared" si="37"/>
        <v>0</v>
      </c>
      <c r="DH20" s="26">
        <v>0</v>
      </c>
      <c r="DI20" s="26">
        <v>0</v>
      </c>
      <c r="DJ20" s="26">
        <v>0</v>
      </c>
      <c r="DK20" s="26">
        <v>0</v>
      </c>
      <c r="DL20" s="26">
        <v>0</v>
      </c>
      <c r="DM20" s="26">
        <v>0</v>
      </c>
      <c r="DN20" s="26">
        <f t="shared" si="39"/>
        <v>0</v>
      </c>
      <c r="DO20" s="26">
        <v>0</v>
      </c>
      <c r="DP20" s="26">
        <v>0</v>
      </c>
      <c r="DQ20" s="26">
        <v>0</v>
      </c>
      <c r="DR20" s="26">
        <v>0</v>
      </c>
      <c r="DS20" s="26">
        <v>0</v>
      </c>
      <c r="DT20" s="26">
        <v>0</v>
      </c>
      <c r="DU20" s="26">
        <f t="shared" si="41"/>
        <v>1282</v>
      </c>
      <c r="DV20" s="26">
        <v>1120</v>
      </c>
      <c r="DW20" s="26">
        <v>79</v>
      </c>
      <c r="DX20" s="26">
        <v>83</v>
      </c>
      <c r="DY20" s="26">
        <v>0</v>
      </c>
      <c r="DZ20" s="26">
        <f t="shared" si="42"/>
        <v>147</v>
      </c>
      <c r="EA20" s="26">
        <f t="shared" si="43"/>
        <v>0</v>
      </c>
      <c r="EB20" s="26">
        <v>0</v>
      </c>
      <c r="EC20" s="26">
        <v>0</v>
      </c>
      <c r="ED20" s="26">
        <v>0</v>
      </c>
      <c r="EE20" s="26">
        <v>0</v>
      </c>
      <c r="EF20" s="26">
        <v>0</v>
      </c>
      <c r="EG20" s="26">
        <v>0</v>
      </c>
      <c r="EH20" s="26">
        <f t="shared" si="45"/>
        <v>147</v>
      </c>
      <c r="EI20" s="26">
        <v>0</v>
      </c>
      <c r="EJ20" s="26">
        <v>0</v>
      </c>
      <c r="EK20" s="26">
        <v>147</v>
      </c>
      <c r="EL20" s="26">
        <v>0</v>
      </c>
      <c r="EM20" s="26">
        <v>0</v>
      </c>
      <c r="EN20" s="26">
        <v>0</v>
      </c>
    </row>
    <row r="21" spans="1:144" s="27" customFormat="1" ht="13.5" customHeight="1" x14ac:dyDescent="0.2">
      <c r="A21" s="24" t="s">
        <v>27</v>
      </c>
      <c r="B21" s="25" t="s">
        <v>54</v>
      </c>
      <c r="C21" s="24" t="s">
        <v>55</v>
      </c>
      <c r="D21" s="26">
        <f t="shared" si="0"/>
        <v>26309</v>
      </c>
      <c r="E21" s="26">
        <f t="shared" si="1"/>
        <v>23489</v>
      </c>
      <c r="F21" s="26">
        <f t="shared" si="2"/>
        <v>23410</v>
      </c>
      <c r="G21" s="26">
        <v>0</v>
      </c>
      <c r="H21" s="26">
        <v>23410</v>
      </c>
      <c r="I21" s="26">
        <v>0</v>
      </c>
      <c r="J21" s="26">
        <v>0</v>
      </c>
      <c r="K21" s="26">
        <v>0</v>
      </c>
      <c r="L21" s="26">
        <v>0</v>
      </c>
      <c r="M21" s="26">
        <f t="shared" si="4"/>
        <v>79</v>
      </c>
      <c r="N21" s="26">
        <v>0</v>
      </c>
      <c r="O21" s="26">
        <v>79</v>
      </c>
      <c r="P21" s="26">
        <v>0</v>
      </c>
      <c r="Q21" s="26">
        <v>0</v>
      </c>
      <c r="R21" s="26">
        <v>0</v>
      </c>
      <c r="S21" s="26">
        <v>0</v>
      </c>
      <c r="T21" s="26">
        <f t="shared" si="6"/>
        <v>0</v>
      </c>
      <c r="U21" s="26">
        <f t="shared" si="7"/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f t="shared" si="9"/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f t="shared" si="11"/>
        <v>36</v>
      </c>
      <c r="AJ21" s="26">
        <f t="shared" si="12"/>
        <v>36</v>
      </c>
      <c r="AK21" s="26">
        <v>0</v>
      </c>
      <c r="AL21" s="26">
        <v>36</v>
      </c>
      <c r="AM21" s="26">
        <v>0</v>
      </c>
      <c r="AN21" s="26">
        <v>0</v>
      </c>
      <c r="AO21" s="26">
        <v>0</v>
      </c>
      <c r="AP21" s="26">
        <v>0</v>
      </c>
      <c r="AQ21" s="26">
        <f t="shared" si="14"/>
        <v>0</v>
      </c>
      <c r="AR21" s="26">
        <v>0</v>
      </c>
      <c r="AS21" s="26">
        <v>0</v>
      </c>
      <c r="AT21" s="26">
        <v>0</v>
      </c>
      <c r="AU21" s="26">
        <v>0</v>
      </c>
      <c r="AV21" s="26">
        <v>0</v>
      </c>
      <c r="AW21" s="26">
        <v>0</v>
      </c>
      <c r="AX21" s="26">
        <f t="shared" si="16"/>
        <v>0</v>
      </c>
      <c r="AY21" s="26">
        <f t="shared" si="17"/>
        <v>0</v>
      </c>
      <c r="AZ21" s="26">
        <v>0</v>
      </c>
      <c r="BA21" s="26">
        <v>0</v>
      </c>
      <c r="BB21" s="26">
        <v>0</v>
      </c>
      <c r="BC21" s="26">
        <v>0</v>
      </c>
      <c r="BD21" s="26">
        <v>0</v>
      </c>
      <c r="BE21" s="26">
        <v>0</v>
      </c>
      <c r="BF21" s="26">
        <f t="shared" si="19"/>
        <v>0</v>
      </c>
      <c r="BG21" s="26">
        <v>0</v>
      </c>
      <c r="BH21" s="26">
        <v>0</v>
      </c>
      <c r="BI21" s="26">
        <v>0</v>
      </c>
      <c r="BJ21" s="26">
        <v>0</v>
      </c>
      <c r="BK21" s="26">
        <v>0</v>
      </c>
      <c r="BL21" s="26">
        <v>0</v>
      </c>
      <c r="BM21" s="26">
        <f t="shared" si="21"/>
        <v>0</v>
      </c>
      <c r="BN21" s="26">
        <f t="shared" si="22"/>
        <v>0</v>
      </c>
      <c r="BO21" s="26">
        <v>0</v>
      </c>
      <c r="BP21" s="26">
        <v>0</v>
      </c>
      <c r="BQ21" s="26">
        <v>0</v>
      </c>
      <c r="BR21" s="26">
        <v>0</v>
      </c>
      <c r="BS21" s="26">
        <v>0</v>
      </c>
      <c r="BT21" s="26">
        <v>0</v>
      </c>
      <c r="BU21" s="26">
        <f t="shared" si="24"/>
        <v>0</v>
      </c>
      <c r="BV21" s="26">
        <v>0</v>
      </c>
      <c r="BW21" s="26">
        <v>0</v>
      </c>
      <c r="BX21" s="26">
        <v>0</v>
      </c>
      <c r="BY21" s="26">
        <v>0</v>
      </c>
      <c r="BZ21" s="26">
        <v>0</v>
      </c>
      <c r="CA21" s="26">
        <v>0</v>
      </c>
      <c r="CB21" s="26">
        <f t="shared" si="26"/>
        <v>0</v>
      </c>
      <c r="CC21" s="26">
        <f t="shared" si="27"/>
        <v>0</v>
      </c>
      <c r="CD21" s="26">
        <v>0</v>
      </c>
      <c r="CE21" s="26">
        <v>0</v>
      </c>
      <c r="CF21" s="26">
        <v>0</v>
      </c>
      <c r="CG21" s="26">
        <v>0</v>
      </c>
      <c r="CH21" s="26">
        <v>0</v>
      </c>
      <c r="CI21" s="26">
        <v>0</v>
      </c>
      <c r="CJ21" s="26">
        <f t="shared" si="29"/>
        <v>0</v>
      </c>
      <c r="CK21" s="26">
        <v>0</v>
      </c>
      <c r="CL21" s="26">
        <v>0</v>
      </c>
      <c r="CM21" s="26">
        <v>0</v>
      </c>
      <c r="CN21" s="26">
        <v>0</v>
      </c>
      <c r="CO21" s="26">
        <v>0</v>
      </c>
      <c r="CP21" s="26">
        <v>0</v>
      </c>
      <c r="CQ21" s="26">
        <f t="shared" si="31"/>
        <v>2064</v>
      </c>
      <c r="CR21" s="26">
        <f t="shared" si="32"/>
        <v>2033</v>
      </c>
      <c r="CS21" s="26">
        <v>0</v>
      </c>
      <c r="CT21" s="26">
        <v>0</v>
      </c>
      <c r="CU21" s="26">
        <v>857</v>
      </c>
      <c r="CV21" s="26">
        <v>520</v>
      </c>
      <c r="CW21" s="26">
        <v>41</v>
      </c>
      <c r="CX21" s="26">
        <v>615</v>
      </c>
      <c r="CY21" s="26">
        <f t="shared" si="34"/>
        <v>31</v>
      </c>
      <c r="CZ21" s="26">
        <v>0</v>
      </c>
      <c r="DA21" s="26">
        <v>0</v>
      </c>
      <c r="DB21" s="26">
        <v>17</v>
      </c>
      <c r="DC21" s="26">
        <v>0</v>
      </c>
      <c r="DD21" s="26">
        <v>0</v>
      </c>
      <c r="DE21" s="26">
        <v>14</v>
      </c>
      <c r="DF21" s="26">
        <f t="shared" si="36"/>
        <v>0</v>
      </c>
      <c r="DG21" s="26">
        <f t="shared" si="37"/>
        <v>0</v>
      </c>
      <c r="DH21" s="26">
        <v>0</v>
      </c>
      <c r="DI21" s="26">
        <v>0</v>
      </c>
      <c r="DJ21" s="26">
        <v>0</v>
      </c>
      <c r="DK21" s="26">
        <v>0</v>
      </c>
      <c r="DL21" s="26">
        <v>0</v>
      </c>
      <c r="DM21" s="26">
        <v>0</v>
      </c>
      <c r="DN21" s="26">
        <f t="shared" si="39"/>
        <v>0</v>
      </c>
      <c r="DO21" s="26">
        <v>0</v>
      </c>
      <c r="DP21" s="26">
        <v>0</v>
      </c>
      <c r="DQ21" s="26">
        <v>0</v>
      </c>
      <c r="DR21" s="26">
        <v>0</v>
      </c>
      <c r="DS21" s="26">
        <v>0</v>
      </c>
      <c r="DT21" s="26">
        <v>0</v>
      </c>
      <c r="DU21" s="26">
        <f t="shared" si="41"/>
        <v>376</v>
      </c>
      <c r="DV21" s="26">
        <v>376</v>
      </c>
      <c r="DW21" s="26">
        <v>0</v>
      </c>
      <c r="DX21" s="26">
        <v>0</v>
      </c>
      <c r="DY21" s="26">
        <v>0</v>
      </c>
      <c r="DZ21" s="26">
        <f t="shared" si="42"/>
        <v>344</v>
      </c>
      <c r="EA21" s="26">
        <f t="shared" si="43"/>
        <v>202</v>
      </c>
      <c r="EB21" s="26">
        <v>0</v>
      </c>
      <c r="EC21" s="26">
        <v>0</v>
      </c>
      <c r="ED21" s="26">
        <v>202</v>
      </c>
      <c r="EE21" s="26">
        <v>0</v>
      </c>
      <c r="EF21" s="26">
        <v>0</v>
      </c>
      <c r="EG21" s="26">
        <v>0</v>
      </c>
      <c r="EH21" s="26">
        <f t="shared" si="45"/>
        <v>142</v>
      </c>
      <c r="EI21" s="26">
        <v>0</v>
      </c>
      <c r="EJ21" s="26">
        <v>0</v>
      </c>
      <c r="EK21" s="26">
        <v>142</v>
      </c>
      <c r="EL21" s="26">
        <v>0</v>
      </c>
      <c r="EM21" s="26">
        <v>0</v>
      </c>
      <c r="EN21" s="26">
        <v>0</v>
      </c>
    </row>
    <row r="22" spans="1:144" s="27" customFormat="1" ht="13.5" customHeight="1" x14ac:dyDescent="0.2">
      <c r="A22" s="24" t="s">
        <v>27</v>
      </c>
      <c r="B22" s="25" t="s">
        <v>56</v>
      </c>
      <c r="C22" s="24" t="s">
        <v>57</v>
      </c>
      <c r="D22" s="26">
        <f t="shared" si="0"/>
        <v>6440</v>
      </c>
      <c r="E22" s="26">
        <f t="shared" si="1"/>
        <v>5448</v>
      </c>
      <c r="F22" s="26">
        <f t="shared" si="2"/>
        <v>5304</v>
      </c>
      <c r="G22" s="26">
        <v>0</v>
      </c>
      <c r="H22" s="26">
        <v>5304</v>
      </c>
      <c r="I22" s="26">
        <v>0</v>
      </c>
      <c r="J22" s="26">
        <v>0</v>
      </c>
      <c r="K22" s="26">
        <v>0</v>
      </c>
      <c r="L22" s="26">
        <v>0</v>
      </c>
      <c r="M22" s="26">
        <f t="shared" si="4"/>
        <v>144</v>
      </c>
      <c r="N22" s="26">
        <v>0</v>
      </c>
      <c r="O22" s="26">
        <v>144</v>
      </c>
      <c r="P22" s="26">
        <v>0</v>
      </c>
      <c r="Q22" s="26">
        <v>0</v>
      </c>
      <c r="R22" s="26">
        <v>0</v>
      </c>
      <c r="S22" s="26">
        <v>0</v>
      </c>
      <c r="T22" s="26">
        <f t="shared" si="6"/>
        <v>633</v>
      </c>
      <c r="U22" s="26">
        <f t="shared" si="7"/>
        <v>292</v>
      </c>
      <c r="V22" s="26">
        <v>0</v>
      </c>
      <c r="W22" s="26">
        <v>0</v>
      </c>
      <c r="X22" s="26">
        <v>93</v>
      </c>
      <c r="Y22" s="26">
        <v>0</v>
      </c>
      <c r="Z22" s="26">
        <v>0</v>
      </c>
      <c r="AA22" s="26">
        <v>199</v>
      </c>
      <c r="AB22" s="26">
        <f t="shared" si="9"/>
        <v>341</v>
      </c>
      <c r="AC22" s="26">
        <v>0</v>
      </c>
      <c r="AD22" s="26">
        <v>0</v>
      </c>
      <c r="AE22" s="26">
        <v>128</v>
      </c>
      <c r="AF22" s="26">
        <v>0</v>
      </c>
      <c r="AG22" s="26">
        <v>0</v>
      </c>
      <c r="AH22" s="26">
        <v>213</v>
      </c>
      <c r="AI22" s="26">
        <f t="shared" si="11"/>
        <v>0</v>
      </c>
      <c r="AJ22" s="26">
        <f t="shared" si="12"/>
        <v>0</v>
      </c>
      <c r="AK22" s="26">
        <v>0</v>
      </c>
      <c r="AL22" s="26">
        <v>0</v>
      </c>
      <c r="AM22" s="26">
        <v>0</v>
      </c>
      <c r="AN22" s="26">
        <v>0</v>
      </c>
      <c r="AO22" s="26">
        <v>0</v>
      </c>
      <c r="AP22" s="26">
        <v>0</v>
      </c>
      <c r="AQ22" s="26">
        <f t="shared" si="14"/>
        <v>0</v>
      </c>
      <c r="AR22" s="26">
        <v>0</v>
      </c>
      <c r="AS22" s="26">
        <v>0</v>
      </c>
      <c r="AT22" s="26">
        <v>0</v>
      </c>
      <c r="AU22" s="26">
        <v>0</v>
      </c>
      <c r="AV22" s="26">
        <v>0</v>
      </c>
      <c r="AW22" s="26">
        <v>0</v>
      </c>
      <c r="AX22" s="26">
        <f t="shared" si="16"/>
        <v>0</v>
      </c>
      <c r="AY22" s="26">
        <f t="shared" si="17"/>
        <v>0</v>
      </c>
      <c r="AZ22" s="26">
        <v>0</v>
      </c>
      <c r="BA22" s="26">
        <v>0</v>
      </c>
      <c r="BB22" s="26">
        <v>0</v>
      </c>
      <c r="BC22" s="26">
        <v>0</v>
      </c>
      <c r="BD22" s="26">
        <v>0</v>
      </c>
      <c r="BE22" s="26">
        <v>0</v>
      </c>
      <c r="BF22" s="26">
        <f t="shared" si="19"/>
        <v>0</v>
      </c>
      <c r="BG22" s="26">
        <v>0</v>
      </c>
      <c r="BH22" s="26">
        <v>0</v>
      </c>
      <c r="BI22" s="26">
        <v>0</v>
      </c>
      <c r="BJ22" s="26">
        <v>0</v>
      </c>
      <c r="BK22" s="26">
        <v>0</v>
      </c>
      <c r="BL22" s="26">
        <v>0</v>
      </c>
      <c r="BM22" s="26">
        <f t="shared" si="21"/>
        <v>0</v>
      </c>
      <c r="BN22" s="26">
        <f t="shared" si="22"/>
        <v>0</v>
      </c>
      <c r="BO22" s="26">
        <v>0</v>
      </c>
      <c r="BP22" s="26">
        <v>0</v>
      </c>
      <c r="BQ22" s="26">
        <v>0</v>
      </c>
      <c r="BR22" s="26">
        <v>0</v>
      </c>
      <c r="BS22" s="26">
        <v>0</v>
      </c>
      <c r="BT22" s="26">
        <v>0</v>
      </c>
      <c r="BU22" s="26">
        <f t="shared" si="24"/>
        <v>0</v>
      </c>
      <c r="BV22" s="26">
        <v>0</v>
      </c>
      <c r="BW22" s="26">
        <v>0</v>
      </c>
      <c r="BX22" s="26">
        <v>0</v>
      </c>
      <c r="BY22" s="26">
        <v>0</v>
      </c>
      <c r="BZ22" s="26">
        <v>0</v>
      </c>
      <c r="CA22" s="26">
        <v>0</v>
      </c>
      <c r="CB22" s="26">
        <f t="shared" si="26"/>
        <v>0</v>
      </c>
      <c r="CC22" s="26">
        <f t="shared" si="27"/>
        <v>0</v>
      </c>
      <c r="CD22" s="26">
        <v>0</v>
      </c>
      <c r="CE22" s="26">
        <v>0</v>
      </c>
      <c r="CF22" s="26">
        <v>0</v>
      </c>
      <c r="CG22" s="26">
        <v>0</v>
      </c>
      <c r="CH22" s="26">
        <v>0</v>
      </c>
      <c r="CI22" s="26">
        <v>0</v>
      </c>
      <c r="CJ22" s="26">
        <f t="shared" si="29"/>
        <v>0</v>
      </c>
      <c r="CK22" s="26">
        <v>0</v>
      </c>
      <c r="CL22" s="26">
        <v>0</v>
      </c>
      <c r="CM22" s="26">
        <v>0</v>
      </c>
      <c r="CN22" s="26">
        <v>0</v>
      </c>
      <c r="CO22" s="26">
        <v>0</v>
      </c>
      <c r="CP22" s="26">
        <v>0</v>
      </c>
      <c r="CQ22" s="26">
        <f t="shared" si="31"/>
        <v>0</v>
      </c>
      <c r="CR22" s="26">
        <f t="shared" si="32"/>
        <v>0</v>
      </c>
      <c r="CS22" s="26">
        <v>0</v>
      </c>
      <c r="CT22" s="26">
        <v>0</v>
      </c>
      <c r="CU22" s="26">
        <v>0</v>
      </c>
      <c r="CV22" s="26">
        <v>0</v>
      </c>
      <c r="CW22" s="26">
        <v>0</v>
      </c>
      <c r="CX22" s="26">
        <v>0</v>
      </c>
      <c r="CY22" s="26">
        <f t="shared" si="34"/>
        <v>0</v>
      </c>
      <c r="CZ22" s="26">
        <v>0</v>
      </c>
      <c r="DA22" s="26">
        <v>0</v>
      </c>
      <c r="DB22" s="26">
        <v>0</v>
      </c>
      <c r="DC22" s="26">
        <v>0</v>
      </c>
      <c r="DD22" s="26">
        <v>0</v>
      </c>
      <c r="DE22" s="26">
        <v>0</v>
      </c>
      <c r="DF22" s="26">
        <f t="shared" si="36"/>
        <v>0</v>
      </c>
      <c r="DG22" s="26">
        <f t="shared" si="37"/>
        <v>0</v>
      </c>
      <c r="DH22" s="26">
        <v>0</v>
      </c>
      <c r="DI22" s="26">
        <v>0</v>
      </c>
      <c r="DJ22" s="26">
        <v>0</v>
      </c>
      <c r="DK22" s="26">
        <v>0</v>
      </c>
      <c r="DL22" s="26">
        <v>0</v>
      </c>
      <c r="DM22" s="26">
        <v>0</v>
      </c>
      <c r="DN22" s="26">
        <f t="shared" si="39"/>
        <v>0</v>
      </c>
      <c r="DO22" s="26">
        <v>0</v>
      </c>
      <c r="DP22" s="26">
        <v>0</v>
      </c>
      <c r="DQ22" s="26">
        <v>0</v>
      </c>
      <c r="DR22" s="26">
        <v>0</v>
      </c>
      <c r="DS22" s="26">
        <v>0</v>
      </c>
      <c r="DT22" s="26">
        <v>0</v>
      </c>
      <c r="DU22" s="26">
        <f t="shared" si="41"/>
        <v>359</v>
      </c>
      <c r="DV22" s="26">
        <v>338</v>
      </c>
      <c r="DW22" s="26">
        <v>0</v>
      </c>
      <c r="DX22" s="26">
        <v>13</v>
      </c>
      <c r="DY22" s="26">
        <v>8</v>
      </c>
      <c r="DZ22" s="26">
        <f t="shared" si="42"/>
        <v>0</v>
      </c>
      <c r="EA22" s="26">
        <f t="shared" si="43"/>
        <v>0</v>
      </c>
      <c r="EB22" s="26">
        <v>0</v>
      </c>
      <c r="EC22" s="26">
        <v>0</v>
      </c>
      <c r="ED22" s="26">
        <v>0</v>
      </c>
      <c r="EE22" s="26">
        <v>0</v>
      </c>
      <c r="EF22" s="26">
        <v>0</v>
      </c>
      <c r="EG22" s="26">
        <v>0</v>
      </c>
      <c r="EH22" s="26">
        <f t="shared" si="45"/>
        <v>0</v>
      </c>
      <c r="EI22" s="26">
        <v>0</v>
      </c>
      <c r="EJ22" s="26">
        <v>0</v>
      </c>
      <c r="EK22" s="26">
        <v>0</v>
      </c>
      <c r="EL22" s="26">
        <v>0</v>
      </c>
      <c r="EM22" s="26">
        <v>0</v>
      </c>
      <c r="EN22" s="26">
        <v>0</v>
      </c>
    </row>
    <row r="23" spans="1:144" s="27" customFormat="1" ht="13.5" customHeight="1" x14ac:dyDescent="0.2">
      <c r="A23" s="24" t="s">
        <v>27</v>
      </c>
      <c r="B23" s="25" t="s">
        <v>58</v>
      </c>
      <c r="C23" s="24" t="s">
        <v>59</v>
      </c>
      <c r="D23" s="26">
        <f t="shared" si="0"/>
        <v>14180</v>
      </c>
      <c r="E23" s="26">
        <f t="shared" si="1"/>
        <v>12504</v>
      </c>
      <c r="F23" s="26">
        <f t="shared" si="2"/>
        <v>11756</v>
      </c>
      <c r="G23" s="26">
        <v>0</v>
      </c>
      <c r="H23" s="26">
        <v>11756</v>
      </c>
      <c r="I23" s="26">
        <v>0</v>
      </c>
      <c r="J23" s="26">
        <v>0</v>
      </c>
      <c r="K23" s="26">
        <v>0</v>
      </c>
      <c r="L23" s="26">
        <v>0</v>
      </c>
      <c r="M23" s="26">
        <f t="shared" si="4"/>
        <v>748</v>
      </c>
      <c r="N23" s="26">
        <v>0</v>
      </c>
      <c r="O23" s="26">
        <v>270</v>
      </c>
      <c r="P23" s="26">
        <v>0</v>
      </c>
      <c r="Q23" s="26">
        <v>0</v>
      </c>
      <c r="R23" s="26">
        <v>0</v>
      </c>
      <c r="S23" s="26">
        <v>478</v>
      </c>
      <c r="T23" s="26">
        <f t="shared" si="6"/>
        <v>640</v>
      </c>
      <c r="U23" s="26">
        <f t="shared" si="7"/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f t="shared" si="9"/>
        <v>640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640</v>
      </c>
      <c r="AI23" s="26">
        <f t="shared" si="11"/>
        <v>0</v>
      </c>
      <c r="AJ23" s="26">
        <f t="shared" si="12"/>
        <v>0</v>
      </c>
      <c r="AK23" s="26">
        <v>0</v>
      </c>
      <c r="AL23" s="26">
        <v>0</v>
      </c>
      <c r="AM23" s="26">
        <v>0</v>
      </c>
      <c r="AN23" s="26">
        <v>0</v>
      </c>
      <c r="AO23" s="26">
        <v>0</v>
      </c>
      <c r="AP23" s="26">
        <v>0</v>
      </c>
      <c r="AQ23" s="26">
        <f t="shared" si="14"/>
        <v>0</v>
      </c>
      <c r="AR23" s="26">
        <v>0</v>
      </c>
      <c r="AS23" s="26">
        <v>0</v>
      </c>
      <c r="AT23" s="26">
        <v>0</v>
      </c>
      <c r="AU23" s="26">
        <v>0</v>
      </c>
      <c r="AV23" s="26">
        <v>0</v>
      </c>
      <c r="AW23" s="26">
        <v>0</v>
      </c>
      <c r="AX23" s="26">
        <f t="shared" si="16"/>
        <v>0</v>
      </c>
      <c r="AY23" s="26">
        <f t="shared" si="17"/>
        <v>0</v>
      </c>
      <c r="AZ23" s="26">
        <v>0</v>
      </c>
      <c r="BA23" s="26">
        <v>0</v>
      </c>
      <c r="BB23" s="26">
        <v>0</v>
      </c>
      <c r="BC23" s="26">
        <v>0</v>
      </c>
      <c r="BD23" s="26">
        <v>0</v>
      </c>
      <c r="BE23" s="26">
        <v>0</v>
      </c>
      <c r="BF23" s="26">
        <f t="shared" si="19"/>
        <v>0</v>
      </c>
      <c r="BG23" s="26">
        <v>0</v>
      </c>
      <c r="BH23" s="26">
        <v>0</v>
      </c>
      <c r="BI23" s="26">
        <v>0</v>
      </c>
      <c r="BJ23" s="26">
        <v>0</v>
      </c>
      <c r="BK23" s="26">
        <v>0</v>
      </c>
      <c r="BL23" s="26">
        <v>0</v>
      </c>
      <c r="BM23" s="26">
        <f t="shared" si="21"/>
        <v>0</v>
      </c>
      <c r="BN23" s="26">
        <f t="shared" si="22"/>
        <v>0</v>
      </c>
      <c r="BO23" s="26">
        <v>0</v>
      </c>
      <c r="BP23" s="26">
        <v>0</v>
      </c>
      <c r="BQ23" s="26">
        <v>0</v>
      </c>
      <c r="BR23" s="26">
        <v>0</v>
      </c>
      <c r="BS23" s="26">
        <v>0</v>
      </c>
      <c r="BT23" s="26">
        <v>0</v>
      </c>
      <c r="BU23" s="26">
        <f t="shared" si="24"/>
        <v>0</v>
      </c>
      <c r="BV23" s="26">
        <v>0</v>
      </c>
      <c r="BW23" s="26">
        <v>0</v>
      </c>
      <c r="BX23" s="26">
        <v>0</v>
      </c>
      <c r="BY23" s="26">
        <v>0</v>
      </c>
      <c r="BZ23" s="26">
        <v>0</v>
      </c>
      <c r="CA23" s="26">
        <v>0</v>
      </c>
      <c r="CB23" s="26">
        <f t="shared" si="26"/>
        <v>0</v>
      </c>
      <c r="CC23" s="26">
        <f t="shared" si="27"/>
        <v>0</v>
      </c>
      <c r="CD23" s="26">
        <v>0</v>
      </c>
      <c r="CE23" s="26">
        <v>0</v>
      </c>
      <c r="CF23" s="26">
        <v>0</v>
      </c>
      <c r="CG23" s="26">
        <v>0</v>
      </c>
      <c r="CH23" s="26">
        <v>0</v>
      </c>
      <c r="CI23" s="26">
        <v>0</v>
      </c>
      <c r="CJ23" s="26">
        <f t="shared" si="29"/>
        <v>0</v>
      </c>
      <c r="CK23" s="26">
        <v>0</v>
      </c>
      <c r="CL23" s="26">
        <v>0</v>
      </c>
      <c r="CM23" s="26">
        <v>0</v>
      </c>
      <c r="CN23" s="26">
        <v>0</v>
      </c>
      <c r="CO23" s="26">
        <v>0</v>
      </c>
      <c r="CP23" s="26">
        <v>0</v>
      </c>
      <c r="CQ23" s="26">
        <f t="shared" si="31"/>
        <v>353</v>
      </c>
      <c r="CR23" s="26">
        <f t="shared" si="32"/>
        <v>148</v>
      </c>
      <c r="CS23" s="26">
        <v>0</v>
      </c>
      <c r="CT23" s="26">
        <v>0</v>
      </c>
      <c r="CU23" s="26">
        <v>0</v>
      </c>
      <c r="CV23" s="26">
        <v>148</v>
      </c>
      <c r="CW23" s="26">
        <v>0</v>
      </c>
      <c r="CX23" s="26">
        <v>0</v>
      </c>
      <c r="CY23" s="26">
        <f t="shared" si="34"/>
        <v>205</v>
      </c>
      <c r="CZ23" s="26">
        <v>0</v>
      </c>
      <c r="DA23" s="26">
        <v>0</v>
      </c>
      <c r="DB23" s="26">
        <v>0</v>
      </c>
      <c r="DC23" s="26">
        <v>205</v>
      </c>
      <c r="DD23" s="26">
        <v>0</v>
      </c>
      <c r="DE23" s="26">
        <v>0</v>
      </c>
      <c r="DF23" s="26">
        <f t="shared" si="36"/>
        <v>0</v>
      </c>
      <c r="DG23" s="26">
        <f t="shared" si="37"/>
        <v>0</v>
      </c>
      <c r="DH23" s="26">
        <v>0</v>
      </c>
      <c r="DI23" s="26">
        <v>0</v>
      </c>
      <c r="DJ23" s="26">
        <v>0</v>
      </c>
      <c r="DK23" s="26">
        <v>0</v>
      </c>
      <c r="DL23" s="26">
        <v>0</v>
      </c>
      <c r="DM23" s="26">
        <v>0</v>
      </c>
      <c r="DN23" s="26">
        <f t="shared" si="39"/>
        <v>0</v>
      </c>
      <c r="DO23" s="26">
        <v>0</v>
      </c>
      <c r="DP23" s="26">
        <v>0</v>
      </c>
      <c r="DQ23" s="26">
        <v>0</v>
      </c>
      <c r="DR23" s="26">
        <v>0</v>
      </c>
      <c r="DS23" s="26">
        <v>0</v>
      </c>
      <c r="DT23" s="26">
        <v>0</v>
      </c>
      <c r="DU23" s="26">
        <f t="shared" si="41"/>
        <v>683</v>
      </c>
      <c r="DV23" s="26">
        <v>508</v>
      </c>
      <c r="DW23" s="26">
        <v>0</v>
      </c>
      <c r="DX23" s="26">
        <v>175</v>
      </c>
      <c r="DY23" s="26">
        <v>0</v>
      </c>
      <c r="DZ23" s="26">
        <f t="shared" si="42"/>
        <v>0</v>
      </c>
      <c r="EA23" s="26">
        <f t="shared" si="43"/>
        <v>0</v>
      </c>
      <c r="EB23" s="26">
        <v>0</v>
      </c>
      <c r="EC23" s="26">
        <v>0</v>
      </c>
      <c r="ED23" s="26">
        <v>0</v>
      </c>
      <c r="EE23" s="26">
        <v>0</v>
      </c>
      <c r="EF23" s="26">
        <v>0</v>
      </c>
      <c r="EG23" s="26">
        <v>0</v>
      </c>
      <c r="EH23" s="26">
        <f t="shared" si="45"/>
        <v>0</v>
      </c>
      <c r="EI23" s="26">
        <v>0</v>
      </c>
      <c r="EJ23" s="26">
        <v>0</v>
      </c>
      <c r="EK23" s="26">
        <v>0</v>
      </c>
      <c r="EL23" s="26">
        <v>0</v>
      </c>
      <c r="EM23" s="26">
        <v>0</v>
      </c>
      <c r="EN23" s="26">
        <v>0</v>
      </c>
    </row>
    <row r="24" spans="1:144" s="27" customFormat="1" ht="13.5" customHeight="1" x14ac:dyDescent="0.2">
      <c r="A24" s="24" t="s">
        <v>27</v>
      </c>
      <c r="B24" s="25" t="s">
        <v>60</v>
      </c>
      <c r="C24" s="24" t="s">
        <v>61</v>
      </c>
      <c r="D24" s="26">
        <f t="shared" si="0"/>
        <v>6741</v>
      </c>
      <c r="E24" s="26">
        <f t="shared" si="1"/>
        <v>5451</v>
      </c>
      <c r="F24" s="26">
        <f t="shared" si="2"/>
        <v>4540</v>
      </c>
      <c r="G24" s="26">
        <v>0</v>
      </c>
      <c r="H24" s="26">
        <v>4540</v>
      </c>
      <c r="I24" s="26">
        <v>0</v>
      </c>
      <c r="J24" s="26">
        <v>0</v>
      </c>
      <c r="K24" s="26">
        <v>0</v>
      </c>
      <c r="L24" s="26">
        <v>0</v>
      </c>
      <c r="M24" s="26">
        <f t="shared" si="4"/>
        <v>911</v>
      </c>
      <c r="N24" s="26">
        <v>0</v>
      </c>
      <c r="O24" s="26">
        <v>911</v>
      </c>
      <c r="P24" s="26">
        <v>0</v>
      </c>
      <c r="Q24" s="26">
        <v>0</v>
      </c>
      <c r="R24" s="26">
        <v>0</v>
      </c>
      <c r="S24" s="26">
        <v>0</v>
      </c>
      <c r="T24" s="26">
        <f t="shared" si="6"/>
        <v>0</v>
      </c>
      <c r="U24" s="26">
        <f t="shared" si="7"/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f t="shared" si="9"/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f t="shared" si="11"/>
        <v>0</v>
      </c>
      <c r="AJ24" s="26">
        <f t="shared" si="12"/>
        <v>0</v>
      </c>
      <c r="AK24" s="26">
        <v>0</v>
      </c>
      <c r="AL24" s="26">
        <v>0</v>
      </c>
      <c r="AM24" s="26">
        <v>0</v>
      </c>
      <c r="AN24" s="26">
        <v>0</v>
      </c>
      <c r="AO24" s="26">
        <v>0</v>
      </c>
      <c r="AP24" s="26">
        <v>0</v>
      </c>
      <c r="AQ24" s="26">
        <f t="shared" si="14"/>
        <v>0</v>
      </c>
      <c r="AR24" s="26">
        <v>0</v>
      </c>
      <c r="AS24" s="26">
        <v>0</v>
      </c>
      <c r="AT24" s="26">
        <v>0</v>
      </c>
      <c r="AU24" s="26">
        <v>0</v>
      </c>
      <c r="AV24" s="26">
        <v>0</v>
      </c>
      <c r="AW24" s="26">
        <v>0</v>
      </c>
      <c r="AX24" s="26">
        <f t="shared" si="16"/>
        <v>0</v>
      </c>
      <c r="AY24" s="26">
        <f t="shared" si="17"/>
        <v>0</v>
      </c>
      <c r="AZ24" s="26">
        <v>0</v>
      </c>
      <c r="BA24" s="26">
        <v>0</v>
      </c>
      <c r="BB24" s="26">
        <v>0</v>
      </c>
      <c r="BC24" s="26">
        <v>0</v>
      </c>
      <c r="BD24" s="26">
        <v>0</v>
      </c>
      <c r="BE24" s="26">
        <v>0</v>
      </c>
      <c r="BF24" s="26">
        <f t="shared" si="19"/>
        <v>0</v>
      </c>
      <c r="BG24" s="26">
        <v>0</v>
      </c>
      <c r="BH24" s="26">
        <v>0</v>
      </c>
      <c r="BI24" s="26">
        <v>0</v>
      </c>
      <c r="BJ24" s="26">
        <v>0</v>
      </c>
      <c r="BK24" s="26">
        <v>0</v>
      </c>
      <c r="BL24" s="26">
        <v>0</v>
      </c>
      <c r="BM24" s="26">
        <f t="shared" si="21"/>
        <v>0</v>
      </c>
      <c r="BN24" s="26">
        <f t="shared" si="22"/>
        <v>0</v>
      </c>
      <c r="BO24" s="26">
        <v>0</v>
      </c>
      <c r="BP24" s="26">
        <v>0</v>
      </c>
      <c r="BQ24" s="26">
        <v>0</v>
      </c>
      <c r="BR24" s="26">
        <v>0</v>
      </c>
      <c r="BS24" s="26">
        <v>0</v>
      </c>
      <c r="BT24" s="26">
        <v>0</v>
      </c>
      <c r="BU24" s="26">
        <f t="shared" si="24"/>
        <v>0</v>
      </c>
      <c r="BV24" s="26">
        <v>0</v>
      </c>
      <c r="BW24" s="26">
        <v>0</v>
      </c>
      <c r="BX24" s="26">
        <v>0</v>
      </c>
      <c r="BY24" s="26">
        <v>0</v>
      </c>
      <c r="BZ24" s="26">
        <v>0</v>
      </c>
      <c r="CA24" s="26">
        <v>0</v>
      </c>
      <c r="CB24" s="26">
        <f t="shared" si="26"/>
        <v>0</v>
      </c>
      <c r="CC24" s="26">
        <f t="shared" si="27"/>
        <v>0</v>
      </c>
      <c r="CD24" s="26">
        <v>0</v>
      </c>
      <c r="CE24" s="26">
        <v>0</v>
      </c>
      <c r="CF24" s="26">
        <v>0</v>
      </c>
      <c r="CG24" s="26">
        <v>0</v>
      </c>
      <c r="CH24" s="26">
        <v>0</v>
      </c>
      <c r="CI24" s="26">
        <v>0</v>
      </c>
      <c r="CJ24" s="26">
        <f t="shared" si="29"/>
        <v>0</v>
      </c>
      <c r="CK24" s="26">
        <v>0</v>
      </c>
      <c r="CL24" s="26">
        <v>0</v>
      </c>
      <c r="CM24" s="26">
        <v>0</v>
      </c>
      <c r="CN24" s="26">
        <v>0</v>
      </c>
      <c r="CO24" s="26">
        <v>0</v>
      </c>
      <c r="CP24" s="26">
        <v>0</v>
      </c>
      <c r="CQ24" s="26">
        <f t="shared" si="31"/>
        <v>1159</v>
      </c>
      <c r="CR24" s="26">
        <f t="shared" si="32"/>
        <v>733</v>
      </c>
      <c r="CS24" s="26">
        <v>0</v>
      </c>
      <c r="CT24" s="26">
        <v>0</v>
      </c>
      <c r="CU24" s="26">
        <v>11</v>
      </c>
      <c r="CV24" s="26">
        <v>664</v>
      </c>
      <c r="CW24" s="26">
        <v>0</v>
      </c>
      <c r="CX24" s="26">
        <v>58</v>
      </c>
      <c r="CY24" s="26">
        <f t="shared" si="34"/>
        <v>426</v>
      </c>
      <c r="CZ24" s="26">
        <v>0</v>
      </c>
      <c r="DA24" s="26">
        <v>0</v>
      </c>
      <c r="DB24" s="26">
        <v>3</v>
      </c>
      <c r="DC24" s="26">
        <v>362</v>
      </c>
      <c r="DD24" s="26">
        <v>0</v>
      </c>
      <c r="DE24" s="26">
        <v>61</v>
      </c>
      <c r="DF24" s="26">
        <f t="shared" si="36"/>
        <v>0</v>
      </c>
      <c r="DG24" s="26">
        <f t="shared" si="37"/>
        <v>0</v>
      </c>
      <c r="DH24" s="26">
        <v>0</v>
      </c>
      <c r="DI24" s="26">
        <v>0</v>
      </c>
      <c r="DJ24" s="26">
        <v>0</v>
      </c>
      <c r="DK24" s="26">
        <v>0</v>
      </c>
      <c r="DL24" s="26">
        <v>0</v>
      </c>
      <c r="DM24" s="26">
        <v>0</v>
      </c>
      <c r="DN24" s="26">
        <f t="shared" si="39"/>
        <v>0</v>
      </c>
      <c r="DO24" s="26">
        <v>0</v>
      </c>
      <c r="DP24" s="26">
        <v>0</v>
      </c>
      <c r="DQ24" s="26">
        <v>0</v>
      </c>
      <c r="DR24" s="26">
        <v>0</v>
      </c>
      <c r="DS24" s="26">
        <v>0</v>
      </c>
      <c r="DT24" s="26">
        <v>0</v>
      </c>
      <c r="DU24" s="26">
        <f t="shared" si="41"/>
        <v>0</v>
      </c>
      <c r="DV24" s="26">
        <v>0</v>
      </c>
      <c r="DW24" s="26">
        <v>0</v>
      </c>
      <c r="DX24" s="26">
        <v>0</v>
      </c>
      <c r="DY24" s="26">
        <v>0</v>
      </c>
      <c r="DZ24" s="26">
        <f t="shared" si="42"/>
        <v>131</v>
      </c>
      <c r="EA24" s="26">
        <f t="shared" si="43"/>
        <v>82</v>
      </c>
      <c r="EB24" s="26">
        <v>0</v>
      </c>
      <c r="EC24" s="26">
        <v>0</v>
      </c>
      <c r="ED24" s="26">
        <v>82</v>
      </c>
      <c r="EE24" s="26">
        <v>0</v>
      </c>
      <c r="EF24" s="26">
        <v>0</v>
      </c>
      <c r="EG24" s="26">
        <v>0</v>
      </c>
      <c r="EH24" s="26">
        <f t="shared" si="45"/>
        <v>49</v>
      </c>
      <c r="EI24" s="26">
        <v>0</v>
      </c>
      <c r="EJ24" s="26">
        <v>0</v>
      </c>
      <c r="EK24" s="26">
        <v>49</v>
      </c>
      <c r="EL24" s="26">
        <v>0</v>
      </c>
      <c r="EM24" s="26">
        <v>0</v>
      </c>
      <c r="EN24" s="26">
        <v>0</v>
      </c>
    </row>
    <row r="25" spans="1:144" s="27" customFormat="1" ht="13.5" customHeight="1" x14ac:dyDescent="0.2">
      <c r="A25" s="24" t="s">
        <v>27</v>
      </c>
      <c r="B25" s="25" t="s">
        <v>62</v>
      </c>
      <c r="C25" s="24" t="s">
        <v>63</v>
      </c>
      <c r="D25" s="26">
        <f t="shared" si="0"/>
        <v>9961</v>
      </c>
      <c r="E25" s="26">
        <f t="shared" si="1"/>
        <v>8446</v>
      </c>
      <c r="F25" s="26">
        <f t="shared" si="2"/>
        <v>8215</v>
      </c>
      <c r="G25" s="26">
        <v>0</v>
      </c>
      <c r="H25" s="26">
        <v>7874</v>
      </c>
      <c r="I25" s="26">
        <v>0</v>
      </c>
      <c r="J25" s="26">
        <v>0</v>
      </c>
      <c r="K25" s="26">
        <v>0</v>
      </c>
      <c r="L25" s="26">
        <v>341</v>
      </c>
      <c r="M25" s="26">
        <f t="shared" si="4"/>
        <v>231</v>
      </c>
      <c r="N25" s="26">
        <v>0</v>
      </c>
      <c r="O25" s="26">
        <v>231</v>
      </c>
      <c r="P25" s="26">
        <v>0</v>
      </c>
      <c r="Q25" s="26">
        <v>0</v>
      </c>
      <c r="R25" s="26">
        <v>0</v>
      </c>
      <c r="S25" s="26">
        <v>0</v>
      </c>
      <c r="T25" s="26">
        <f t="shared" si="6"/>
        <v>272</v>
      </c>
      <c r="U25" s="26">
        <f t="shared" si="7"/>
        <v>272</v>
      </c>
      <c r="V25" s="26">
        <v>0</v>
      </c>
      <c r="W25" s="26">
        <v>0</v>
      </c>
      <c r="X25" s="26">
        <v>0</v>
      </c>
      <c r="Y25" s="26">
        <v>0</v>
      </c>
      <c r="Z25" s="26">
        <v>17</v>
      </c>
      <c r="AA25" s="26">
        <v>255</v>
      </c>
      <c r="AB25" s="26">
        <f t="shared" si="9"/>
        <v>0</v>
      </c>
      <c r="AC25" s="26">
        <v>0</v>
      </c>
      <c r="AD25" s="26">
        <v>0</v>
      </c>
      <c r="AE25" s="26">
        <v>0</v>
      </c>
      <c r="AF25" s="26">
        <v>0</v>
      </c>
      <c r="AG25" s="26">
        <v>0</v>
      </c>
      <c r="AH25" s="26">
        <v>0</v>
      </c>
      <c r="AI25" s="26">
        <f t="shared" si="11"/>
        <v>0</v>
      </c>
      <c r="AJ25" s="26">
        <f t="shared" si="12"/>
        <v>0</v>
      </c>
      <c r="AK25" s="26">
        <v>0</v>
      </c>
      <c r="AL25" s="26">
        <v>0</v>
      </c>
      <c r="AM25" s="26">
        <v>0</v>
      </c>
      <c r="AN25" s="26">
        <v>0</v>
      </c>
      <c r="AO25" s="26">
        <v>0</v>
      </c>
      <c r="AP25" s="26">
        <v>0</v>
      </c>
      <c r="AQ25" s="26">
        <f t="shared" si="14"/>
        <v>0</v>
      </c>
      <c r="AR25" s="26">
        <v>0</v>
      </c>
      <c r="AS25" s="26">
        <v>0</v>
      </c>
      <c r="AT25" s="26">
        <v>0</v>
      </c>
      <c r="AU25" s="26">
        <v>0</v>
      </c>
      <c r="AV25" s="26">
        <v>0</v>
      </c>
      <c r="AW25" s="26">
        <v>0</v>
      </c>
      <c r="AX25" s="26">
        <f t="shared" si="16"/>
        <v>0</v>
      </c>
      <c r="AY25" s="26">
        <f t="shared" si="17"/>
        <v>0</v>
      </c>
      <c r="AZ25" s="26">
        <v>0</v>
      </c>
      <c r="BA25" s="26">
        <v>0</v>
      </c>
      <c r="BB25" s="26">
        <v>0</v>
      </c>
      <c r="BC25" s="26">
        <v>0</v>
      </c>
      <c r="BD25" s="26">
        <v>0</v>
      </c>
      <c r="BE25" s="26">
        <v>0</v>
      </c>
      <c r="BF25" s="26">
        <f t="shared" si="19"/>
        <v>0</v>
      </c>
      <c r="BG25" s="26">
        <v>0</v>
      </c>
      <c r="BH25" s="26">
        <v>0</v>
      </c>
      <c r="BI25" s="26">
        <v>0</v>
      </c>
      <c r="BJ25" s="26">
        <v>0</v>
      </c>
      <c r="BK25" s="26">
        <v>0</v>
      </c>
      <c r="BL25" s="26">
        <v>0</v>
      </c>
      <c r="BM25" s="26">
        <f t="shared" si="21"/>
        <v>0</v>
      </c>
      <c r="BN25" s="26">
        <f t="shared" si="22"/>
        <v>0</v>
      </c>
      <c r="BO25" s="26">
        <v>0</v>
      </c>
      <c r="BP25" s="26">
        <v>0</v>
      </c>
      <c r="BQ25" s="26">
        <v>0</v>
      </c>
      <c r="BR25" s="26">
        <v>0</v>
      </c>
      <c r="BS25" s="26">
        <v>0</v>
      </c>
      <c r="BT25" s="26">
        <v>0</v>
      </c>
      <c r="BU25" s="26">
        <f t="shared" si="24"/>
        <v>0</v>
      </c>
      <c r="BV25" s="26">
        <v>0</v>
      </c>
      <c r="BW25" s="26">
        <v>0</v>
      </c>
      <c r="BX25" s="26">
        <v>0</v>
      </c>
      <c r="BY25" s="26">
        <v>0</v>
      </c>
      <c r="BZ25" s="26">
        <v>0</v>
      </c>
      <c r="CA25" s="26">
        <v>0</v>
      </c>
      <c r="CB25" s="26">
        <f t="shared" si="26"/>
        <v>103</v>
      </c>
      <c r="CC25" s="26">
        <f t="shared" si="27"/>
        <v>103</v>
      </c>
      <c r="CD25" s="26">
        <v>0</v>
      </c>
      <c r="CE25" s="26">
        <v>0</v>
      </c>
      <c r="CF25" s="26">
        <v>0</v>
      </c>
      <c r="CG25" s="26">
        <v>0</v>
      </c>
      <c r="CH25" s="26">
        <v>0</v>
      </c>
      <c r="CI25" s="26">
        <v>103</v>
      </c>
      <c r="CJ25" s="26">
        <f t="shared" si="29"/>
        <v>0</v>
      </c>
      <c r="CK25" s="26">
        <v>0</v>
      </c>
      <c r="CL25" s="26">
        <v>0</v>
      </c>
      <c r="CM25" s="26">
        <v>0</v>
      </c>
      <c r="CN25" s="26">
        <v>0</v>
      </c>
      <c r="CO25" s="26">
        <v>0</v>
      </c>
      <c r="CP25" s="26">
        <v>0</v>
      </c>
      <c r="CQ25" s="26">
        <f t="shared" si="31"/>
        <v>475</v>
      </c>
      <c r="CR25" s="26">
        <f t="shared" si="32"/>
        <v>475</v>
      </c>
      <c r="CS25" s="26">
        <v>0</v>
      </c>
      <c r="CT25" s="26">
        <v>0</v>
      </c>
      <c r="CU25" s="26">
        <v>0</v>
      </c>
      <c r="CV25" s="26">
        <v>475</v>
      </c>
      <c r="CW25" s="26">
        <v>0</v>
      </c>
      <c r="CX25" s="26">
        <v>0</v>
      </c>
      <c r="CY25" s="26">
        <f t="shared" si="34"/>
        <v>0</v>
      </c>
      <c r="CZ25" s="26">
        <v>0</v>
      </c>
      <c r="DA25" s="26">
        <v>0</v>
      </c>
      <c r="DB25" s="26">
        <v>0</v>
      </c>
      <c r="DC25" s="26">
        <v>0</v>
      </c>
      <c r="DD25" s="26">
        <v>0</v>
      </c>
      <c r="DE25" s="26">
        <v>0</v>
      </c>
      <c r="DF25" s="26">
        <f t="shared" si="36"/>
        <v>0</v>
      </c>
      <c r="DG25" s="26">
        <f t="shared" si="37"/>
        <v>0</v>
      </c>
      <c r="DH25" s="26">
        <v>0</v>
      </c>
      <c r="DI25" s="26">
        <v>0</v>
      </c>
      <c r="DJ25" s="26">
        <v>0</v>
      </c>
      <c r="DK25" s="26">
        <v>0</v>
      </c>
      <c r="DL25" s="26">
        <v>0</v>
      </c>
      <c r="DM25" s="26">
        <v>0</v>
      </c>
      <c r="DN25" s="26">
        <f t="shared" si="39"/>
        <v>0</v>
      </c>
      <c r="DO25" s="26">
        <v>0</v>
      </c>
      <c r="DP25" s="26">
        <v>0</v>
      </c>
      <c r="DQ25" s="26">
        <v>0</v>
      </c>
      <c r="DR25" s="26">
        <v>0</v>
      </c>
      <c r="DS25" s="26">
        <v>0</v>
      </c>
      <c r="DT25" s="26">
        <v>0</v>
      </c>
      <c r="DU25" s="26">
        <f t="shared" si="41"/>
        <v>665</v>
      </c>
      <c r="DV25" s="26">
        <v>665</v>
      </c>
      <c r="DW25" s="26">
        <v>0</v>
      </c>
      <c r="DX25" s="26">
        <v>0</v>
      </c>
      <c r="DY25" s="26">
        <v>0</v>
      </c>
      <c r="DZ25" s="26">
        <f t="shared" si="42"/>
        <v>0</v>
      </c>
      <c r="EA25" s="26">
        <f t="shared" si="43"/>
        <v>0</v>
      </c>
      <c r="EB25" s="26">
        <v>0</v>
      </c>
      <c r="EC25" s="26">
        <v>0</v>
      </c>
      <c r="ED25" s="26">
        <v>0</v>
      </c>
      <c r="EE25" s="26">
        <v>0</v>
      </c>
      <c r="EF25" s="26">
        <v>0</v>
      </c>
      <c r="EG25" s="26">
        <v>0</v>
      </c>
      <c r="EH25" s="26">
        <f t="shared" si="45"/>
        <v>0</v>
      </c>
      <c r="EI25" s="26">
        <v>0</v>
      </c>
      <c r="EJ25" s="26">
        <v>0</v>
      </c>
      <c r="EK25" s="26">
        <v>0</v>
      </c>
      <c r="EL25" s="26">
        <v>0</v>
      </c>
      <c r="EM25" s="26">
        <v>0</v>
      </c>
      <c r="EN25" s="26">
        <v>0</v>
      </c>
    </row>
    <row r="26" spans="1:144" s="27" customFormat="1" ht="13.5" customHeight="1" x14ac:dyDescent="0.2">
      <c r="A26" s="24" t="s">
        <v>27</v>
      </c>
      <c r="B26" s="25" t="s">
        <v>64</v>
      </c>
      <c r="C26" s="24" t="s">
        <v>65</v>
      </c>
      <c r="D26" s="26">
        <f t="shared" si="0"/>
        <v>13373</v>
      </c>
      <c r="E26" s="26">
        <f t="shared" si="1"/>
        <v>10580</v>
      </c>
      <c r="F26" s="26">
        <f t="shared" si="2"/>
        <v>6898</v>
      </c>
      <c r="G26" s="26">
        <v>0</v>
      </c>
      <c r="H26" s="26">
        <v>6898</v>
      </c>
      <c r="I26" s="26">
        <v>0</v>
      </c>
      <c r="J26" s="26">
        <v>0</v>
      </c>
      <c r="K26" s="26">
        <v>0</v>
      </c>
      <c r="L26" s="26">
        <v>0</v>
      </c>
      <c r="M26" s="26">
        <f t="shared" si="4"/>
        <v>3682</v>
      </c>
      <c r="N26" s="26">
        <v>0</v>
      </c>
      <c r="O26" s="26">
        <v>3682</v>
      </c>
      <c r="P26" s="26">
        <v>0</v>
      </c>
      <c r="Q26" s="26">
        <v>0</v>
      </c>
      <c r="R26" s="26">
        <v>0</v>
      </c>
      <c r="S26" s="26">
        <v>0</v>
      </c>
      <c r="T26" s="26">
        <f t="shared" si="6"/>
        <v>0</v>
      </c>
      <c r="U26" s="26">
        <f t="shared" si="7"/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f t="shared" si="9"/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f t="shared" si="11"/>
        <v>43</v>
      </c>
      <c r="AJ26" s="26">
        <f t="shared" si="12"/>
        <v>0</v>
      </c>
      <c r="AK26" s="26">
        <v>0</v>
      </c>
      <c r="AL26" s="26">
        <v>0</v>
      </c>
      <c r="AM26" s="26">
        <v>0</v>
      </c>
      <c r="AN26" s="26">
        <v>0</v>
      </c>
      <c r="AO26" s="26">
        <v>0</v>
      </c>
      <c r="AP26" s="26">
        <v>0</v>
      </c>
      <c r="AQ26" s="26">
        <f t="shared" si="14"/>
        <v>43</v>
      </c>
      <c r="AR26" s="26">
        <v>0</v>
      </c>
      <c r="AS26" s="26">
        <v>0</v>
      </c>
      <c r="AT26" s="26">
        <v>0</v>
      </c>
      <c r="AU26" s="26">
        <v>0</v>
      </c>
      <c r="AV26" s="26">
        <v>43</v>
      </c>
      <c r="AW26" s="26">
        <v>0</v>
      </c>
      <c r="AX26" s="26">
        <f t="shared" si="16"/>
        <v>0</v>
      </c>
      <c r="AY26" s="26">
        <f t="shared" si="17"/>
        <v>0</v>
      </c>
      <c r="AZ26" s="26">
        <v>0</v>
      </c>
      <c r="BA26" s="26">
        <v>0</v>
      </c>
      <c r="BB26" s="26">
        <v>0</v>
      </c>
      <c r="BC26" s="26">
        <v>0</v>
      </c>
      <c r="BD26" s="26">
        <v>0</v>
      </c>
      <c r="BE26" s="26">
        <v>0</v>
      </c>
      <c r="BF26" s="26">
        <f t="shared" si="19"/>
        <v>0</v>
      </c>
      <c r="BG26" s="26">
        <v>0</v>
      </c>
      <c r="BH26" s="26">
        <v>0</v>
      </c>
      <c r="BI26" s="26">
        <v>0</v>
      </c>
      <c r="BJ26" s="26">
        <v>0</v>
      </c>
      <c r="BK26" s="26">
        <v>0</v>
      </c>
      <c r="BL26" s="26">
        <v>0</v>
      </c>
      <c r="BM26" s="26">
        <f t="shared" si="21"/>
        <v>0</v>
      </c>
      <c r="BN26" s="26">
        <f t="shared" si="22"/>
        <v>0</v>
      </c>
      <c r="BO26" s="26">
        <v>0</v>
      </c>
      <c r="BP26" s="26">
        <v>0</v>
      </c>
      <c r="BQ26" s="26">
        <v>0</v>
      </c>
      <c r="BR26" s="26">
        <v>0</v>
      </c>
      <c r="BS26" s="26">
        <v>0</v>
      </c>
      <c r="BT26" s="26">
        <v>0</v>
      </c>
      <c r="BU26" s="26">
        <f t="shared" si="24"/>
        <v>0</v>
      </c>
      <c r="BV26" s="26">
        <v>0</v>
      </c>
      <c r="BW26" s="26">
        <v>0</v>
      </c>
      <c r="BX26" s="26">
        <v>0</v>
      </c>
      <c r="BY26" s="26">
        <v>0</v>
      </c>
      <c r="BZ26" s="26">
        <v>0</v>
      </c>
      <c r="CA26" s="26">
        <v>0</v>
      </c>
      <c r="CB26" s="26">
        <f t="shared" si="26"/>
        <v>0</v>
      </c>
      <c r="CC26" s="26">
        <f t="shared" si="27"/>
        <v>0</v>
      </c>
      <c r="CD26" s="26">
        <v>0</v>
      </c>
      <c r="CE26" s="26">
        <v>0</v>
      </c>
      <c r="CF26" s="26">
        <v>0</v>
      </c>
      <c r="CG26" s="26">
        <v>0</v>
      </c>
      <c r="CH26" s="26">
        <v>0</v>
      </c>
      <c r="CI26" s="26">
        <v>0</v>
      </c>
      <c r="CJ26" s="26">
        <f t="shared" si="29"/>
        <v>0</v>
      </c>
      <c r="CK26" s="26">
        <v>0</v>
      </c>
      <c r="CL26" s="26">
        <v>0</v>
      </c>
      <c r="CM26" s="26">
        <v>0</v>
      </c>
      <c r="CN26" s="26">
        <v>0</v>
      </c>
      <c r="CO26" s="26">
        <v>0</v>
      </c>
      <c r="CP26" s="26">
        <v>0</v>
      </c>
      <c r="CQ26" s="26">
        <f t="shared" si="31"/>
        <v>2099</v>
      </c>
      <c r="CR26" s="26">
        <f t="shared" si="32"/>
        <v>1266</v>
      </c>
      <c r="CS26" s="26">
        <v>0</v>
      </c>
      <c r="CT26" s="26">
        <v>0</v>
      </c>
      <c r="CU26" s="26">
        <v>0</v>
      </c>
      <c r="CV26" s="26">
        <v>982</v>
      </c>
      <c r="CW26" s="26">
        <v>37</v>
      </c>
      <c r="CX26" s="26">
        <v>247</v>
      </c>
      <c r="CY26" s="26">
        <f t="shared" si="34"/>
        <v>833</v>
      </c>
      <c r="CZ26" s="26">
        <v>0</v>
      </c>
      <c r="DA26" s="26">
        <v>0</v>
      </c>
      <c r="DB26" s="26">
        <v>0</v>
      </c>
      <c r="DC26" s="26">
        <v>488</v>
      </c>
      <c r="DD26" s="26">
        <v>0</v>
      </c>
      <c r="DE26" s="26">
        <v>345</v>
      </c>
      <c r="DF26" s="26">
        <f t="shared" si="36"/>
        <v>0</v>
      </c>
      <c r="DG26" s="26">
        <f t="shared" si="37"/>
        <v>0</v>
      </c>
      <c r="DH26" s="26">
        <v>0</v>
      </c>
      <c r="DI26" s="26">
        <v>0</v>
      </c>
      <c r="DJ26" s="26">
        <v>0</v>
      </c>
      <c r="DK26" s="26">
        <v>0</v>
      </c>
      <c r="DL26" s="26">
        <v>0</v>
      </c>
      <c r="DM26" s="26">
        <v>0</v>
      </c>
      <c r="DN26" s="26">
        <f t="shared" si="39"/>
        <v>0</v>
      </c>
      <c r="DO26" s="26">
        <v>0</v>
      </c>
      <c r="DP26" s="26">
        <v>0</v>
      </c>
      <c r="DQ26" s="26">
        <v>0</v>
      </c>
      <c r="DR26" s="26">
        <v>0</v>
      </c>
      <c r="DS26" s="26">
        <v>0</v>
      </c>
      <c r="DT26" s="26">
        <v>0</v>
      </c>
      <c r="DU26" s="26">
        <f t="shared" si="41"/>
        <v>0</v>
      </c>
      <c r="DV26" s="26">
        <v>0</v>
      </c>
      <c r="DW26" s="26">
        <v>0</v>
      </c>
      <c r="DX26" s="26">
        <v>0</v>
      </c>
      <c r="DY26" s="26">
        <v>0</v>
      </c>
      <c r="DZ26" s="26">
        <f t="shared" si="42"/>
        <v>651</v>
      </c>
      <c r="EA26" s="26">
        <f t="shared" si="43"/>
        <v>205</v>
      </c>
      <c r="EB26" s="26">
        <v>0</v>
      </c>
      <c r="EC26" s="26">
        <v>0</v>
      </c>
      <c r="ED26" s="26">
        <v>205</v>
      </c>
      <c r="EE26" s="26">
        <v>0</v>
      </c>
      <c r="EF26" s="26">
        <v>0</v>
      </c>
      <c r="EG26" s="26">
        <v>0</v>
      </c>
      <c r="EH26" s="26">
        <f t="shared" si="45"/>
        <v>446</v>
      </c>
      <c r="EI26" s="26">
        <v>0</v>
      </c>
      <c r="EJ26" s="26">
        <v>0</v>
      </c>
      <c r="EK26" s="26">
        <v>446</v>
      </c>
      <c r="EL26" s="26">
        <v>0</v>
      </c>
      <c r="EM26" s="26">
        <v>0</v>
      </c>
      <c r="EN26" s="26">
        <v>0</v>
      </c>
    </row>
    <row r="27" spans="1:144" s="27" customFormat="1" ht="13.5" customHeight="1" x14ac:dyDescent="0.2">
      <c r="A27" s="24" t="s">
        <v>27</v>
      </c>
      <c r="B27" s="25" t="s">
        <v>66</v>
      </c>
      <c r="C27" s="24" t="s">
        <v>67</v>
      </c>
      <c r="D27" s="26">
        <f t="shared" si="0"/>
        <v>8475</v>
      </c>
      <c r="E27" s="26">
        <f t="shared" si="1"/>
        <v>7402</v>
      </c>
      <c r="F27" s="26">
        <f t="shared" si="2"/>
        <v>5368</v>
      </c>
      <c r="G27" s="26">
        <v>0</v>
      </c>
      <c r="H27" s="26">
        <v>5368</v>
      </c>
      <c r="I27" s="26">
        <v>0</v>
      </c>
      <c r="J27" s="26">
        <v>0</v>
      </c>
      <c r="K27" s="26">
        <v>0</v>
      </c>
      <c r="L27" s="26">
        <v>0</v>
      </c>
      <c r="M27" s="26">
        <f t="shared" si="4"/>
        <v>2034</v>
      </c>
      <c r="N27" s="26">
        <v>0</v>
      </c>
      <c r="O27" s="26">
        <v>2034</v>
      </c>
      <c r="P27" s="26">
        <v>0</v>
      </c>
      <c r="Q27" s="26">
        <v>0</v>
      </c>
      <c r="R27" s="26">
        <v>0</v>
      </c>
      <c r="S27" s="26">
        <v>0</v>
      </c>
      <c r="T27" s="26">
        <f t="shared" si="6"/>
        <v>246</v>
      </c>
      <c r="U27" s="26">
        <f t="shared" si="7"/>
        <v>85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85</v>
      </c>
      <c r="AB27" s="26">
        <f t="shared" si="9"/>
        <v>161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161</v>
      </c>
      <c r="AI27" s="26">
        <f t="shared" si="11"/>
        <v>0</v>
      </c>
      <c r="AJ27" s="26">
        <f t="shared" si="12"/>
        <v>0</v>
      </c>
      <c r="AK27" s="26">
        <v>0</v>
      </c>
      <c r="AL27" s="26">
        <v>0</v>
      </c>
      <c r="AM27" s="26">
        <v>0</v>
      </c>
      <c r="AN27" s="26">
        <v>0</v>
      </c>
      <c r="AO27" s="26">
        <v>0</v>
      </c>
      <c r="AP27" s="26">
        <v>0</v>
      </c>
      <c r="AQ27" s="26">
        <f t="shared" si="14"/>
        <v>0</v>
      </c>
      <c r="AR27" s="26">
        <v>0</v>
      </c>
      <c r="AS27" s="26">
        <v>0</v>
      </c>
      <c r="AT27" s="26">
        <v>0</v>
      </c>
      <c r="AU27" s="26">
        <v>0</v>
      </c>
      <c r="AV27" s="26">
        <v>0</v>
      </c>
      <c r="AW27" s="26">
        <v>0</v>
      </c>
      <c r="AX27" s="26">
        <f t="shared" si="16"/>
        <v>0</v>
      </c>
      <c r="AY27" s="26">
        <f t="shared" si="17"/>
        <v>0</v>
      </c>
      <c r="AZ27" s="26">
        <v>0</v>
      </c>
      <c r="BA27" s="26">
        <v>0</v>
      </c>
      <c r="BB27" s="26">
        <v>0</v>
      </c>
      <c r="BC27" s="26">
        <v>0</v>
      </c>
      <c r="BD27" s="26">
        <v>0</v>
      </c>
      <c r="BE27" s="26">
        <v>0</v>
      </c>
      <c r="BF27" s="26">
        <f t="shared" si="19"/>
        <v>0</v>
      </c>
      <c r="BG27" s="26">
        <v>0</v>
      </c>
      <c r="BH27" s="26">
        <v>0</v>
      </c>
      <c r="BI27" s="26">
        <v>0</v>
      </c>
      <c r="BJ27" s="26">
        <v>0</v>
      </c>
      <c r="BK27" s="26">
        <v>0</v>
      </c>
      <c r="BL27" s="26">
        <v>0</v>
      </c>
      <c r="BM27" s="26">
        <f t="shared" si="21"/>
        <v>0</v>
      </c>
      <c r="BN27" s="26">
        <f t="shared" si="22"/>
        <v>0</v>
      </c>
      <c r="BO27" s="26">
        <v>0</v>
      </c>
      <c r="BP27" s="26">
        <v>0</v>
      </c>
      <c r="BQ27" s="26">
        <v>0</v>
      </c>
      <c r="BR27" s="26">
        <v>0</v>
      </c>
      <c r="BS27" s="26">
        <v>0</v>
      </c>
      <c r="BT27" s="26">
        <v>0</v>
      </c>
      <c r="BU27" s="26">
        <f t="shared" si="24"/>
        <v>0</v>
      </c>
      <c r="BV27" s="26">
        <v>0</v>
      </c>
      <c r="BW27" s="26">
        <v>0</v>
      </c>
      <c r="BX27" s="26">
        <v>0</v>
      </c>
      <c r="BY27" s="26">
        <v>0</v>
      </c>
      <c r="BZ27" s="26">
        <v>0</v>
      </c>
      <c r="CA27" s="26">
        <v>0</v>
      </c>
      <c r="CB27" s="26">
        <f t="shared" si="26"/>
        <v>0</v>
      </c>
      <c r="CC27" s="26">
        <f t="shared" si="27"/>
        <v>0</v>
      </c>
      <c r="CD27" s="26">
        <v>0</v>
      </c>
      <c r="CE27" s="26">
        <v>0</v>
      </c>
      <c r="CF27" s="26">
        <v>0</v>
      </c>
      <c r="CG27" s="26">
        <v>0</v>
      </c>
      <c r="CH27" s="26">
        <v>0</v>
      </c>
      <c r="CI27" s="26">
        <v>0</v>
      </c>
      <c r="CJ27" s="26">
        <f t="shared" si="29"/>
        <v>0</v>
      </c>
      <c r="CK27" s="26">
        <v>0</v>
      </c>
      <c r="CL27" s="26">
        <v>0</v>
      </c>
      <c r="CM27" s="26">
        <v>0</v>
      </c>
      <c r="CN27" s="26">
        <v>0</v>
      </c>
      <c r="CO27" s="26">
        <v>0</v>
      </c>
      <c r="CP27" s="26">
        <v>0</v>
      </c>
      <c r="CQ27" s="26">
        <f t="shared" si="31"/>
        <v>357</v>
      </c>
      <c r="CR27" s="26">
        <f t="shared" si="32"/>
        <v>340</v>
      </c>
      <c r="CS27" s="26">
        <v>0</v>
      </c>
      <c r="CT27" s="26">
        <v>0</v>
      </c>
      <c r="CU27" s="26">
        <v>0</v>
      </c>
      <c r="CV27" s="26">
        <v>340</v>
      </c>
      <c r="CW27" s="26">
        <v>0</v>
      </c>
      <c r="CX27" s="26">
        <v>0</v>
      </c>
      <c r="CY27" s="26">
        <f t="shared" si="34"/>
        <v>17</v>
      </c>
      <c r="CZ27" s="26">
        <v>0</v>
      </c>
      <c r="DA27" s="26">
        <v>0</v>
      </c>
      <c r="DB27" s="26">
        <v>0</v>
      </c>
      <c r="DC27" s="26">
        <v>17</v>
      </c>
      <c r="DD27" s="26">
        <v>0</v>
      </c>
      <c r="DE27" s="26">
        <v>0</v>
      </c>
      <c r="DF27" s="26">
        <f t="shared" si="36"/>
        <v>204</v>
      </c>
      <c r="DG27" s="26">
        <f t="shared" si="37"/>
        <v>195</v>
      </c>
      <c r="DH27" s="26">
        <v>0</v>
      </c>
      <c r="DI27" s="26">
        <v>0</v>
      </c>
      <c r="DJ27" s="26">
        <v>195</v>
      </c>
      <c r="DK27" s="26">
        <v>0</v>
      </c>
      <c r="DL27" s="26">
        <v>0</v>
      </c>
      <c r="DM27" s="26">
        <v>0</v>
      </c>
      <c r="DN27" s="26">
        <f t="shared" si="39"/>
        <v>9</v>
      </c>
      <c r="DO27" s="26">
        <v>0</v>
      </c>
      <c r="DP27" s="26">
        <v>0</v>
      </c>
      <c r="DQ27" s="26">
        <v>9</v>
      </c>
      <c r="DR27" s="26">
        <v>0</v>
      </c>
      <c r="DS27" s="26">
        <v>0</v>
      </c>
      <c r="DT27" s="26">
        <v>0</v>
      </c>
      <c r="DU27" s="26">
        <f t="shared" si="41"/>
        <v>266</v>
      </c>
      <c r="DV27" s="26">
        <v>253</v>
      </c>
      <c r="DW27" s="26">
        <v>0</v>
      </c>
      <c r="DX27" s="26">
        <v>13</v>
      </c>
      <c r="DY27" s="26">
        <v>0</v>
      </c>
      <c r="DZ27" s="26">
        <f t="shared" si="42"/>
        <v>0</v>
      </c>
      <c r="EA27" s="26">
        <f t="shared" si="43"/>
        <v>0</v>
      </c>
      <c r="EB27" s="26">
        <v>0</v>
      </c>
      <c r="EC27" s="26">
        <v>0</v>
      </c>
      <c r="ED27" s="26">
        <v>0</v>
      </c>
      <c r="EE27" s="26">
        <v>0</v>
      </c>
      <c r="EF27" s="26">
        <v>0</v>
      </c>
      <c r="EG27" s="26">
        <v>0</v>
      </c>
      <c r="EH27" s="26">
        <f t="shared" si="45"/>
        <v>0</v>
      </c>
      <c r="EI27" s="26">
        <v>0</v>
      </c>
      <c r="EJ27" s="26">
        <v>0</v>
      </c>
      <c r="EK27" s="26">
        <v>0</v>
      </c>
      <c r="EL27" s="26">
        <v>0</v>
      </c>
      <c r="EM27" s="26">
        <v>0</v>
      </c>
      <c r="EN27" s="26">
        <v>0</v>
      </c>
    </row>
    <row r="28" spans="1:144" s="27" customFormat="1" ht="13.5" customHeight="1" x14ac:dyDescent="0.2">
      <c r="A28" s="24" t="s">
        <v>27</v>
      </c>
      <c r="B28" s="25" t="s">
        <v>68</v>
      </c>
      <c r="C28" s="24" t="s">
        <v>69</v>
      </c>
      <c r="D28" s="26">
        <f t="shared" si="0"/>
        <v>8766</v>
      </c>
      <c r="E28" s="26">
        <f t="shared" si="1"/>
        <v>6597</v>
      </c>
      <c r="F28" s="26">
        <f t="shared" si="2"/>
        <v>6445</v>
      </c>
      <c r="G28" s="26">
        <v>0</v>
      </c>
      <c r="H28" s="26">
        <v>6445</v>
      </c>
      <c r="I28" s="26">
        <v>0</v>
      </c>
      <c r="J28" s="26">
        <v>0</v>
      </c>
      <c r="K28" s="26">
        <v>0</v>
      </c>
      <c r="L28" s="26">
        <v>0</v>
      </c>
      <c r="M28" s="26">
        <f t="shared" si="4"/>
        <v>152</v>
      </c>
      <c r="N28" s="26">
        <v>0</v>
      </c>
      <c r="O28" s="26">
        <v>152</v>
      </c>
      <c r="P28" s="26">
        <v>0</v>
      </c>
      <c r="Q28" s="26">
        <v>0</v>
      </c>
      <c r="R28" s="26">
        <v>0</v>
      </c>
      <c r="S28" s="26">
        <v>0</v>
      </c>
      <c r="T28" s="26">
        <f t="shared" si="6"/>
        <v>750</v>
      </c>
      <c r="U28" s="26">
        <f t="shared" si="7"/>
        <v>518</v>
      </c>
      <c r="V28" s="26">
        <v>0</v>
      </c>
      <c r="W28" s="26">
        <v>0</v>
      </c>
      <c r="X28" s="26">
        <v>222</v>
      </c>
      <c r="Y28" s="26">
        <v>0</v>
      </c>
      <c r="Z28" s="26">
        <v>0</v>
      </c>
      <c r="AA28" s="26">
        <v>296</v>
      </c>
      <c r="AB28" s="26">
        <f t="shared" si="9"/>
        <v>232</v>
      </c>
      <c r="AC28" s="26">
        <v>0</v>
      </c>
      <c r="AD28" s="26">
        <v>0</v>
      </c>
      <c r="AE28" s="26">
        <v>100</v>
      </c>
      <c r="AF28" s="26">
        <v>0</v>
      </c>
      <c r="AG28" s="26">
        <v>0</v>
      </c>
      <c r="AH28" s="26">
        <v>132</v>
      </c>
      <c r="AI28" s="26">
        <f t="shared" si="11"/>
        <v>0</v>
      </c>
      <c r="AJ28" s="26">
        <f t="shared" si="12"/>
        <v>0</v>
      </c>
      <c r="AK28" s="26">
        <v>0</v>
      </c>
      <c r="AL28" s="26">
        <v>0</v>
      </c>
      <c r="AM28" s="26">
        <v>0</v>
      </c>
      <c r="AN28" s="26">
        <v>0</v>
      </c>
      <c r="AO28" s="26">
        <v>0</v>
      </c>
      <c r="AP28" s="26">
        <v>0</v>
      </c>
      <c r="AQ28" s="26">
        <f t="shared" si="14"/>
        <v>0</v>
      </c>
      <c r="AR28" s="26">
        <v>0</v>
      </c>
      <c r="AS28" s="26">
        <v>0</v>
      </c>
      <c r="AT28" s="26">
        <v>0</v>
      </c>
      <c r="AU28" s="26">
        <v>0</v>
      </c>
      <c r="AV28" s="26">
        <v>0</v>
      </c>
      <c r="AW28" s="26">
        <v>0</v>
      </c>
      <c r="AX28" s="26">
        <f t="shared" si="16"/>
        <v>0</v>
      </c>
      <c r="AY28" s="26">
        <f t="shared" si="17"/>
        <v>0</v>
      </c>
      <c r="AZ28" s="26">
        <v>0</v>
      </c>
      <c r="BA28" s="26">
        <v>0</v>
      </c>
      <c r="BB28" s="26">
        <v>0</v>
      </c>
      <c r="BC28" s="26">
        <v>0</v>
      </c>
      <c r="BD28" s="26">
        <v>0</v>
      </c>
      <c r="BE28" s="26">
        <v>0</v>
      </c>
      <c r="BF28" s="26">
        <f t="shared" si="19"/>
        <v>0</v>
      </c>
      <c r="BG28" s="26">
        <v>0</v>
      </c>
      <c r="BH28" s="26">
        <v>0</v>
      </c>
      <c r="BI28" s="26">
        <v>0</v>
      </c>
      <c r="BJ28" s="26">
        <v>0</v>
      </c>
      <c r="BK28" s="26">
        <v>0</v>
      </c>
      <c r="BL28" s="26">
        <v>0</v>
      </c>
      <c r="BM28" s="26">
        <f t="shared" si="21"/>
        <v>0</v>
      </c>
      <c r="BN28" s="26">
        <f t="shared" si="22"/>
        <v>0</v>
      </c>
      <c r="BO28" s="26">
        <v>0</v>
      </c>
      <c r="BP28" s="26">
        <v>0</v>
      </c>
      <c r="BQ28" s="26">
        <v>0</v>
      </c>
      <c r="BR28" s="26">
        <v>0</v>
      </c>
      <c r="BS28" s="26">
        <v>0</v>
      </c>
      <c r="BT28" s="26">
        <v>0</v>
      </c>
      <c r="BU28" s="26">
        <f t="shared" si="24"/>
        <v>0</v>
      </c>
      <c r="BV28" s="26">
        <v>0</v>
      </c>
      <c r="BW28" s="26">
        <v>0</v>
      </c>
      <c r="BX28" s="26">
        <v>0</v>
      </c>
      <c r="BY28" s="26">
        <v>0</v>
      </c>
      <c r="BZ28" s="26">
        <v>0</v>
      </c>
      <c r="CA28" s="26">
        <v>0</v>
      </c>
      <c r="CB28" s="26">
        <f t="shared" si="26"/>
        <v>0</v>
      </c>
      <c r="CC28" s="26">
        <f t="shared" si="27"/>
        <v>0</v>
      </c>
      <c r="CD28" s="26">
        <v>0</v>
      </c>
      <c r="CE28" s="26">
        <v>0</v>
      </c>
      <c r="CF28" s="26">
        <v>0</v>
      </c>
      <c r="CG28" s="26">
        <v>0</v>
      </c>
      <c r="CH28" s="26">
        <v>0</v>
      </c>
      <c r="CI28" s="26">
        <v>0</v>
      </c>
      <c r="CJ28" s="26">
        <f t="shared" si="29"/>
        <v>0</v>
      </c>
      <c r="CK28" s="26">
        <v>0</v>
      </c>
      <c r="CL28" s="26">
        <v>0</v>
      </c>
      <c r="CM28" s="26">
        <v>0</v>
      </c>
      <c r="CN28" s="26">
        <v>0</v>
      </c>
      <c r="CO28" s="26">
        <v>0</v>
      </c>
      <c r="CP28" s="26">
        <v>0</v>
      </c>
      <c r="CQ28" s="26">
        <f t="shared" si="31"/>
        <v>745</v>
      </c>
      <c r="CR28" s="26">
        <f t="shared" si="32"/>
        <v>318</v>
      </c>
      <c r="CS28" s="26">
        <v>0</v>
      </c>
      <c r="CT28" s="26">
        <v>0</v>
      </c>
      <c r="CU28" s="26">
        <v>0</v>
      </c>
      <c r="CV28" s="26">
        <v>318</v>
      </c>
      <c r="CW28" s="26">
        <v>0</v>
      </c>
      <c r="CX28" s="26">
        <v>0</v>
      </c>
      <c r="CY28" s="26">
        <f t="shared" si="34"/>
        <v>427</v>
      </c>
      <c r="CZ28" s="26">
        <v>0</v>
      </c>
      <c r="DA28" s="26">
        <v>0</v>
      </c>
      <c r="DB28" s="26">
        <v>0</v>
      </c>
      <c r="DC28" s="26">
        <v>427</v>
      </c>
      <c r="DD28" s="26">
        <v>0</v>
      </c>
      <c r="DE28" s="26">
        <v>0</v>
      </c>
      <c r="DF28" s="26">
        <f t="shared" si="36"/>
        <v>0</v>
      </c>
      <c r="DG28" s="26">
        <f t="shared" si="37"/>
        <v>0</v>
      </c>
      <c r="DH28" s="26">
        <v>0</v>
      </c>
      <c r="DI28" s="26">
        <v>0</v>
      </c>
      <c r="DJ28" s="26">
        <v>0</v>
      </c>
      <c r="DK28" s="26">
        <v>0</v>
      </c>
      <c r="DL28" s="26">
        <v>0</v>
      </c>
      <c r="DM28" s="26">
        <v>0</v>
      </c>
      <c r="DN28" s="26">
        <f t="shared" si="39"/>
        <v>0</v>
      </c>
      <c r="DO28" s="26">
        <v>0</v>
      </c>
      <c r="DP28" s="26">
        <v>0</v>
      </c>
      <c r="DQ28" s="26">
        <v>0</v>
      </c>
      <c r="DR28" s="26">
        <v>0</v>
      </c>
      <c r="DS28" s="26">
        <v>0</v>
      </c>
      <c r="DT28" s="26">
        <v>0</v>
      </c>
      <c r="DU28" s="26">
        <f t="shared" si="41"/>
        <v>0</v>
      </c>
      <c r="DV28" s="26">
        <v>0</v>
      </c>
      <c r="DW28" s="26">
        <v>0</v>
      </c>
      <c r="DX28" s="26">
        <v>0</v>
      </c>
      <c r="DY28" s="26">
        <v>0</v>
      </c>
      <c r="DZ28" s="26">
        <f t="shared" si="42"/>
        <v>674</v>
      </c>
      <c r="EA28" s="26">
        <f t="shared" si="43"/>
        <v>119</v>
      </c>
      <c r="EB28" s="26">
        <v>0</v>
      </c>
      <c r="EC28" s="26">
        <v>0</v>
      </c>
      <c r="ED28" s="26">
        <v>119</v>
      </c>
      <c r="EE28" s="26">
        <v>0</v>
      </c>
      <c r="EF28" s="26">
        <v>0</v>
      </c>
      <c r="EG28" s="26">
        <v>0</v>
      </c>
      <c r="EH28" s="26">
        <f t="shared" si="45"/>
        <v>555</v>
      </c>
      <c r="EI28" s="26">
        <v>0</v>
      </c>
      <c r="EJ28" s="26">
        <v>0</v>
      </c>
      <c r="EK28" s="26">
        <v>0</v>
      </c>
      <c r="EL28" s="26">
        <v>0</v>
      </c>
      <c r="EM28" s="26">
        <v>555</v>
      </c>
      <c r="EN28" s="26">
        <v>0</v>
      </c>
    </row>
    <row r="29" spans="1:144" s="27" customFormat="1" ht="13.5" customHeight="1" x14ac:dyDescent="0.2">
      <c r="A29" s="24" t="s">
        <v>27</v>
      </c>
      <c r="B29" s="25" t="s">
        <v>70</v>
      </c>
      <c r="C29" s="24" t="s">
        <v>71</v>
      </c>
      <c r="D29" s="26">
        <f t="shared" si="0"/>
        <v>9746</v>
      </c>
      <c r="E29" s="26">
        <f t="shared" si="1"/>
        <v>8694</v>
      </c>
      <c r="F29" s="26">
        <f t="shared" si="2"/>
        <v>8592</v>
      </c>
      <c r="G29" s="26">
        <v>0</v>
      </c>
      <c r="H29" s="26">
        <v>8592</v>
      </c>
      <c r="I29" s="26">
        <v>0</v>
      </c>
      <c r="J29" s="26">
        <v>0</v>
      </c>
      <c r="K29" s="26">
        <v>0</v>
      </c>
      <c r="L29" s="26">
        <v>0</v>
      </c>
      <c r="M29" s="26">
        <f t="shared" si="4"/>
        <v>102</v>
      </c>
      <c r="N29" s="26">
        <v>0</v>
      </c>
      <c r="O29" s="26">
        <v>102</v>
      </c>
      <c r="P29" s="26">
        <v>0</v>
      </c>
      <c r="Q29" s="26">
        <v>0</v>
      </c>
      <c r="R29" s="26">
        <v>0</v>
      </c>
      <c r="S29" s="26">
        <v>0</v>
      </c>
      <c r="T29" s="26">
        <f t="shared" si="6"/>
        <v>0</v>
      </c>
      <c r="U29" s="26">
        <f t="shared" si="7"/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f t="shared" si="9"/>
        <v>0</v>
      </c>
      <c r="AC29" s="26">
        <v>0</v>
      </c>
      <c r="AD29" s="26">
        <v>0</v>
      </c>
      <c r="AE29" s="26">
        <v>0</v>
      </c>
      <c r="AF29" s="26">
        <v>0</v>
      </c>
      <c r="AG29" s="26">
        <v>0</v>
      </c>
      <c r="AH29" s="26">
        <v>0</v>
      </c>
      <c r="AI29" s="26">
        <f t="shared" si="11"/>
        <v>0</v>
      </c>
      <c r="AJ29" s="26">
        <f t="shared" si="12"/>
        <v>0</v>
      </c>
      <c r="AK29" s="26">
        <v>0</v>
      </c>
      <c r="AL29" s="26">
        <v>0</v>
      </c>
      <c r="AM29" s="26">
        <v>0</v>
      </c>
      <c r="AN29" s="26">
        <v>0</v>
      </c>
      <c r="AO29" s="26">
        <v>0</v>
      </c>
      <c r="AP29" s="26">
        <v>0</v>
      </c>
      <c r="AQ29" s="26">
        <f t="shared" si="14"/>
        <v>0</v>
      </c>
      <c r="AR29" s="26">
        <v>0</v>
      </c>
      <c r="AS29" s="26">
        <v>0</v>
      </c>
      <c r="AT29" s="26">
        <v>0</v>
      </c>
      <c r="AU29" s="26">
        <v>0</v>
      </c>
      <c r="AV29" s="26">
        <v>0</v>
      </c>
      <c r="AW29" s="26">
        <v>0</v>
      </c>
      <c r="AX29" s="26">
        <f t="shared" si="16"/>
        <v>0</v>
      </c>
      <c r="AY29" s="26">
        <f t="shared" si="17"/>
        <v>0</v>
      </c>
      <c r="AZ29" s="26">
        <v>0</v>
      </c>
      <c r="BA29" s="26">
        <v>0</v>
      </c>
      <c r="BB29" s="26">
        <v>0</v>
      </c>
      <c r="BC29" s="26">
        <v>0</v>
      </c>
      <c r="BD29" s="26">
        <v>0</v>
      </c>
      <c r="BE29" s="26">
        <v>0</v>
      </c>
      <c r="BF29" s="26">
        <f t="shared" si="19"/>
        <v>0</v>
      </c>
      <c r="BG29" s="26">
        <v>0</v>
      </c>
      <c r="BH29" s="26">
        <v>0</v>
      </c>
      <c r="BI29" s="26">
        <v>0</v>
      </c>
      <c r="BJ29" s="26">
        <v>0</v>
      </c>
      <c r="BK29" s="26">
        <v>0</v>
      </c>
      <c r="BL29" s="26">
        <v>0</v>
      </c>
      <c r="BM29" s="26">
        <f t="shared" si="21"/>
        <v>0</v>
      </c>
      <c r="BN29" s="26">
        <f t="shared" si="22"/>
        <v>0</v>
      </c>
      <c r="BO29" s="26">
        <v>0</v>
      </c>
      <c r="BP29" s="26">
        <v>0</v>
      </c>
      <c r="BQ29" s="26">
        <v>0</v>
      </c>
      <c r="BR29" s="26">
        <v>0</v>
      </c>
      <c r="BS29" s="26">
        <v>0</v>
      </c>
      <c r="BT29" s="26">
        <v>0</v>
      </c>
      <c r="BU29" s="26">
        <f t="shared" si="24"/>
        <v>0</v>
      </c>
      <c r="BV29" s="26">
        <v>0</v>
      </c>
      <c r="BW29" s="26">
        <v>0</v>
      </c>
      <c r="BX29" s="26">
        <v>0</v>
      </c>
      <c r="BY29" s="26">
        <v>0</v>
      </c>
      <c r="BZ29" s="26">
        <v>0</v>
      </c>
      <c r="CA29" s="26">
        <v>0</v>
      </c>
      <c r="CB29" s="26">
        <f t="shared" si="26"/>
        <v>0</v>
      </c>
      <c r="CC29" s="26">
        <f t="shared" si="27"/>
        <v>0</v>
      </c>
      <c r="CD29" s="26">
        <v>0</v>
      </c>
      <c r="CE29" s="26">
        <v>0</v>
      </c>
      <c r="CF29" s="26">
        <v>0</v>
      </c>
      <c r="CG29" s="26">
        <v>0</v>
      </c>
      <c r="CH29" s="26">
        <v>0</v>
      </c>
      <c r="CI29" s="26">
        <v>0</v>
      </c>
      <c r="CJ29" s="26">
        <f t="shared" si="29"/>
        <v>0</v>
      </c>
      <c r="CK29" s="26">
        <v>0</v>
      </c>
      <c r="CL29" s="26">
        <v>0</v>
      </c>
      <c r="CM29" s="26">
        <v>0</v>
      </c>
      <c r="CN29" s="26">
        <v>0</v>
      </c>
      <c r="CO29" s="26">
        <v>0</v>
      </c>
      <c r="CP29" s="26">
        <v>0</v>
      </c>
      <c r="CQ29" s="26">
        <f t="shared" si="31"/>
        <v>954</v>
      </c>
      <c r="CR29" s="26">
        <f t="shared" si="32"/>
        <v>954</v>
      </c>
      <c r="CS29" s="26">
        <v>0</v>
      </c>
      <c r="CT29" s="26">
        <v>0</v>
      </c>
      <c r="CU29" s="26">
        <v>0</v>
      </c>
      <c r="CV29" s="26">
        <v>954</v>
      </c>
      <c r="CW29" s="26">
        <v>0</v>
      </c>
      <c r="CX29" s="26">
        <v>0</v>
      </c>
      <c r="CY29" s="26">
        <f t="shared" si="34"/>
        <v>0</v>
      </c>
      <c r="CZ29" s="26">
        <v>0</v>
      </c>
      <c r="DA29" s="26">
        <v>0</v>
      </c>
      <c r="DB29" s="26">
        <v>0</v>
      </c>
      <c r="DC29" s="26">
        <v>0</v>
      </c>
      <c r="DD29" s="26">
        <v>0</v>
      </c>
      <c r="DE29" s="26">
        <v>0</v>
      </c>
      <c r="DF29" s="26">
        <f t="shared" si="36"/>
        <v>98</v>
      </c>
      <c r="DG29" s="26">
        <f t="shared" si="37"/>
        <v>98</v>
      </c>
      <c r="DH29" s="26">
        <v>0</v>
      </c>
      <c r="DI29" s="26">
        <v>0</v>
      </c>
      <c r="DJ29" s="26">
        <v>98</v>
      </c>
      <c r="DK29" s="26">
        <v>0</v>
      </c>
      <c r="DL29" s="26">
        <v>0</v>
      </c>
      <c r="DM29" s="26">
        <v>0</v>
      </c>
      <c r="DN29" s="26">
        <f t="shared" si="39"/>
        <v>0</v>
      </c>
      <c r="DO29" s="26">
        <v>0</v>
      </c>
      <c r="DP29" s="26">
        <v>0</v>
      </c>
      <c r="DQ29" s="26">
        <v>0</v>
      </c>
      <c r="DR29" s="26">
        <v>0</v>
      </c>
      <c r="DS29" s="26">
        <v>0</v>
      </c>
      <c r="DT29" s="26">
        <v>0</v>
      </c>
      <c r="DU29" s="26">
        <f t="shared" si="41"/>
        <v>0</v>
      </c>
      <c r="DV29" s="26">
        <v>0</v>
      </c>
      <c r="DW29" s="26">
        <v>0</v>
      </c>
      <c r="DX29" s="26">
        <v>0</v>
      </c>
      <c r="DY29" s="26">
        <v>0</v>
      </c>
      <c r="DZ29" s="26">
        <f t="shared" si="42"/>
        <v>0</v>
      </c>
      <c r="EA29" s="26">
        <f t="shared" si="43"/>
        <v>0</v>
      </c>
      <c r="EB29" s="26">
        <v>0</v>
      </c>
      <c r="EC29" s="26">
        <v>0</v>
      </c>
      <c r="ED29" s="26">
        <v>0</v>
      </c>
      <c r="EE29" s="26">
        <v>0</v>
      </c>
      <c r="EF29" s="26">
        <v>0</v>
      </c>
      <c r="EG29" s="26">
        <v>0</v>
      </c>
      <c r="EH29" s="26">
        <f t="shared" si="45"/>
        <v>0</v>
      </c>
      <c r="EI29" s="26">
        <v>0</v>
      </c>
      <c r="EJ29" s="26">
        <v>0</v>
      </c>
      <c r="EK29" s="26">
        <v>0</v>
      </c>
      <c r="EL29" s="26">
        <v>0</v>
      </c>
      <c r="EM29" s="26">
        <v>0</v>
      </c>
      <c r="EN29" s="26">
        <v>0</v>
      </c>
    </row>
    <row r="30" spans="1:144" s="27" customFormat="1" ht="13.5" customHeight="1" x14ac:dyDescent="0.2">
      <c r="A30" s="24" t="s">
        <v>27</v>
      </c>
      <c r="B30" s="25" t="s">
        <v>72</v>
      </c>
      <c r="C30" s="24" t="s">
        <v>73</v>
      </c>
      <c r="D30" s="26">
        <f t="shared" si="0"/>
        <v>7412</v>
      </c>
      <c r="E30" s="26">
        <f t="shared" si="1"/>
        <v>6684</v>
      </c>
      <c r="F30" s="26">
        <f t="shared" si="2"/>
        <v>6566</v>
      </c>
      <c r="G30" s="26">
        <v>0</v>
      </c>
      <c r="H30" s="26">
        <v>5818</v>
      </c>
      <c r="I30" s="26">
        <v>0</v>
      </c>
      <c r="J30" s="26">
        <v>0</v>
      </c>
      <c r="K30" s="26">
        <v>0</v>
      </c>
      <c r="L30" s="26">
        <v>748</v>
      </c>
      <c r="M30" s="26">
        <f t="shared" si="4"/>
        <v>118</v>
      </c>
      <c r="N30" s="26">
        <v>0</v>
      </c>
      <c r="O30" s="26">
        <v>118</v>
      </c>
      <c r="P30" s="26">
        <v>0</v>
      </c>
      <c r="Q30" s="26">
        <v>0</v>
      </c>
      <c r="R30" s="26">
        <v>0</v>
      </c>
      <c r="S30" s="26">
        <v>0</v>
      </c>
      <c r="T30" s="26">
        <f t="shared" si="6"/>
        <v>0</v>
      </c>
      <c r="U30" s="26">
        <f t="shared" si="7"/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f t="shared" si="9"/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f t="shared" si="11"/>
        <v>0</v>
      </c>
      <c r="AJ30" s="26">
        <f t="shared" si="12"/>
        <v>0</v>
      </c>
      <c r="AK30" s="26">
        <v>0</v>
      </c>
      <c r="AL30" s="26">
        <v>0</v>
      </c>
      <c r="AM30" s="26">
        <v>0</v>
      </c>
      <c r="AN30" s="26">
        <v>0</v>
      </c>
      <c r="AO30" s="26">
        <v>0</v>
      </c>
      <c r="AP30" s="26">
        <v>0</v>
      </c>
      <c r="AQ30" s="26">
        <f t="shared" si="14"/>
        <v>0</v>
      </c>
      <c r="AR30" s="26">
        <v>0</v>
      </c>
      <c r="AS30" s="26">
        <v>0</v>
      </c>
      <c r="AT30" s="26">
        <v>0</v>
      </c>
      <c r="AU30" s="26">
        <v>0</v>
      </c>
      <c r="AV30" s="26">
        <v>0</v>
      </c>
      <c r="AW30" s="26">
        <v>0</v>
      </c>
      <c r="AX30" s="26">
        <f t="shared" si="16"/>
        <v>0</v>
      </c>
      <c r="AY30" s="26">
        <f t="shared" si="17"/>
        <v>0</v>
      </c>
      <c r="AZ30" s="26">
        <v>0</v>
      </c>
      <c r="BA30" s="26">
        <v>0</v>
      </c>
      <c r="BB30" s="26">
        <v>0</v>
      </c>
      <c r="BC30" s="26">
        <v>0</v>
      </c>
      <c r="BD30" s="26">
        <v>0</v>
      </c>
      <c r="BE30" s="26">
        <v>0</v>
      </c>
      <c r="BF30" s="26">
        <f t="shared" si="19"/>
        <v>0</v>
      </c>
      <c r="BG30" s="26">
        <v>0</v>
      </c>
      <c r="BH30" s="26">
        <v>0</v>
      </c>
      <c r="BI30" s="26">
        <v>0</v>
      </c>
      <c r="BJ30" s="26">
        <v>0</v>
      </c>
      <c r="BK30" s="26">
        <v>0</v>
      </c>
      <c r="BL30" s="26">
        <v>0</v>
      </c>
      <c r="BM30" s="26">
        <f t="shared" si="21"/>
        <v>0</v>
      </c>
      <c r="BN30" s="26">
        <f t="shared" si="22"/>
        <v>0</v>
      </c>
      <c r="BO30" s="26">
        <v>0</v>
      </c>
      <c r="BP30" s="26">
        <v>0</v>
      </c>
      <c r="BQ30" s="26">
        <v>0</v>
      </c>
      <c r="BR30" s="26">
        <v>0</v>
      </c>
      <c r="BS30" s="26">
        <v>0</v>
      </c>
      <c r="BT30" s="26">
        <v>0</v>
      </c>
      <c r="BU30" s="26">
        <f t="shared" si="24"/>
        <v>0</v>
      </c>
      <c r="BV30" s="26">
        <v>0</v>
      </c>
      <c r="BW30" s="26">
        <v>0</v>
      </c>
      <c r="BX30" s="26">
        <v>0</v>
      </c>
      <c r="BY30" s="26">
        <v>0</v>
      </c>
      <c r="BZ30" s="26">
        <v>0</v>
      </c>
      <c r="CA30" s="26">
        <v>0</v>
      </c>
      <c r="CB30" s="26">
        <f t="shared" si="26"/>
        <v>0</v>
      </c>
      <c r="CC30" s="26">
        <f t="shared" si="27"/>
        <v>0</v>
      </c>
      <c r="CD30" s="26">
        <v>0</v>
      </c>
      <c r="CE30" s="26">
        <v>0</v>
      </c>
      <c r="CF30" s="26">
        <v>0</v>
      </c>
      <c r="CG30" s="26">
        <v>0</v>
      </c>
      <c r="CH30" s="26">
        <v>0</v>
      </c>
      <c r="CI30" s="26">
        <v>0</v>
      </c>
      <c r="CJ30" s="26">
        <f t="shared" si="29"/>
        <v>0</v>
      </c>
      <c r="CK30" s="26">
        <v>0</v>
      </c>
      <c r="CL30" s="26">
        <v>0</v>
      </c>
      <c r="CM30" s="26">
        <v>0</v>
      </c>
      <c r="CN30" s="26">
        <v>0</v>
      </c>
      <c r="CO30" s="26">
        <v>0</v>
      </c>
      <c r="CP30" s="26">
        <v>0</v>
      </c>
      <c r="CQ30" s="26">
        <f t="shared" si="31"/>
        <v>571</v>
      </c>
      <c r="CR30" s="26">
        <f t="shared" si="32"/>
        <v>571</v>
      </c>
      <c r="CS30" s="26">
        <v>0</v>
      </c>
      <c r="CT30" s="26">
        <v>0</v>
      </c>
      <c r="CU30" s="26">
        <v>0</v>
      </c>
      <c r="CV30" s="26">
        <v>571</v>
      </c>
      <c r="CW30" s="26">
        <v>0</v>
      </c>
      <c r="CX30" s="26">
        <v>0</v>
      </c>
      <c r="CY30" s="26">
        <f t="shared" si="34"/>
        <v>0</v>
      </c>
      <c r="CZ30" s="26">
        <v>0</v>
      </c>
      <c r="DA30" s="26">
        <v>0</v>
      </c>
      <c r="DB30" s="26">
        <v>0</v>
      </c>
      <c r="DC30" s="26">
        <v>0</v>
      </c>
      <c r="DD30" s="26">
        <v>0</v>
      </c>
      <c r="DE30" s="26">
        <v>0</v>
      </c>
      <c r="DF30" s="26">
        <f t="shared" si="36"/>
        <v>157</v>
      </c>
      <c r="DG30" s="26">
        <f t="shared" si="37"/>
        <v>157</v>
      </c>
      <c r="DH30" s="26">
        <v>0</v>
      </c>
      <c r="DI30" s="26">
        <v>0</v>
      </c>
      <c r="DJ30" s="26">
        <v>157</v>
      </c>
      <c r="DK30" s="26">
        <v>0</v>
      </c>
      <c r="DL30" s="26">
        <v>0</v>
      </c>
      <c r="DM30" s="26">
        <v>0</v>
      </c>
      <c r="DN30" s="26">
        <f t="shared" si="39"/>
        <v>0</v>
      </c>
      <c r="DO30" s="26">
        <v>0</v>
      </c>
      <c r="DP30" s="26">
        <v>0</v>
      </c>
      <c r="DQ30" s="26">
        <v>0</v>
      </c>
      <c r="DR30" s="26">
        <v>0</v>
      </c>
      <c r="DS30" s="26">
        <v>0</v>
      </c>
      <c r="DT30" s="26">
        <v>0</v>
      </c>
      <c r="DU30" s="26">
        <f t="shared" si="41"/>
        <v>0</v>
      </c>
      <c r="DV30" s="26">
        <v>0</v>
      </c>
      <c r="DW30" s="26">
        <v>0</v>
      </c>
      <c r="DX30" s="26">
        <v>0</v>
      </c>
      <c r="DY30" s="26">
        <v>0</v>
      </c>
      <c r="DZ30" s="26">
        <f t="shared" si="42"/>
        <v>0</v>
      </c>
      <c r="EA30" s="26">
        <f t="shared" si="43"/>
        <v>0</v>
      </c>
      <c r="EB30" s="26">
        <v>0</v>
      </c>
      <c r="EC30" s="26">
        <v>0</v>
      </c>
      <c r="ED30" s="26">
        <v>0</v>
      </c>
      <c r="EE30" s="26">
        <v>0</v>
      </c>
      <c r="EF30" s="26">
        <v>0</v>
      </c>
      <c r="EG30" s="26">
        <v>0</v>
      </c>
      <c r="EH30" s="26">
        <f t="shared" si="45"/>
        <v>0</v>
      </c>
      <c r="EI30" s="26">
        <v>0</v>
      </c>
      <c r="EJ30" s="26">
        <v>0</v>
      </c>
      <c r="EK30" s="26">
        <v>0</v>
      </c>
      <c r="EL30" s="26">
        <v>0</v>
      </c>
      <c r="EM30" s="26">
        <v>0</v>
      </c>
      <c r="EN30" s="26">
        <v>0</v>
      </c>
    </row>
    <row r="31" spans="1:144" s="27" customFormat="1" ht="13.5" customHeight="1" x14ac:dyDescent="0.2">
      <c r="A31" s="24" t="s">
        <v>27</v>
      </c>
      <c r="B31" s="25" t="s">
        <v>74</v>
      </c>
      <c r="C31" s="24" t="s">
        <v>75</v>
      </c>
      <c r="D31" s="26">
        <f t="shared" si="0"/>
        <v>8504</v>
      </c>
      <c r="E31" s="26">
        <f t="shared" si="1"/>
        <v>6401</v>
      </c>
      <c r="F31" s="26">
        <f t="shared" si="2"/>
        <v>6214</v>
      </c>
      <c r="G31" s="26">
        <v>0</v>
      </c>
      <c r="H31" s="26">
        <v>6214</v>
      </c>
      <c r="I31" s="26">
        <v>0</v>
      </c>
      <c r="J31" s="26">
        <v>0</v>
      </c>
      <c r="K31" s="26">
        <v>0</v>
      </c>
      <c r="L31" s="26">
        <v>0</v>
      </c>
      <c r="M31" s="26">
        <f t="shared" si="4"/>
        <v>187</v>
      </c>
      <c r="N31" s="26">
        <v>0</v>
      </c>
      <c r="O31" s="26">
        <v>187</v>
      </c>
      <c r="P31" s="26">
        <v>0</v>
      </c>
      <c r="Q31" s="26">
        <v>0</v>
      </c>
      <c r="R31" s="26">
        <v>0</v>
      </c>
      <c r="S31" s="26">
        <v>0</v>
      </c>
      <c r="T31" s="26">
        <f t="shared" si="6"/>
        <v>983</v>
      </c>
      <c r="U31" s="26">
        <f t="shared" si="7"/>
        <v>517</v>
      </c>
      <c r="V31" s="26">
        <v>0</v>
      </c>
      <c r="W31" s="26">
        <v>0</v>
      </c>
      <c r="X31" s="26">
        <v>210</v>
      </c>
      <c r="Y31" s="26">
        <v>0</v>
      </c>
      <c r="Z31" s="26">
        <v>0</v>
      </c>
      <c r="AA31" s="26">
        <v>307</v>
      </c>
      <c r="AB31" s="26">
        <f t="shared" si="9"/>
        <v>466</v>
      </c>
      <c r="AC31" s="26">
        <v>0</v>
      </c>
      <c r="AD31" s="26">
        <v>0</v>
      </c>
      <c r="AE31" s="26">
        <v>154</v>
      </c>
      <c r="AF31" s="26">
        <v>0</v>
      </c>
      <c r="AG31" s="26">
        <v>0</v>
      </c>
      <c r="AH31" s="26">
        <v>312</v>
      </c>
      <c r="AI31" s="26">
        <f t="shared" si="11"/>
        <v>0</v>
      </c>
      <c r="AJ31" s="26">
        <f t="shared" si="12"/>
        <v>0</v>
      </c>
      <c r="AK31" s="26">
        <v>0</v>
      </c>
      <c r="AL31" s="26">
        <v>0</v>
      </c>
      <c r="AM31" s="26">
        <v>0</v>
      </c>
      <c r="AN31" s="26">
        <v>0</v>
      </c>
      <c r="AO31" s="26">
        <v>0</v>
      </c>
      <c r="AP31" s="26">
        <v>0</v>
      </c>
      <c r="AQ31" s="26">
        <f t="shared" si="14"/>
        <v>0</v>
      </c>
      <c r="AR31" s="26">
        <v>0</v>
      </c>
      <c r="AS31" s="26">
        <v>0</v>
      </c>
      <c r="AT31" s="26">
        <v>0</v>
      </c>
      <c r="AU31" s="26">
        <v>0</v>
      </c>
      <c r="AV31" s="26">
        <v>0</v>
      </c>
      <c r="AW31" s="26">
        <v>0</v>
      </c>
      <c r="AX31" s="26">
        <f t="shared" si="16"/>
        <v>0</v>
      </c>
      <c r="AY31" s="26">
        <f t="shared" si="17"/>
        <v>0</v>
      </c>
      <c r="AZ31" s="26">
        <v>0</v>
      </c>
      <c r="BA31" s="26">
        <v>0</v>
      </c>
      <c r="BB31" s="26">
        <v>0</v>
      </c>
      <c r="BC31" s="26">
        <v>0</v>
      </c>
      <c r="BD31" s="26">
        <v>0</v>
      </c>
      <c r="BE31" s="26">
        <v>0</v>
      </c>
      <c r="BF31" s="26">
        <f t="shared" si="19"/>
        <v>0</v>
      </c>
      <c r="BG31" s="26">
        <v>0</v>
      </c>
      <c r="BH31" s="26">
        <v>0</v>
      </c>
      <c r="BI31" s="26">
        <v>0</v>
      </c>
      <c r="BJ31" s="26">
        <v>0</v>
      </c>
      <c r="BK31" s="26">
        <v>0</v>
      </c>
      <c r="BL31" s="26">
        <v>0</v>
      </c>
      <c r="BM31" s="26">
        <f t="shared" si="21"/>
        <v>0</v>
      </c>
      <c r="BN31" s="26">
        <f t="shared" si="22"/>
        <v>0</v>
      </c>
      <c r="BO31" s="26">
        <v>0</v>
      </c>
      <c r="BP31" s="26">
        <v>0</v>
      </c>
      <c r="BQ31" s="26">
        <v>0</v>
      </c>
      <c r="BR31" s="26">
        <v>0</v>
      </c>
      <c r="BS31" s="26">
        <v>0</v>
      </c>
      <c r="BT31" s="26">
        <v>0</v>
      </c>
      <c r="BU31" s="26">
        <f t="shared" si="24"/>
        <v>0</v>
      </c>
      <c r="BV31" s="26">
        <v>0</v>
      </c>
      <c r="BW31" s="26">
        <v>0</v>
      </c>
      <c r="BX31" s="26">
        <v>0</v>
      </c>
      <c r="BY31" s="26">
        <v>0</v>
      </c>
      <c r="BZ31" s="26">
        <v>0</v>
      </c>
      <c r="CA31" s="26">
        <v>0</v>
      </c>
      <c r="CB31" s="26">
        <f t="shared" si="26"/>
        <v>0</v>
      </c>
      <c r="CC31" s="26">
        <f t="shared" si="27"/>
        <v>0</v>
      </c>
      <c r="CD31" s="26">
        <v>0</v>
      </c>
      <c r="CE31" s="26">
        <v>0</v>
      </c>
      <c r="CF31" s="26">
        <v>0</v>
      </c>
      <c r="CG31" s="26">
        <v>0</v>
      </c>
      <c r="CH31" s="26">
        <v>0</v>
      </c>
      <c r="CI31" s="26">
        <v>0</v>
      </c>
      <c r="CJ31" s="26">
        <f t="shared" si="29"/>
        <v>0</v>
      </c>
      <c r="CK31" s="26">
        <v>0</v>
      </c>
      <c r="CL31" s="26">
        <v>0</v>
      </c>
      <c r="CM31" s="26">
        <v>0</v>
      </c>
      <c r="CN31" s="26">
        <v>0</v>
      </c>
      <c r="CO31" s="26">
        <v>0</v>
      </c>
      <c r="CP31" s="26">
        <v>0</v>
      </c>
      <c r="CQ31" s="26">
        <f t="shared" si="31"/>
        <v>55</v>
      </c>
      <c r="CR31" s="26">
        <f t="shared" si="32"/>
        <v>15</v>
      </c>
      <c r="CS31" s="26">
        <v>0</v>
      </c>
      <c r="CT31" s="26">
        <v>0</v>
      </c>
      <c r="CU31" s="26">
        <v>0</v>
      </c>
      <c r="CV31" s="26">
        <v>15</v>
      </c>
      <c r="CW31" s="26">
        <v>0</v>
      </c>
      <c r="CX31" s="26">
        <v>0</v>
      </c>
      <c r="CY31" s="26">
        <f t="shared" si="34"/>
        <v>40</v>
      </c>
      <c r="CZ31" s="26">
        <v>0</v>
      </c>
      <c r="DA31" s="26">
        <v>0</v>
      </c>
      <c r="DB31" s="26">
        <v>0</v>
      </c>
      <c r="DC31" s="26">
        <v>40</v>
      </c>
      <c r="DD31" s="26">
        <v>0</v>
      </c>
      <c r="DE31" s="26">
        <v>0</v>
      </c>
      <c r="DF31" s="26">
        <f t="shared" si="36"/>
        <v>0</v>
      </c>
      <c r="DG31" s="26">
        <f t="shared" si="37"/>
        <v>0</v>
      </c>
      <c r="DH31" s="26">
        <v>0</v>
      </c>
      <c r="DI31" s="26">
        <v>0</v>
      </c>
      <c r="DJ31" s="26">
        <v>0</v>
      </c>
      <c r="DK31" s="26">
        <v>0</v>
      </c>
      <c r="DL31" s="26">
        <v>0</v>
      </c>
      <c r="DM31" s="26">
        <v>0</v>
      </c>
      <c r="DN31" s="26">
        <f t="shared" si="39"/>
        <v>0</v>
      </c>
      <c r="DO31" s="26">
        <v>0</v>
      </c>
      <c r="DP31" s="26">
        <v>0</v>
      </c>
      <c r="DQ31" s="26">
        <v>0</v>
      </c>
      <c r="DR31" s="26">
        <v>0</v>
      </c>
      <c r="DS31" s="26">
        <v>0</v>
      </c>
      <c r="DT31" s="26">
        <v>0</v>
      </c>
      <c r="DU31" s="26">
        <f t="shared" si="41"/>
        <v>305</v>
      </c>
      <c r="DV31" s="26">
        <v>305</v>
      </c>
      <c r="DW31" s="26">
        <v>0</v>
      </c>
      <c r="DX31" s="26">
        <v>0</v>
      </c>
      <c r="DY31" s="26">
        <v>0</v>
      </c>
      <c r="DZ31" s="26">
        <f t="shared" si="42"/>
        <v>760</v>
      </c>
      <c r="EA31" s="26">
        <f t="shared" si="43"/>
        <v>0</v>
      </c>
      <c r="EB31" s="26">
        <v>0</v>
      </c>
      <c r="EC31" s="26">
        <v>0</v>
      </c>
      <c r="ED31" s="26">
        <v>0</v>
      </c>
      <c r="EE31" s="26">
        <v>0</v>
      </c>
      <c r="EF31" s="26">
        <v>0</v>
      </c>
      <c r="EG31" s="26">
        <v>0</v>
      </c>
      <c r="EH31" s="26">
        <f t="shared" si="45"/>
        <v>760</v>
      </c>
      <c r="EI31" s="26">
        <v>0</v>
      </c>
      <c r="EJ31" s="26">
        <v>0</v>
      </c>
      <c r="EK31" s="26">
        <v>0</v>
      </c>
      <c r="EL31" s="26">
        <v>0</v>
      </c>
      <c r="EM31" s="26">
        <v>760</v>
      </c>
      <c r="EN31" s="26">
        <v>0</v>
      </c>
    </row>
    <row r="32" spans="1:144" s="27" customFormat="1" ht="13.5" customHeight="1" x14ac:dyDescent="0.2">
      <c r="A32" s="24" t="s">
        <v>27</v>
      </c>
      <c r="B32" s="25" t="s">
        <v>76</v>
      </c>
      <c r="C32" s="24" t="s">
        <v>77</v>
      </c>
      <c r="D32" s="26">
        <f t="shared" si="0"/>
        <v>9130</v>
      </c>
      <c r="E32" s="26">
        <f t="shared" si="1"/>
        <v>7566</v>
      </c>
      <c r="F32" s="26">
        <f t="shared" si="2"/>
        <v>4091</v>
      </c>
      <c r="G32" s="26">
        <v>0</v>
      </c>
      <c r="H32" s="26">
        <v>4091</v>
      </c>
      <c r="I32" s="26">
        <v>0</v>
      </c>
      <c r="J32" s="26">
        <v>0</v>
      </c>
      <c r="K32" s="26">
        <v>0</v>
      </c>
      <c r="L32" s="26">
        <v>0</v>
      </c>
      <c r="M32" s="26">
        <f t="shared" si="4"/>
        <v>3475</v>
      </c>
      <c r="N32" s="26">
        <v>0</v>
      </c>
      <c r="O32" s="26">
        <v>3475</v>
      </c>
      <c r="P32" s="26">
        <v>0</v>
      </c>
      <c r="Q32" s="26">
        <v>0</v>
      </c>
      <c r="R32" s="26">
        <v>0</v>
      </c>
      <c r="S32" s="26">
        <v>0</v>
      </c>
      <c r="T32" s="26">
        <f t="shared" si="6"/>
        <v>763</v>
      </c>
      <c r="U32" s="26">
        <f t="shared" si="7"/>
        <v>606</v>
      </c>
      <c r="V32" s="26">
        <v>0</v>
      </c>
      <c r="W32" s="26">
        <v>0</v>
      </c>
      <c r="X32" s="26">
        <v>260</v>
      </c>
      <c r="Y32" s="26">
        <v>0</v>
      </c>
      <c r="Z32" s="26">
        <v>0</v>
      </c>
      <c r="AA32" s="26">
        <v>346</v>
      </c>
      <c r="AB32" s="26">
        <f t="shared" si="9"/>
        <v>157</v>
      </c>
      <c r="AC32" s="26">
        <v>0</v>
      </c>
      <c r="AD32" s="26">
        <v>0</v>
      </c>
      <c r="AE32" s="26">
        <v>67</v>
      </c>
      <c r="AF32" s="26">
        <v>0</v>
      </c>
      <c r="AG32" s="26">
        <v>0</v>
      </c>
      <c r="AH32" s="26">
        <v>90</v>
      </c>
      <c r="AI32" s="26">
        <f t="shared" si="11"/>
        <v>28</v>
      </c>
      <c r="AJ32" s="26">
        <f t="shared" si="12"/>
        <v>28</v>
      </c>
      <c r="AK32" s="26">
        <v>0</v>
      </c>
      <c r="AL32" s="26">
        <v>0</v>
      </c>
      <c r="AM32" s="26">
        <v>0</v>
      </c>
      <c r="AN32" s="26">
        <v>28</v>
      </c>
      <c r="AO32" s="26">
        <v>0</v>
      </c>
      <c r="AP32" s="26">
        <v>0</v>
      </c>
      <c r="AQ32" s="26">
        <f t="shared" si="14"/>
        <v>0</v>
      </c>
      <c r="AR32" s="26">
        <v>0</v>
      </c>
      <c r="AS32" s="26">
        <v>0</v>
      </c>
      <c r="AT32" s="26">
        <v>0</v>
      </c>
      <c r="AU32" s="26">
        <v>0</v>
      </c>
      <c r="AV32" s="26">
        <v>0</v>
      </c>
      <c r="AW32" s="26">
        <v>0</v>
      </c>
      <c r="AX32" s="26">
        <f t="shared" si="16"/>
        <v>0</v>
      </c>
      <c r="AY32" s="26">
        <f t="shared" si="17"/>
        <v>0</v>
      </c>
      <c r="AZ32" s="26">
        <v>0</v>
      </c>
      <c r="BA32" s="26">
        <v>0</v>
      </c>
      <c r="BB32" s="26">
        <v>0</v>
      </c>
      <c r="BC32" s="26">
        <v>0</v>
      </c>
      <c r="BD32" s="26">
        <v>0</v>
      </c>
      <c r="BE32" s="26">
        <v>0</v>
      </c>
      <c r="BF32" s="26">
        <f t="shared" si="19"/>
        <v>0</v>
      </c>
      <c r="BG32" s="26">
        <v>0</v>
      </c>
      <c r="BH32" s="26">
        <v>0</v>
      </c>
      <c r="BI32" s="26">
        <v>0</v>
      </c>
      <c r="BJ32" s="26">
        <v>0</v>
      </c>
      <c r="BK32" s="26">
        <v>0</v>
      </c>
      <c r="BL32" s="26">
        <v>0</v>
      </c>
      <c r="BM32" s="26">
        <f t="shared" si="21"/>
        <v>0</v>
      </c>
      <c r="BN32" s="26">
        <f t="shared" si="22"/>
        <v>0</v>
      </c>
      <c r="BO32" s="26">
        <v>0</v>
      </c>
      <c r="BP32" s="26">
        <v>0</v>
      </c>
      <c r="BQ32" s="26">
        <v>0</v>
      </c>
      <c r="BR32" s="26">
        <v>0</v>
      </c>
      <c r="BS32" s="26">
        <v>0</v>
      </c>
      <c r="BT32" s="26">
        <v>0</v>
      </c>
      <c r="BU32" s="26">
        <f t="shared" si="24"/>
        <v>0</v>
      </c>
      <c r="BV32" s="26">
        <v>0</v>
      </c>
      <c r="BW32" s="26">
        <v>0</v>
      </c>
      <c r="BX32" s="26">
        <v>0</v>
      </c>
      <c r="BY32" s="26">
        <v>0</v>
      </c>
      <c r="BZ32" s="26">
        <v>0</v>
      </c>
      <c r="CA32" s="26">
        <v>0</v>
      </c>
      <c r="CB32" s="26">
        <f t="shared" si="26"/>
        <v>0</v>
      </c>
      <c r="CC32" s="26">
        <f t="shared" si="27"/>
        <v>0</v>
      </c>
      <c r="CD32" s="26">
        <v>0</v>
      </c>
      <c r="CE32" s="26">
        <v>0</v>
      </c>
      <c r="CF32" s="26">
        <v>0</v>
      </c>
      <c r="CG32" s="26">
        <v>0</v>
      </c>
      <c r="CH32" s="26">
        <v>0</v>
      </c>
      <c r="CI32" s="26">
        <v>0</v>
      </c>
      <c r="CJ32" s="26">
        <f t="shared" si="29"/>
        <v>0</v>
      </c>
      <c r="CK32" s="26">
        <v>0</v>
      </c>
      <c r="CL32" s="26">
        <v>0</v>
      </c>
      <c r="CM32" s="26">
        <v>0</v>
      </c>
      <c r="CN32" s="26">
        <v>0</v>
      </c>
      <c r="CO32" s="26">
        <v>0</v>
      </c>
      <c r="CP32" s="26">
        <v>0</v>
      </c>
      <c r="CQ32" s="26">
        <f t="shared" si="31"/>
        <v>490</v>
      </c>
      <c r="CR32" s="26">
        <f t="shared" si="32"/>
        <v>0</v>
      </c>
      <c r="CS32" s="26">
        <v>0</v>
      </c>
      <c r="CT32" s="26">
        <v>0</v>
      </c>
      <c r="CU32" s="26">
        <v>0</v>
      </c>
      <c r="CV32" s="26">
        <v>0</v>
      </c>
      <c r="CW32" s="26">
        <v>0</v>
      </c>
      <c r="CX32" s="26">
        <v>0</v>
      </c>
      <c r="CY32" s="26">
        <f t="shared" si="34"/>
        <v>490</v>
      </c>
      <c r="CZ32" s="26">
        <v>0</v>
      </c>
      <c r="DA32" s="26">
        <v>0</v>
      </c>
      <c r="DB32" s="26">
        <v>0</v>
      </c>
      <c r="DC32" s="26">
        <v>490</v>
      </c>
      <c r="DD32" s="26">
        <v>0</v>
      </c>
      <c r="DE32" s="26">
        <v>0</v>
      </c>
      <c r="DF32" s="26">
        <f t="shared" si="36"/>
        <v>17</v>
      </c>
      <c r="DG32" s="26">
        <f t="shared" si="37"/>
        <v>14</v>
      </c>
      <c r="DH32" s="26">
        <v>0</v>
      </c>
      <c r="DI32" s="26">
        <v>0</v>
      </c>
      <c r="DJ32" s="26">
        <v>0</v>
      </c>
      <c r="DK32" s="26">
        <v>0</v>
      </c>
      <c r="DL32" s="26">
        <v>14</v>
      </c>
      <c r="DM32" s="26">
        <v>0</v>
      </c>
      <c r="DN32" s="26">
        <f t="shared" si="39"/>
        <v>3</v>
      </c>
      <c r="DO32" s="26">
        <v>0</v>
      </c>
      <c r="DP32" s="26">
        <v>0</v>
      </c>
      <c r="DQ32" s="26">
        <v>0</v>
      </c>
      <c r="DR32" s="26">
        <v>0</v>
      </c>
      <c r="DS32" s="26">
        <v>3</v>
      </c>
      <c r="DT32" s="26">
        <v>0</v>
      </c>
      <c r="DU32" s="26">
        <f t="shared" si="41"/>
        <v>217</v>
      </c>
      <c r="DV32" s="26">
        <v>190</v>
      </c>
      <c r="DW32" s="26">
        <v>0</v>
      </c>
      <c r="DX32" s="26">
        <v>27</v>
      </c>
      <c r="DY32" s="26">
        <v>0</v>
      </c>
      <c r="DZ32" s="26">
        <f t="shared" si="42"/>
        <v>49</v>
      </c>
      <c r="EA32" s="26">
        <f t="shared" si="43"/>
        <v>0</v>
      </c>
      <c r="EB32" s="26">
        <v>0</v>
      </c>
      <c r="EC32" s="26">
        <v>0</v>
      </c>
      <c r="ED32" s="26">
        <v>0</v>
      </c>
      <c r="EE32" s="26">
        <v>0</v>
      </c>
      <c r="EF32" s="26">
        <v>0</v>
      </c>
      <c r="EG32" s="26">
        <v>0</v>
      </c>
      <c r="EH32" s="26">
        <f t="shared" si="45"/>
        <v>49</v>
      </c>
      <c r="EI32" s="26">
        <v>0</v>
      </c>
      <c r="EJ32" s="26">
        <v>0</v>
      </c>
      <c r="EK32" s="26">
        <v>49</v>
      </c>
      <c r="EL32" s="26">
        <v>0</v>
      </c>
      <c r="EM32" s="26">
        <v>0</v>
      </c>
      <c r="EN32" s="26">
        <v>0</v>
      </c>
    </row>
    <row r="33" spans="1:144" s="27" customFormat="1" ht="13.5" customHeight="1" x14ac:dyDescent="0.2">
      <c r="A33" s="24" t="s">
        <v>27</v>
      </c>
      <c r="B33" s="25" t="s">
        <v>78</v>
      </c>
      <c r="C33" s="24" t="s">
        <v>79</v>
      </c>
      <c r="D33" s="26">
        <f t="shared" si="0"/>
        <v>1844</v>
      </c>
      <c r="E33" s="26">
        <f t="shared" si="1"/>
        <v>1379</v>
      </c>
      <c r="F33" s="26">
        <f t="shared" si="2"/>
        <v>1361</v>
      </c>
      <c r="G33" s="26">
        <v>0</v>
      </c>
      <c r="H33" s="26">
        <v>1361</v>
      </c>
      <c r="I33" s="26">
        <v>0</v>
      </c>
      <c r="J33" s="26">
        <v>0</v>
      </c>
      <c r="K33" s="26">
        <v>0</v>
      </c>
      <c r="L33" s="26">
        <v>0</v>
      </c>
      <c r="M33" s="26">
        <f t="shared" si="4"/>
        <v>18</v>
      </c>
      <c r="N33" s="26">
        <v>0</v>
      </c>
      <c r="O33" s="26">
        <v>18</v>
      </c>
      <c r="P33" s="26">
        <v>0</v>
      </c>
      <c r="Q33" s="26">
        <v>0</v>
      </c>
      <c r="R33" s="26">
        <v>0</v>
      </c>
      <c r="S33" s="26">
        <v>0</v>
      </c>
      <c r="T33" s="26">
        <f t="shared" si="6"/>
        <v>268</v>
      </c>
      <c r="U33" s="26">
        <f t="shared" si="7"/>
        <v>224</v>
      </c>
      <c r="V33" s="26">
        <v>0</v>
      </c>
      <c r="W33" s="26">
        <v>0</v>
      </c>
      <c r="X33" s="26">
        <v>152</v>
      </c>
      <c r="Y33" s="26">
        <v>0</v>
      </c>
      <c r="Z33" s="26">
        <v>0</v>
      </c>
      <c r="AA33" s="26">
        <v>72</v>
      </c>
      <c r="AB33" s="26">
        <f t="shared" si="9"/>
        <v>44</v>
      </c>
      <c r="AC33" s="26">
        <v>0</v>
      </c>
      <c r="AD33" s="26">
        <v>0</v>
      </c>
      <c r="AE33" s="26">
        <v>44</v>
      </c>
      <c r="AF33" s="26">
        <v>0</v>
      </c>
      <c r="AG33" s="26">
        <v>0</v>
      </c>
      <c r="AH33" s="26">
        <v>0</v>
      </c>
      <c r="AI33" s="26">
        <f t="shared" si="11"/>
        <v>0</v>
      </c>
      <c r="AJ33" s="26">
        <f t="shared" si="12"/>
        <v>0</v>
      </c>
      <c r="AK33" s="26">
        <v>0</v>
      </c>
      <c r="AL33" s="26">
        <v>0</v>
      </c>
      <c r="AM33" s="26">
        <v>0</v>
      </c>
      <c r="AN33" s="26">
        <v>0</v>
      </c>
      <c r="AO33" s="26">
        <v>0</v>
      </c>
      <c r="AP33" s="26">
        <v>0</v>
      </c>
      <c r="AQ33" s="26">
        <f t="shared" si="14"/>
        <v>0</v>
      </c>
      <c r="AR33" s="26">
        <v>0</v>
      </c>
      <c r="AS33" s="26">
        <v>0</v>
      </c>
      <c r="AT33" s="26">
        <v>0</v>
      </c>
      <c r="AU33" s="26">
        <v>0</v>
      </c>
      <c r="AV33" s="26">
        <v>0</v>
      </c>
      <c r="AW33" s="26">
        <v>0</v>
      </c>
      <c r="AX33" s="26">
        <f t="shared" si="16"/>
        <v>0</v>
      </c>
      <c r="AY33" s="26">
        <f t="shared" si="17"/>
        <v>0</v>
      </c>
      <c r="AZ33" s="26">
        <v>0</v>
      </c>
      <c r="BA33" s="26">
        <v>0</v>
      </c>
      <c r="BB33" s="26">
        <v>0</v>
      </c>
      <c r="BC33" s="26">
        <v>0</v>
      </c>
      <c r="BD33" s="26">
        <v>0</v>
      </c>
      <c r="BE33" s="26">
        <v>0</v>
      </c>
      <c r="BF33" s="26">
        <f t="shared" si="19"/>
        <v>0</v>
      </c>
      <c r="BG33" s="26">
        <v>0</v>
      </c>
      <c r="BH33" s="26">
        <v>0</v>
      </c>
      <c r="BI33" s="26">
        <v>0</v>
      </c>
      <c r="BJ33" s="26">
        <v>0</v>
      </c>
      <c r="BK33" s="26">
        <v>0</v>
      </c>
      <c r="BL33" s="26">
        <v>0</v>
      </c>
      <c r="BM33" s="26">
        <f t="shared" si="21"/>
        <v>0</v>
      </c>
      <c r="BN33" s="26">
        <f t="shared" si="22"/>
        <v>0</v>
      </c>
      <c r="BO33" s="26">
        <v>0</v>
      </c>
      <c r="BP33" s="26">
        <v>0</v>
      </c>
      <c r="BQ33" s="26">
        <v>0</v>
      </c>
      <c r="BR33" s="26">
        <v>0</v>
      </c>
      <c r="BS33" s="26">
        <v>0</v>
      </c>
      <c r="BT33" s="26">
        <v>0</v>
      </c>
      <c r="BU33" s="26">
        <f t="shared" si="24"/>
        <v>0</v>
      </c>
      <c r="BV33" s="26">
        <v>0</v>
      </c>
      <c r="BW33" s="26">
        <v>0</v>
      </c>
      <c r="BX33" s="26">
        <v>0</v>
      </c>
      <c r="BY33" s="26">
        <v>0</v>
      </c>
      <c r="BZ33" s="26">
        <v>0</v>
      </c>
      <c r="CA33" s="26">
        <v>0</v>
      </c>
      <c r="CB33" s="26">
        <f t="shared" si="26"/>
        <v>0</v>
      </c>
      <c r="CC33" s="26">
        <f t="shared" si="27"/>
        <v>0</v>
      </c>
      <c r="CD33" s="26">
        <v>0</v>
      </c>
      <c r="CE33" s="26">
        <v>0</v>
      </c>
      <c r="CF33" s="26">
        <v>0</v>
      </c>
      <c r="CG33" s="26">
        <v>0</v>
      </c>
      <c r="CH33" s="26">
        <v>0</v>
      </c>
      <c r="CI33" s="26">
        <v>0</v>
      </c>
      <c r="CJ33" s="26">
        <f t="shared" si="29"/>
        <v>0</v>
      </c>
      <c r="CK33" s="26">
        <v>0</v>
      </c>
      <c r="CL33" s="26">
        <v>0</v>
      </c>
      <c r="CM33" s="26">
        <v>0</v>
      </c>
      <c r="CN33" s="26">
        <v>0</v>
      </c>
      <c r="CO33" s="26">
        <v>0</v>
      </c>
      <c r="CP33" s="26">
        <v>0</v>
      </c>
      <c r="CQ33" s="26">
        <f t="shared" si="31"/>
        <v>0</v>
      </c>
      <c r="CR33" s="26">
        <f t="shared" si="32"/>
        <v>0</v>
      </c>
      <c r="CS33" s="26">
        <v>0</v>
      </c>
      <c r="CT33" s="26">
        <v>0</v>
      </c>
      <c r="CU33" s="26">
        <v>0</v>
      </c>
      <c r="CV33" s="26">
        <v>0</v>
      </c>
      <c r="CW33" s="26">
        <v>0</v>
      </c>
      <c r="CX33" s="26">
        <v>0</v>
      </c>
      <c r="CY33" s="26">
        <f t="shared" si="34"/>
        <v>0</v>
      </c>
      <c r="CZ33" s="26">
        <v>0</v>
      </c>
      <c r="DA33" s="26">
        <v>0</v>
      </c>
      <c r="DB33" s="26">
        <v>0</v>
      </c>
      <c r="DC33" s="26">
        <v>0</v>
      </c>
      <c r="DD33" s="26">
        <v>0</v>
      </c>
      <c r="DE33" s="26">
        <v>0</v>
      </c>
      <c r="DF33" s="26">
        <f t="shared" si="36"/>
        <v>0</v>
      </c>
      <c r="DG33" s="26">
        <f t="shared" si="37"/>
        <v>0</v>
      </c>
      <c r="DH33" s="26">
        <v>0</v>
      </c>
      <c r="DI33" s="26">
        <v>0</v>
      </c>
      <c r="DJ33" s="26">
        <v>0</v>
      </c>
      <c r="DK33" s="26">
        <v>0</v>
      </c>
      <c r="DL33" s="26">
        <v>0</v>
      </c>
      <c r="DM33" s="26">
        <v>0</v>
      </c>
      <c r="DN33" s="26">
        <f t="shared" si="39"/>
        <v>0</v>
      </c>
      <c r="DO33" s="26">
        <v>0</v>
      </c>
      <c r="DP33" s="26">
        <v>0</v>
      </c>
      <c r="DQ33" s="26">
        <v>0</v>
      </c>
      <c r="DR33" s="26">
        <v>0</v>
      </c>
      <c r="DS33" s="26">
        <v>0</v>
      </c>
      <c r="DT33" s="26">
        <v>0</v>
      </c>
      <c r="DU33" s="26">
        <f t="shared" si="41"/>
        <v>197</v>
      </c>
      <c r="DV33" s="26">
        <v>197</v>
      </c>
      <c r="DW33" s="26">
        <v>0</v>
      </c>
      <c r="DX33" s="26">
        <v>0</v>
      </c>
      <c r="DY33" s="26">
        <v>0</v>
      </c>
      <c r="DZ33" s="26">
        <f t="shared" si="42"/>
        <v>0</v>
      </c>
      <c r="EA33" s="26">
        <f t="shared" si="43"/>
        <v>0</v>
      </c>
      <c r="EB33" s="26">
        <v>0</v>
      </c>
      <c r="EC33" s="26">
        <v>0</v>
      </c>
      <c r="ED33" s="26">
        <v>0</v>
      </c>
      <c r="EE33" s="26">
        <v>0</v>
      </c>
      <c r="EF33" s="26">
        <v>0</v>
      </c>
      <c r="EG33" s="26">
        <v>0</v>
      </c>
      <c r="EH33" s="26">
        <f t="shared" si="45"/>
        <v>0</v>
      </c>
      <c r="EI33" s="26">
        <v>0</v>
      </c>
      <c r="EJ33" s="26">
        <v>0</v>
      </c>
      <c r="EK33" s="26">
        <v>0</v>
      </c>
      <c r="EL33" s="26">
        <v>0</v>
      </c>
      <c r="EM33" s="26">
        <v>0</v>
      </c>
      <c r="EN33" s="26">
        <v>0</v>
      </c>
    </row>
    <row r="34" spans="1:144" s="27" customFormat="1" ht="13.5" customHeight="1" x14ac:dyDescent="0.2">
      <c r="A34" s="24" t="s">
        <v>27</v>
      </c>
      <c r="B34" s="25" t="s">
        <v>80</v>
      </c>
      <c r="C34" s="24" t="s">
        <v>81</v>
      </c>
      <c r="D34" s="26">
        <f t="shared" si="0"/>
        <v>5508</v>
      </c>
      <c r="E34" s="26">
        <f t="shared" si="1"/>
        <v>4513</v>
      </c>
      <c r="F34" s="26">
        <f t="shared" si="2"/>
        <v>4340</v>
      </c>
      <c r="G34" s="26">
        <v>0</v>
      </c>
      <c r="H34" s="26">
        <v>4340</v>
      </c>
      <c r="I34" s="26">
        <v>0</v>
      </c>
      <c r="J34" s="26">
        <v>0</v>
      </c>
      <c r="K34" s="26">
        <v>0</v>
      </c>
      <c r="L34" s="26">
        <v>0</v>
      </c>
      <c r="M34" s="26">
        <f t="shared" si="4"/>
        <v>173</v>
      </c>
      <c r="N34" s="26">
        <v>0</v>
      </c>
      <c r="O34" s="26">
        <v>173</v>
      </c>
      <c r="P34" s="26">
        <v>0</v>
      </c>
      <c r="Q34" s="26">
        <v>0</v>
      </c>
      <c r="R34" s="26">
        <v>0</v>
      </c>
      <c r="S34" s="26">
        <v>0</v>
      </c>
      <c r="T34" s="26">
        <f t="shared" si="6"/>
        <v>439</v>
      </c>
      <c r="U34" s="26">
        <f t="shared" si="7"/>
        <v>358</v>
      </c>
      <c r="V34" s="26">
        <v>0</v>
      </c>
      <c r="W34" s="26">
        <v>0</v>
      </c>
      <c r="X34" s="26">
        <v>175</v>
      </c>
      <c r="Y34" s="26">
        <v>0</v>
      </c>
      <c r="Z34" s="26">
        <v>0</v>
      </c>
      <c r="AA34" s="26">
        <v>183</v>
      </c>
      <c r="AB34" s="26">
        <f t="shared" si="9"/>
        <v>81</v>
      </c>
      <c r="AC34" s="26">
        <v>0</v>
      </c>
      <c r="AD34" s="26">
        <v>0</v>
      </c>
      <c r="AE34" s="26">
        <v>40</v>
      </c>
      <c r="AF34" s="26">
        <v>0</v>
      </c>
      <c r="AG34" s="26">
        <v>0</v>
      </c>
      <c r="AH34" s="26">
        <v>41</v>
      </c>
      <c r="AI34" s="26">
        <f t="shared" si="11"/>
        <v>0</v>
      </c>
      <c r="AJ34" s="26">
        <f t="shared" si="12"/>
        <v>0</v>
      </c>
      <c r="AK34" s="26">
        <v>0</v>
      </c>
      <c r="AL34" s="26">
        <v>0</v>
      </c>
      <c r="AM34" s="26">
        <v>0</v>
      </c>
      <c r="AN34" s="26">
        <v>0</v>
      </c>
      <c r="AO34" s="26">
        <v>0</v>
      </c>
      <c r="AP34" s="26">
        <v>0</v>
      </c>
      <c r="AQ34" s="26">
        <f t="shared" si="14"/>
        <v>0</v>
      </c>
      <c r="AR34" s="26">
        <v>0</v>
      </c>
      <c r="AS34" s="26">
        <v>0</v>
      </c>
      <c r="AT34" s="26">
        <v>0</v>
      </c>
      <c r="AU34" s="26">
        <v>0</v>
      </c>
      <c r="AV34" s="26">
        <v>0</v>
      </c>
      <c r="AW34" s="26">
        <v>0</v>
      </c>
      <c r="AX34" s="26">
        <f t="shared" si="16"/>
        <v>0</v>
      </c>
      <c r="AY34" s="26">
        <f t="shared" si="17"/>
        <v>0</v>
      </c>
      <c r="AZ34" s="26">
        <v>0</v>
      </c>
      <c r="BA34" s="26">
        <v>0</v>
      </c>
      <c r="BB34" s="26">
        <v>0</v>
      </c>
      <c r="BC34" s="26">
        <v>0</v>
      </c>
      <c r="BD34" s="26">
        <v>0</v>
      </c>
      <c r="BE34" s="26">
        <v>0</v>
      </c>
      <c r="BF34" s="26">
        <f t="shared" si="19"/>
        <v>0</v>
      </c>
      <c r="BG34" s="26">
        <v>0</v>
      </c>
      <c r="BH34" s="26">
        <v>0</v>
      </c>
      <c r="BI34" s="26">
        <v>0</v>
      </c>
      <c r="BJ34" s="26">
        <v>0</v>
      </c>
      <c r="BK34" s="26">
        <v>0</v>
      </c>
      <c r="BL34" s="26">
        <v>0</v>
      </c>
      <c r="BM34" s="26">
        <f t="shared" si="21"/>
        <v>0</v>
      </c>
      <c r="BN34" s="26">
        <f t="shared" si="22"/>
        <v>0</v>
      </c>
      <c r="BO34" s="26">
        <v>0</v>
      </c>
      <c r="BP34" s="26">
        <v>0</v>
      </c>
      <c r="BQ34" s="26">
        <v>0</v>
      </c>
      <c r="BR34" s="26">
        <v>0</v>
      </c>
      <c r="BS34" s="26">
        <v>0</v>
      </c>
      <c r="BT34" s="26">
        <v>0</v>
      </c>
      <c r="BU34" s="26">
        <f t="shared" si="24"/>
        <v>0</v>
      </c>
      <c r="BV34" s="26">
        <v>0</v>
      </c>
      <c r="BW34" s="26">
        <v>0</v>
      </c>
      <c r="BX34" s="26">
        <v>0</v>
      </c>
      <c r="BY34" s="26">
        <v>0</v>
      </c>
      <c r="BZ34" s="26">
        <v>0</v>
      </c>
      <c r="CA34" s="26">
        <v>0</v>
      </c>
      <c r="CB34" s="26">
        <f t="shared" si="26"/>
        <v>0</v>
      </c>
      <c r="CC34" s="26">
        <f t="shared" si="27"/>
        <v>0</v>
      </c>
      <c r="CD34" s="26">
        <v>0</v>
      </c>
      <c r="CE34" s="26">
        <v>0</v>
      </c>
      <c r="CF34" s="26">
        <v>0</v>
      </c>
      <c r="CG34" s="26">
        <v>0</v>
      </c>
      <c r="CH34" s="26">
        <v>0</v>
      </c>
      <c r="CI34" s="26">
        <v>0</v>
      </c>
      <c r="CJ34" s="26">
        <f t="shared" si="29"/>
        <v>0</v>
      </c>
      <c r="CK34" s="26">
        <v>0</v>
      </c>
      <c r="CL34" s="26">
        <v>0</v>
      </c>
      <c r="CM34" s="26">
        <v>0</v>
      </c>
      <c r="CN34" s="26">
        <v>0</v>
      </c>
      <c r="CO34" s="26">
        <v>0</v>
      </c>
      <c r="CP34" s="26">
        <v>0</v>
      </c>
      <c r="CQ34" s="26">
        <f t="shared" si="31"/>
        <v>254</v>
      </c>
      <c r="CR34" s="26">
        <f t="shared" si="32"/>
        <v>254</v>
      </c>
      <c r="CS34" s="26">
        <v>0</v>
      </c>
      <c r="CT34" s="26">
        <v>0</v>
      </c>
      <c r="CU34" s="26">
        <v>0</v>
      </c>
      <c r="CV34" s="26">
        <v>254</v>
      </c>
      <c r="CW34" s="26">
        <v>0</v>
      </c>
      <c r="CX34" s="26">
        <v>0</v>
      </c>
      <c r="CY34" s="26">
        <f t="shared" si="34"/>
        <v>0</v>
      </c>
      <c r="CZ34" s="26">
        <v>0</v>
      </c>
      <c r="DA34" s="26">
        <v>0</v>
      </c>
      <c r="DB34" s="26">
        <v>0</v>
      </c>
      <c r="DC34" s="26">
        <v>0</v>
      </c>
      <c r="DD34" s="26">
        <v>0</v>
      </c>
      <c r="DE34" s="26">
        <v>0</v>
      </c>
      <c r="DF34" s="26">
        <f t="shared" si="36"/>
        <v>0</v>
      </c>
      <c r="DG34" s="26">
        <f t="shared" si="37"/>
        <v>0</v>
      </c>
      <c r="DH34" s="26">
        <v>0</v>
      </c>
      <c r="DI34" s="26">
        <v>0</v>
      </c>
      <c r="DJ34" s="26">
        <v>0</v>
      </c>
      <c r="DK34" s="26">
        <v>0</v>
      </c>
      <c r="DL34" s="26">
        <v>0</v>
      </c>
      <c r="DM34" s="26">
        <v>0</v>
      </c>
      <c r="DN34" s="26">
        <f t="shared" si="39"/>
        <v>0</v>
      </c>
      <c r="DO34" s="26">
        <v>0</v>
      </c>
      <c r="DP34" s="26">
        <v>0</v>
      </c>
      <c r="DQ34" s="26">
        <v>0</v>
      </c>
      <c r="DR34" s="26">
        <v>0</v>
      </c>
      <c r="DS34" s="26">
        <v>0</v>
      </c>
      <c r="DT34" s="26">
        <v>0</v>
      </c>
      <c r="DU34" s="26">
        <f t="shared" si="41"/>
        <v>0</v>
      </c>
      <c r="DV34" s="26">
        <v>0</v>
      </c>
      <c r="DW34" s="26">
        <v>0</v>
      </c>
      <c r="DX34" s="26">
        <v>0</v>
      </c>
      <c r="DY34" s="26">
        <v>0</v>
      </c>
      <c r="DZ34" s="26">
        <f t="shared" si="42"/>
        <v>302</v>
      </c>
      <c r="EA34" s="26">
        <f t="shared" si="43"/>
        <v>0</v>
      </c>
      <c r="EB34" s="26">
        <v>0</v>
      </c>
      <c r="EC34" s="26">
        <v>0</v>
      </c>
      <c r="ED34" s="26">
        <v>0</v>
      </c>
      <c r="EE34" s="26">
        <v>0</v>
      </c>
      <c r="EF34" s="26">
        <v>0</v>
      </c>
      <c r="EG34" s="26">
        <v>0</v>
      </c>
      <c r="EH34" s="26">
        <f t="shared" si="45"/>
        <v>302</v>
      </c>
      <c r="EI34" s="26">
        <v>0</v>
      </c>
      <c r="EJ34" s="26">
        <v>0</v>
      </c>
      <c r="EK34" s="26">
        <v>0</v>
      </c>
      <c r="EL34" s="26">
        <v>0</v>
      </c>
      <c r="EM34" s="26">
        <v>302</v>
      </c>
      <c r="EN34" s="26">
        <v>0</v>
      </c>
    </row>
    <row r="35" spans="1:144" s="27" customFormat="1" ht="13.5" customHeight="1" x14ac:dyDescent="0.2">
      <c r="A35" s="24" t="s">
        <v>27</v>
      </c>
      <c r="B35" s="25" t="s">
        <v>82</v>
      </c>
      <c r="C35" s="24" t="s">
        <v>83</v>
      </c>
      <c r="D35" s="26">
        <f t="shared" si="0"/>
        <v>2858</v>
      </c>
      <c r="E35" s="26">
        <f t="shared" si="1"/>
        <v>2057</v>
      </c>
      <c r="F35" s="26">
        <f t="shared" si="2"/>
        <v>2045</v>
      </c>
      <c r="G35" s="26">
        <v>0</v>
      </c>
      <c r="H35" s="26">
        <v>2045</v>
      </c>
      <c r="I35" s="26">
        <v>0</v>
      </c>
      <c r="J35" s="26">
        <v>0</v>
      </c>
      <c r="K35" s="26">
        <v>0</v>
      </c>
      <c r="L35" s="26">
        <v>0</v>
      </c>
      <c r="M35" s="26">
        <f t="shared" si="4"/>
        <v>12</v>
      </c>
      <c r="N35" s="26">
        <v>0</v>
      </c>
      <c r="O35" s="26">
        <v>12</v>
      </c>
      <c r="P35" s="26">
        <v>0</v>
      </c>
      <c r="Q35" s="26">
        <v>0</v>
      </c>
      <c r="R35" s="26">
        <v>0</v>
      </c>
      <c r="S35" s="26">
        <v>0</v>
      </c>
      <c r="T35" s="26">
        <f t="shared" si="6"/>
        <v>173</v>
      </c>
      <c r="U35" s="26">
        <f t="shared" si="7"/>
        <v>146</v>
      </c>
      <c r="V35" s="26">
        <v>0</v>
      </c>
      <c r="W35" s="26">
        <v>0</v>
      </c>
      <c r="X35" s="26">
        <v>146</v>
      </c>
      <c r="Y35" s="26">
        <v>0</v>
      </c>
      <c r="Z35" s="26">
        <v>0</v>
      </c>
      <c r="AA35" s="26">
        <v>0</v>
      </c>
      <c r="AB35" s="26">
        <f t="shared" si="9"/>
        <v>27</v>
      </c>
      <c r="AC35" s="26">
        <v>0</v>
      </c>
      <c r="AD35" s="26">
        <v>0</v>
      </c>
      <c r="AE35" s="26">
        <v>27</v>
      </c>
      <c r="AF35" s="26">
        <v>0</v>
      </c>
      <c r="AG35" s="26">
        <v>0</v>
      </c>
      <c r="AH35" s="26">
        <v>0</v>
      </c>
      <c r="AI35" s="26">
        <f t="shared" si="11"/>
        <v>122</v>
      </c>
      <c r="AJ35" s="26">
        <f t="shared" si="12"/>
        <v>122</v>
      </c>
      <c r="AK35" s="26">
        <v>0</v>
      </c>
      <c r="AL35" s="26">
        <v>0</v>
      </c>
      <c r="AM35" s="26">
        <v>0</v>
      </c>
      <c r="AN35" s="26">
        <v>42</v>
      </c>
      <c r="AO35" s="26">
        <v>0</v>
      </c>
      <c r="AP35" s="26">
        <v>80</v>
      </c>
      <c r="AQ35" s="26">
        <f t="shared" si="14"/>
        <v>0</v>
      </c>
      <c r="AR35" s="26">
        <v>0</v>
      </c>
      <c r="AS35" s="26">
        <v>0</v>
      </c>
      <c r="AT35" s="26">
        <v>0</v>
      </c>
      <c r="AU35" s="26">
        <v>0</v>
      </c>
      <c r="AV35" s="26">
        <v>0</v>
      </c>
      <c r="AW35" s="26">
        <v>0</v>
      </c>
      <c r="AX35" s="26">
        <f t="shared" si="16"/>
        <v>0</v>
      </c>
      <c r="AY35" s="26">
        <f t="shared" si="17"/>
        <v>0</v>
      </c>
      <c r="AZ35" s="26">
        <v>0</v>
      </c>
      <c r="BA35" s="26">
        <v>0</v>
      </c>
      <c r="BB35" s="26">
        <v>0</v>
      </c>
      <c r="BC35" s="26">
        <v>0</v>
      </c>
      <c r="BD35" s="26">
        <v>0</v>
      </c>
      <c r="BE35" s="26">
        <v>0</v>
      </c>
      <c r="BF35" s="26">
        <f t="shared" si="19"/>
        <v>0</v>
      </c>
      <c r="BG35" s="26">
        <v>0</v>
      </c>
      <c r="BH35" s="26">
        <v>0</v>
      </c>
      <c r="BI35" s="26">
        <v>0</v>
      </c>
      <c r="BJ35" s="26">
        <v>0</v>
      </c>
      <c r="BK35" s="26">
        <v>0</v>
      </c>
      <c r="BL35" s="26">
        <v>0</v>
      </c>
      <c r="BM35" s="26">
        <f t="shared" si="21"/>
        <v>0</v>
      </c>
      <c r="BN35" s="26">
        <f t="shared" si="22"/>
        <v>0</v>
      </c>
      <c r="BO35" s="26">
        <v>0</v>
      </c>
      <c r="BP35" s="26">
        <v>0</v>
      </c>
      <c r="BQ35" s="26">
        <v>0</v>
      </c>
      <c r="BR35" s="26">
        <v>0</v>
      </c>
      <c r="BS35" s="26">
        <v>0</v>
      </c>
      <c r="BT35" s="26">
        <v>0</v>
      </c>
      <c r="BU35" s="26">
        <f t="shared" si="24"/>
        <v>0</v>
      </c>
      <c r="BV35" s="26">
        <v>0</v>
      </c>
      <c r="BW35" s="26">
        <v>0</v>
      </c>
      <c r="BX35" s="26">
        <v>0</v>
      </c>
      <c r="BY35" s="26">
        <v>0</v>
      </c>
      <c r="BZ35" s="26">
        <v>0</v>
      </c>
      <c r="CA35" s="26">
        <v>0</v>
      </c>
      <c r="CB35" s="26">
        <f t="shared" si="26"/>
        <v>0</v>
      </c>
      <c r="CC35" s="26">
        <f t="shared" si="27"/>
        <v>0</v>
      </c>
      <c r="CD35" s="26">
        <v>0</v>
      </c>
      <c r="CE35" s="26">
        <v>0</v>
      </c>
      <c r="CF35" s="26">
        <v>0</v>
      </c>
      <c r="CG35" s="26">
        <v>0</v>
      </c>
      <c r="CH35" s="26">
        <v>0</v>
      </c>
      <c r="CI35" s="26">
        <v>0</v>
      </c>
      <c r="CJ35" s="26">
        <f t="shared" si="29"/>
        <v>0</v>
      </c>
      <c r="CK35" s="26">
        <v>0</v>
      </c>
      <c r="CL35" s="26">
        <v>0</v>
      </c>
      <c r="CM35" s="26">
        <v>0</v>
      </c>
      <c r="CN35" s="26">
        <v>0</v>
      </c>
      <c r="CO35" s="26">
        <v>0</v>
      </c>
      <c r="CP35" s="26">
        <v>0</v>
      </c>
      <c r="CQ35" s="26">
        <f t="shared" si="31"/>
        <v>29</v>
      </c>
      <c r="CR35" s="26">
        <f t="shared" si="32"/>
        <v>29</v>
      </c>
      <c r="CS35" s="26">
        <v>0</v>
      </c>
      <c r="CT35" s="26">
        <v>0</v>
      </c>
      <c r="CU35" s="26">
        <v>0</v>
      </c>
      <c r="CV35" s="26">
        <v>29</v>
      </c>
      <c r="CW35" s="26">
        <v>0</v>
      </c>
      <c r="CX35" s="26">
        <v>0</v>
      </c>
      <c r="CY35" s="26">
        <f t="shared" si="34"/>
        <v>0</v>
      </c>
      <c r="CZ35" s="26">
        <v>0</v>
      </c>
      <c r="DA35" s="26">
        <v>0</v>
      </c>
      <c r="DB35" s="26">
        <v>0</v>
      </c>
      <c r="DC35" s="26">
        <v>0</v>
      </c>
      <c r="DD35" s="26">
        <v>0</v>
      </c>
      <c r="DE35" s="26">
        <v>0</v>
      </c>
      <c r="DF35" s="26">
        <f t="shared" si="36"/>
        <v>0</v>
      </c>
      <c r="DG35" s="26">
        <f t="shared" si="37"/>
        <v>0</v>
      </c>
      <c r="DH35" s="26">
        <v>0</v>
      </c>
      <c r="DI35" s="26">
        <v>0</v>
      </c>
      <c r="DJ35" s="26">
        <v>0</v>
      </c>
      <c r="DK35" s="26">
        <v>0</v>
      </c>
      <c r="DL35" s="26">
        <v>0</v>
      </c>
      <c r="DM35" s="26">
        <v>0</v>
      </c>
      <c r="DN35" s="26">
        <f t="shared" si="39"/>
        <v>0</v>
      </c>
      <c r="DO35" s="26">
        <v>0</v>
      </c>
      <c r="DP35" s="26">
        <v>0</v>
      </c>
      <c r="DQ35" s="26">
        <v>0</v>
      </c>
      <c r="DR35" s="26">
        <v>0</v>
      </c>
      <c r="DS35" s="26">
        <v>0</v>
      </c>
      <c r="DT35" s="26">
        <v>0</v>
      </c>
      <c r="DU35" s="26">
        <f t="shared" si="41"/>
        <v>447</v>
      </c>
      <c r="DV35" s="26">
        <v>447</v>
      </c>
      <c r="DW35" s="26">
        <v>0</v>
      </c>
      <c r="DX35" s="26">
        <v>0</v>
      </c>
      <c r="DY35" s="26">
        <v>0</v>
      </c>
      <c r="DZ35" s="26">
        <f t="shared" si="42"/>
        <v>30</v>
      </c>
      <c r="EA35" s="26">
        <f t="shared" si="43"/>
        <v>0</v>
      </c>
      <c r="EB35" s="26">
        <v>0</v>
      </c>
      <c r="EC35" s="26">
        <v>0</v>
      </c>
      <c r="ED35" s="26">
        <v>0</v>
      </c>
      <c r="EE35" s="26">
        <v>0</v>
      </c>
      <c r="EF35" s="26">
        <v>0</v>
      </c>
      <c r="EG35" s="26">
        <v>0</v>
      </c>
      <c r="EH35" s="26">
        <f t="shared" si="45"/>
        <v>30</v>
      </c>
      <c r="EI35" s="26">
        <v>0</v>
      </c>
      <c r="EJ35" s="26">
        <v>0</v>
      </c>
      <c r="EK35" s="26">
        <v>30</v>
      </c>
      <c r="EL35" s="26">
        <v>0</v>
      </c>
      <c r="EM35" s="26">
        <v>0</v>
      </c>
      <c r="EN35" s="26">
        <v>0</v>
      </c>
    </row>
    <row r="36" spans="1:144" s="27" customFormat="1" ht="13.5" customHeight="1" x14ac:dyDescent="0.2">
      <c r="A36" s="24" t="s">
        <v>27</v>
      </c>
      <c r="B36" s="25" t="s">
        <v>84</v>
      </c>
      <c r="C36" s="24" t="s">
        <v>85</v>
      </c>
      <c r="D36" s="26">
        <f t="shared" si="0"/>
        <v>4863</v>
      </c>
      <c r="E36" s="26">
        <f t="shared" si="1"/>
        <v>3999</v>
      </c>
      <c r="F36" s="26">
        <f t="shared" si="2"/>
        <v>3965</v>
      </c>
      <c r="G36" s="26">
        <v>0</v>
      </c>
      <c r="H36" s="26">
        <v>3965</v>
      </c>
      <c r="I36" s="26">
        <v>0</v>
      </c>
      <c r="J36" s="26">
        <v>0</v>
      </c>
      <c r="K36" s="26">
        <v>0</v>
      </c>
      <c r="L36" s="26">
        <v>0</v>
      </c>
      <c r="M36" s="26">
        <f t="shared" si="4"/>
        <v>34</v>
      </c>
      <c r="N36" s="26">
        <v>0</v>
      </c>
      <c r="O36" s="26">
        <v>34</v>
      </c>
      <c r="P36" s="26">
        <v>0</v>
      </c>
      <c r="Q36" s="26">
        <v>0</v>
      </c>
      <c r="R36" s="26">
        <v>0</v>
      </c>
      <c r="S36" s="26">
        <v>0</v>
      </c>
      <c r="T36" s="26">
        <f t="shared" si="6"/>
        <v>556</v>
      </c>
      <c r="U36" s="26">
        <f t="shared" si="7"/>
        <v>472</v>
      </c>
      <c r="V36" s="26">
        <v>0</v>
      </c>
      <c r="W36" s="26">
        <v>0</v>
      </c>
      <c r="X36" s="26">
        <v>203</v>
      </c>
      <c r="Y36" s="26">
        <v>0</v>
      </c>
      <c r="Z36" s="26">
        <v>0</v>
      </c>
      <c r="AA36" s="26">
        <v>269</v>
      </c>
      <c r="AB36" s="26">
        <f t="shared" si="9"/>
        <v>84</v>
      </c>
      <c r="AC36" s="26">
        <v>0</v>
      </c>
      <c r="AD36" s="26">
        <v>0</v>
      </c>
      <c r="AE36" s="26">
        <v>36</v>
      </c>
      <c r="AF36" s="26">
        <v>0</v>
      </c>
      <c r="AG36" s="26">
        <v>0</v>
      </c>
      <c r="AH36" s="26">
        <v>48</v>
      </c>
      <c r="AI36" s="26">
        <f t="shared" si="11"/>
        <v>0</v>
      </c>
      <c r="AJ36" s="26">
        <f t="shared" si="12"/>
        <v>0</v>
      </c>
      <c r="AK36" s="26">
        <v>0</v>
      </c>
      <c r="AL36" s="26">
        <v>0</v>
      </c>
      <c r="AM36" s="26">
        <v>0</v>
      </c>
      <c r="AN36" s="26">
        <v>0</v>
      </c>
      <c r="AO36" s="26">
        <v>0</v>
      </c>
      <c r="AP36" s="26">
        <v>0</v>
      </c>
      <c r="AQ36" s="26">
        <f t="shared" si="14"/>
        <v>0</v>
      </c>
      <c r="AR36" s="26">
        <v>0</v>
      </c>
      <c r="AS36" s="26">
        <v>0</v>
      </c>
      <c r="AT36" s="26">
        <v>0</v>
      </c>
      <c r="AU36" s="26">
        <v>0</v>
      </c>
      <c r="AV36" s="26">
        <v>0</v>
      </c>
      <c r="AW36" s="26">
        <v>0</v>
      </c>
      <c r="AX36" s="26">
        <f t="shared" si="16"/>
        <v>0</v>
      </c>
      <c r="AY36" s="26">
        <f t="shared" si="17"/>
        <v>0</v>
      </c>
      <c r="AZ36" s="26">
        <v>0</v>
      </c>
      <c r="BA36" s="26">
        <v>0</v>
      </c>
      <c r="BB36" s="26">
        <v>0</v>
      </c>
      <c r="BC36" s="26">
        <v>0</v>
      </c>
      <c r="BD36" s="26">
        <v>0</v>
      </c>
      <c r="BE36" s="26">
        <v>0</v>
      </c>
      <c r="BF36" s="26">
        <f t="shared" si="19"/>
        <v>0</v>
      </c>
      <c r="BG36" s="26">
        <v>0</v>
      </c>
      <c r="BH36" s="26">
        <v>0</v>
      </c>
      <c r="BI36" s="26">
        <v>0</v>
      </c>
      <c r="BJ36" s="26">
        <v>0</v>
      </c>
      <c r="BK36" s="26">
        <v>0</v>
      </c>
      <c r="BL36" s="26">
        <v>0</v>
      </c>
      <c r="BM36" s="26">
        <f t="shared" si="21"/>
        <v>0</v>
      </c>
      <c r="BN36" s="26">
        <f t="shared" si="22"/>
        <v>0</v>
      </c>
      <c r="BO36" s="26">
        <v>0</v>
      </c>
      <c r="BP36" s="26">
        <v>0</v>
      </c>
      <c r="BQ36" s="26">
        <v>0</v>
      </c>
      <c r="BR36" s="26">
        <v>0</v>
      </c>
      <c r="BS36" s="26">
        <v>0</v>
      </c>
      <c r="BT36" s="26">
        <v>0</v>
      </c>
      <c r="BU36" s="26">
        <f t="shared" si="24"/>
        <v>0</v>
      </c>
      <c r="BV36" s="26">
        <v>0</v>
      </c>
      <c r="BW36" s="26">
        <v>0</v>
      </c>
      <c r="BX36" s="26">
        <v>0</v>
      </c>
      <c r="BY36" s="26">
        <v>0</v>
      </c>
      <c r="BZ36" s="26">
        <v>0</v>
      </c>
      <c r="CA36" s="26">
        <v>0</v>
      </c>
      <c r="CB36" s="26">
        <f t="shared" si="26"/>
        <v>0</v>
      </c>
      <c r="CC36" s="26">
        <f t="shared" si="27"/>
        <v>0</v>
      </c>
      <c r="CD36" s="26">
        <v>0</v>
      </c>
      <c r="CE36" s="26">
        <v>0</v>
      </c>
      <c r="CF36" s="26">
        <v>0</v>
      </c>
      <c r="CG36" s="26">
        <v>0</v>
      </c>
      <c r="CH36" s="26">
        <v>0</v>
      </c>
      <c r="CI36" s="26">
        <v>0</v>
      </c>
      <c r="CJ36" s="26">
        <f t="shared" si="29"/>
        <v>0</v>
      </c>
      <c r="CK36" s="26">
        <v>0</v>
      </c>
      <c r="CL36" s="26">
        <v>0</v>
      </c>
      <c r="CM36" s="26">
        <v>0</v>
      </c>
      <c r="CN36" s="26">
        <v>0</v>
      </c>
      <c r="CO36" s="26">
        <v>0</v>
      </c>
      <c r="CP36" s="26">
        <v>0</v>
      </c>
      <c r="CQ36" s="26">
        <f t="shared" si="31"/>
        <v>0</v>
      </c>
      <c r="CR36" s="26">
        <f t="shared" si="32"/>
        <v>0</v>
      </c>
      <c r="CS36" s="26">
        <v>0</v>
      </c>
      <c r="CT36" s="26">
        <v>0</v>
      </c>
      <c r="CU36" s="26">
        <v>0</v>
      </c>
      <c r="CV36" s="26">
        <v>0</v>
      </c>
      <c r="CW36" s="26">
        <v>0</v>
      </c>
      <c r="CX36" s="26">
        <v>0</v>
      </c>
      <c r="CY36" s="26">
        <f t="shared" si="34"/>
        <v>0</v>
      </c>
      <c r="CZ36" s="26">
        <v>0</v>
      </c>
      <c r="DA36" s="26">
        <v>0</v>
      </c>
      <c r="DB36" s="26">
        <v>0</v>
      </c>
      <c r="DC36" s="26">
        <v>0</v>
      </c>
      <c r="DD36" s="26">
        <v>0</v>
      </c>
      <c r="DE36" s="26">
        <v>0</v>
      </c>
      <c r="DF36" s="26">
        <f t="shared" si="36"/>
        <v>0</v>
      </c>
      <c r="DG36" s="26">
        <f t="shared" si="37"/>
        <v>0</v>
      </c>
      <c r="DH36" s="26">
        <v>0</v>
      </c>
      <c r="DI36" s="26">
        <v>0</v>
      </c>
      <c r="DJ36" s="26">
        <v>0</v>
      </c>
      <c r="DK36" s="26">
        <v>0</v>
      </c>
      <c r="DL36" s="26">
        <v>0</v>
      </c>
      <c r="DM36" s="26">
        <v>0</v>
      </c>
      <c r="DN36" s="26">
        <f t="shared" si="39"/>
        <v>0</v>
      </c>
      <c r="DO36" s="26">
        <v>0</v>
      </c>
      <c r="DP36" s="26">
        <v>0</v>
      </c>
      <c r="DQ36" s="26">
        <v>0</v>
      </c>
      <c r="DR36" s="26">
        <v>0</v>
      </c>
      <c r="DS36" s="26">
        <v>0</v>
      </c>
      <c r="DT36" s="26">
        <v>0</v>
      </c>
      <c r="DU36" s="26">
        <f t="shared" si="41"/>
        <v>109</v>
      </c>
      <c r="DV36" s="26">
        <v>109</v>
      </c>
      <c r="DW36" s="26">
        <v>0</v>
      </c>
      <c r="DX36" s="26">
        <v>0</v>
      </c>
      <c r="DY36" s="26">
        <v>0</v>
      </c>
      <c r="DZ36" s="26">
        <f t="shared" si="42"/>
        <v>199</v>
      </c>
      <c r="EA36" s="26">
        <f t="shared" si="43"/>
        <v>0</v>
      </c>
      <c r="EB36" s="26">
        <v>0</v>
      </c>
      <c r="EC36" s="26">
        <v>0</v>
      </c>
      <c r="ED36" s="26">
        <v>0</v>
      </c>
      <c r="EE36" s="26">
        <v>0</v>
      </c>
      <c r="EF36" s="26">
        <v>0</v>
      </c>
      <c r="EG36" s="26">
        <v>0</v>
      </c>
      <c r="EH36" s="26">
        <f t="shared" si="45"/>
        <v>199</v>
      </c>
      <c r="EI36" s="26">
        <v>0</v>
      </c>
      <c r="EJ36" s="26">
        <v>0</v>
      </c>
      <c r="EK36" s="26">
        <v>0</v>
      </c>
      <c r="EL36" s="26">
        <v>0</v>
      </c>
      <c r="EM36" s="26">
        <v>199</v>
      </c>
      <c r="EN36" s="26">
        <v>0</v>
      </c>
    </row>
    <row r="37" spans="1:144" s="27" customFormat="1" ht="13.5" customHeight="1" x14ac:dyDescent="0.2">
      <c r="A37" s="24" t="s">
        <v>27</v>
      </c>
      <c r="B37" s="25" t="s">
        <v>86</v>
      </c>
      <c r="C37" s="24" t="s">
        <v>87</v>
      </c>
      <c r="D37" s="26">
        <f t="shared" si="0"/>
        <v>5845</v>
      </c>
      <c r="E37" s="26">
        <f t="shared" si="1"/>
        <v>4240</v>
      </c>
      <c r="F37" s="26">
        <f t="shared" si="2"/>
        <v>4183</v>
      </c>
      <c r="G37" s="26">
        <v>0</v>
      </c>
      <c r="H37" s="26">
        <v>3926</v>
      </c>
      <c r="I37" s="26">
        <v>0</v>
      </c>
      <c r="J37" s="26">
        <v>0</v>
      </c>
      <c r="K37" s="26">
        <v>0</v>
      </c>
      <c r="L37" s="26">
        <v>257</v>
      </c>
      <c r="M37" s="26">
        <f t="shared" si="4"/>
        <v>57</v>
      </c>
      <c r="N37" s="26">
        <v>0</v>
      </c>
      <c r="O37" s="26">
        <v>57</v>
      </c>
      <c r="P37" s="26">
        <v>0</v>
      </c>
      <c r="Q37" s="26">
        <v>0</v>
      </c>
      <c r="R37" s="26">
        <v>0</v>
      </c>
      <c r="S37" s="26">
        <v>0</v>
      </c>
      <c r="T37" s="26">
        <f t="shared" si="6"/>
        <v>79</v>
      </c>
      <c r="U37" s="26">
        <f t="shared" si="7"/>
        <v>79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79</v>
      </c>
      <c r="AB37" s="26">
        <f t="shared" si="9"/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f t="shared" si="11"/>
        <v>0</v>
      </c>
      <c r="AJ37" s="26">
        <f t="shared" si="12"/>
        <v>0</v>
      </c>
      <c r="AK37" s="26">
        <v>0</v>
      </c>
      <c r="AL37" s="26">
        <v>0</v>
      </c>
      <c r="AM37" s="26">
        <v>0</v>
      </c>
      <c r="AN37" s="26">
        <v>0</v>
      </c>
      <c r="AO37" s="26">
        <v>0</v>
      </c>
      <c r="AP37" s="26">
        <v>0</v>
      </c>
      <c r="AQ37" s="26">
        <f t="shared" si="14"/>
        <v>0</v>
      </c>
      <c r="AR37" s="26">
        <v>0</v>
      </c>
      <c r="AS37" s="26">
        <v>0</v>
      </c>
      <c r="AT37" s="26">
        <v>0</v>
      </c>
      <c r="AU37" s="26">
        <v>0</v>
      </c>
      <c r="AV37" s="26">
        <v>0</v>
      </c>
      <c r="AW37" s="26">
        <v>0</v>
      </c>
      <c r="AX37" s="26">
        <f t="shared" si="16"/>
        <v>0</v>
      </c>
      <c r="AY37" s="26">
        <f t="shared" si="17"/>
        <v>0</v>
      </c>
      <c r="AZ37" s="26">
        <v>0</v>
      </c>
      <c r="BA37" s="26">
        <v>0</v>
      </c>
      <c r="BB37" s="26">
        <v>0</v>
      </c>
      <c r="BC37" s="26">
        <v>0</v>
      </c>
      <c r="BD37" s="26">
        <v>0</v>
      </c>
      <c r="BE37" s="26">
        <v>0</v>
      </c>
      <c r="BF37" s="26">
        <f t="shared" si="19"/>
        <v>0</v>
      </c>
      <c r="BG37" s="26">
        <v>0</v>
      </c>
      <c r="BH37" s="26">
        <v>0</v>
      </c>
      <c r="BI37" s="26">
        <v>0</v>
      </c>
      <c r="BJ37" s="26">
        <v>0</v>
      </c>
      <c r="BK37" s="26">
        <v>0</v>
      </c>
      <c r="BL37" s="26">
        <v>0</v>
      </c>
      <c r="BM37" s="26">
        <f t="shared" si="21"/>
        <v>0</v>
      </c>
      <c r="BN37" s="26">
        <f t="shared" si="22"/>
        <v>0</v>
      </c>
      <c r="BO37" s="26">
        <v>0</v>
      </c>
      <c r="BP37" s="26">
        <v>0</v>
      </c>
      <c r="BQ37" s="26">
        <v>0</v>
      </c>
      <c r="BR37" s="26">
        <v>0</v>
      </c>
      <c r="BS37" s="26">
        <v>0</v>
      </c>
      <c r="BT37" s="26">
        <v>0</v>
      </c>
      <c r="BU37" s="26">
        <f t="shared" si="24"/>
        <v>0</v>
      </c>
      <c r="BV37" s="26">
        <v>0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f t="shared" si="26"/>
        <v>321</v>
      </c>
      <c r="CC37" s="26">
        <f t="shared" si="27"/>
        <v>321</v>
      </c>
      <c r="CD37" s="26">
        <v>0</v>
      </c>
      <c r="CE37" s="26">
        <v>0</v>
      </c>
      <c r="CF37" s="26">
        <v>0</v>
      </c>
      <c r="CG37" s="26">
        <v>321</v>
      </c>
      <c r="CH37" s="26">
        <v>0</v>
      </c>
      <c r="CI37" s="26">
        <v>0</v>
      </c>
      <c r="CJ37" s="26">
        <f t="shared" si="29"/>
        <v>0</v>
      </c>
      <c r="CK37" s="26">
        <v>0</v>
      </c>
      <c r="CL37" s="26">
        <v>0</v>
      </c>
      <c r="CM37" s="26">
        <v>0</v>
      </c>
      <c r="CN37" s="26">
        <v>0</v>
      </c>
      <c r="CO37" s="26">
        <v>0</v>
      </c>
      <c r="CP37" s="26">
        <v>0</v>
      </c>
      <c r="CQ37" s="26">
        <f t="shared" si="31"/>
        <v>775</v>
      </c>
      <c r="CR37" s="26">
        <f t="shared" si="32"/>
        <v>775</v>
      </c>
      <c r="CS37" s="26">
        <v>0</v>
      </c>
      <c r="CT37" s="26">
        <v>0</v>
      </c>
      <c r="CU37" s="26">
        <v>0</v>
      </c>
      <c r="CV37" s="26">
        <v>775</v>
      </c>
      <c r="CW37" s="26">
        <v>0</v>
      </c>
      <c r="CX37" s="26">
        <v>0</v>
      </c>
      <c r="CY37" s="26">
        <f t="shared" si="34"/>
        <v>0</v>
      </c>
      <c r="CZ37" s="26">
        <v>0</v>
      </c>
      <c r="DA37" s="26">
        <v>0</v>
      </c>
      <c r="DB37" s="26">
        <v>0</v>
      </c>
      <c r="DC37" s="26">
        <v>0</v>
      </c>
      <c r="DD37" s="26">
        <v>0</v>
      </c>
      <c r="DE37" s="26">
        <v>0</v>
      </c>
      <c r="DF37" s="26">
        <f t="shared" si="36"/>
        <v>429</v>
      </c>
      <c r="DG37" s="26">
        <f t="shared" si="37"/>
        <v>429</v>
      </c>
      <c r="DH37" s="26">
        <v>0</v>
      </c>
      <c r="DI37" s="26">
        <v>0</v>
      </c>
      <c r="DJ37" s="26">
        <v>413</v>
      </c>
      <c r="DK37" s="26">
        <v>0</v>
      </c>
      <c r="DL37" s="26">
        <v>16</v>
      </c>
      <c r="DM37" s="26">
        <v>0</v>
      </c>
      <c r="DN37" s="26">
        <f t="shared" si="39"/>
        <v>0</v>
      </c>
      <c r="DO37" s="26">
        <v>0</v>
      </c>
      <c r="DP37" s="26">
        <v>0</v>
      </c>
      <c r="DQ37" s="26">
        <v>0</v>
      </c>
      <c r="DR37" s="26">
        <v>0</v>
      </c>
      <c r="DS37" s="26">
        <v>0</v>
      </c>
      <c r="DT37" s="26">
        <v>0</v>
      </c>
      <c r="DU37" s="26">
        <f t="shared" si="41"/>
        <v>0</v>
      </c>
      <c r="DV37" s="26">
        <v>0</v>
      </c>
      <c r="DW37" s="26">
        <v>0</v>
      </c>
      <c r="DX37" s="26">
        <v>0</v>
      </c>
      <c r="DY37" s="26">
        <v>0</v>
      </c>
      <c r="DZ37" s="26">
        <f t="shared" si="42"/>
        <v>1</v>
      </c>
      <c r="EA37" s="26">
        <f t="shared" si="43"/>
        <v>1</v>
      </c>
      <c r="EB37" s="26">
        <v>0</v>
      </c>
      <c r="EC37" s="26">
        <v>0</v>
      </c>
      <c r="ED37" s="26">
        <v>1</v>
      </c>
      <c r="EE37" s="26">
        <v>0</v>
      </c>
      <c r="EF37" s="26">
        <v>0</v>
      </c>
      <c r="EG37" s="26">
        <v>0</v>
      </c>
      <c r="EH37" s="26">
        <f t="shared" si="45"/>
        <v>0</v>
      </c>
      <c r="EI37" s="26">
        <v>0</v>
      </c>
      <c r="EJ37" s="26">
        <v>0</v>
      </c>
      <c r="EK37" s="26">
        <v>0</v>
      </c>
      <c r="EL37" s="26">
        <v>0</v>
      </c>
      <c r="EM37" s="26">
        <v>0</v>
      </c>
      <c r="EN37" s="26">
        <v>0</v>
      </c>
    </row>
    <row r="38" spans="1:144" s="27" customFormat="1" ht="13.5" customHeight="1" x14ac:dyDescent="0.2">
      <c r="A38" s="24" t="s">
        <v>27</v>
      </c>
      <c r="B38" s="25" t="s">
        <v>88</v>
      </c>
      <c r="C38" s="24" t="s">
        <v>89</v>
      </c>
      <c r="D38" s="26">
        <f t="shared" si="0"/>
        <v>5493</v>
      </c>
      <c r="E38" s="26">
        <f t="shared" si="1"/>
        <v>4439</v>
      </c>
      <c r="F38" s="26">
        <f t="shared" si="2"/>
        <v>4316</v>
      </c>
      <c r="G38" s="26">
        <v>0</v>
      </c>
      <c r="H38" s="26">
        <v>4316</v>
      </c>
      <c r="I38" s="26">
        <v>0</v>
      </c>
      <c r="J38" s="26">
        <v>0</v>
      </c>
      <c r="K38" s="26">
        <v>0</v>
      </c>
      <c r="L38" s="26">
        <v>0</v>
      </c>
      <c r="M38" s="26">
        <f t="shared" si="4"/>
        <v>123</v>
      </c>
      <c r="N38" s="26">
        <v>0</v>
      </c>
      <c r="O38" s="26">
        <v>123</v>
      </c>
      <c r="P38" s="26">
        <v>0</v>
      </c>
      <c r="Q38" s="26">
        <v>0</v>
      </c>
      <c r="R38" s="26">
        <v>0</v>
      </c>
      <c r="S38" s="26">
        <v>0</v>
      </c>
      <c r="T38" s="26">
        <f t="shared" si="6"/>
        <v>714</v>
      </c>
      <c r="U38" s="26">
        <f t="shared" si="7"/>
        <v>160</v>
      </c>
      <c r="V38" s="26">
        <v>0</v>
      </c>
      <c r="W38" s="26">
        <v>0</v>
      </c>
      <c r="X38" s="26">
        <v>0</v>
      </c>
      <c r="Y38" s="26">
        <v>0</v>
      </c>
      <c r="Z38" s="26">
        <v>10</v>
      </c>
      <c r="AA38" s="26">
        <v>150</v>
      </c>
      <c r="AB38" s="26">
        <f t="shared" si="9"/>
        <v>554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554</v>
      </c>
      <c r="AI38" s="26">
        <f t="shared" si="11"/>
        <v>0</v>
      </c>
      <c r="AJ38" s="26">
        <f t="shared" si="12"/>
        <v>0</v>
      </c>
      <c r="AK38" s="26">
        <v>0</v>
      </c>
      <c r="AL38" s="26">
        <v>0</v>
      </c>
      <c r="AM38" s="26">
        <v>0</v>
      </c>
      <c r="AN38" s="26">
        <v>0</v>
      </c>
      <c r="AO38" s="26">
        <v>0</v>
      </c>
      <c r="AP38" s="26">
        <v>0</v>
      </c>
      <c r="AQ38" s="26">
        <f t="shared" si="14"/>
        <v>0</v>
      </c>
      <c r="AR38" s="26">
        <v>0</v>
      </c>
      <c r="AS38" s="26">
        <v>0</v>
      </c>
      <c r="AT38" s="26">
        <v>0</v>
      </c>
      <c r="AU38" s="26">
        <v>0</v>
      </c>
      <c r="AV38" s="26">
        <v>0</v>
      </c>
      <c r="AW38" s="26">
        <v>0</v>
      </c>
      <c r="AX38" s="26">
        <f t="shared" si="16"/>
        <v>0</v>
      </c>
      <c r="AY38" s="26">
        <f t="shared" si="17"/>
        <v>0</v>
      </c>
      <c r="AZ38" s="26">
        <v>0</v>
      </c>
      <c r="BA38" s="26">
        <v>0</v>
      </c>
      <c r="BB38" s="26">
        <v>0</v>
      </c>
      <c r="BC38" s="26">
        <v>0</v>
      </c>
      <c r="BD38" s="26">
        <v>0</v>
      </c>
      <c r="BE38" s="26">
        <v>0</v>
      </c>
      <c r="BF38" s="26">
        <f t="shared" si="19"/>
        <v>0</v>
      </c>
      <c r="BG38" s="26">
        <v>0</v>
      </c>
      <c r="BH38" s="26">
        <v>0</v>
      </c>
      <c r="BI38" s="26">
        <v>0</v>
      </c>
      <c r="BJ38" s="26">
        <v>0</v>
      </c>
      <c r="BK38" s="26">
        <v>0</v>
      </c>
      <c r="BL38" s="26">
        <v>0</v>
      </c>
      <c r="BM38" s="26">
        <f t="shared" si="21"/>
        <v>0</v>
      </c>
      <c r="BN38" s="26">
        <f t="shared" si="22"/>
        <v>0</v>
      </c>
      <c r="BO38" s="26">
        <v>0</v>
      </c>
      <c r="BP38" s="26">
        <v>0</v>
      </c>
      <c r="BQ38" s="26">
        <v>0</v>
      </c>
      <c r="BR38" s="26">
        <v>0</v>
      </c>
      <c r="BS38" s="26">
        <v>0</v>
      </c>
      <c r="BT38" s="26">
        <v>0</v>
      </c>
      <c r="BU38" s="26">
        <f t="shared" si="24"/>
        <v>0</v>
      </c>
      <c r="BV38" s="26">
        <v>0</v>
      </c>
      <c r="BW38" s="26">
        <v>0</v>
      </c>
      <c r="BX38" s="26">
        <v>0</v>
      </c>
      <c r="BY38" s="26">
        <v>0</v>
      </c>
      <c r="BZ38" s="26">
        <v>0</v>
      </c>
      <c r="CA38" s="26">
        <v>0</v>
      </c>
      <c r="CB38" s="26">
        <f t="shared" si="26"/>
        <v>0</v>
      </c>
      <c r="CC38" s="26">
        <f t="shared" si="27"/>
        <v>0</v>
      </c>
      <c r="CD38" s="26">
        <v>0</v>
      </c>
      <c r="CE38" s="26">
        <v>0</v>
      </c>
      <c r="CF38" s="26">
        <v>0</v>
      </c>
      <c r="CG38" s="26">
        <v>0</v>
      </c>
      <c r="CH38" s="26">
        <v>0</v>
      </c>
      <c r="CI38" s="26">
        <v>0</v>
      </c>
      <c r="CJ38" s="26">
        <f t="shared" si="29"/>
        <v>0</v>
      </c>
      <c r="CK38" s="26">
        <v>0</v>
      </c>
      <c r="CL38" s="26">
        <v>0</v>
      </c>
      <c r="CM38" s="26">
        <v>0</v>
      </c>
      <c r="CN38" s="26">
        <v>0</v>
      </c>
      <c r="CO38" s="26">
        <v>0</v>
      </c>
      <c r="CP38" s="26">
        <v>0</v>
      </c>
      <c r="CQ38" s="26">
        <f t="shared" si="31"/>
        <v>0</v>
      </c>
      <c r="CR38" s="26">
        <f t="shared" si="32"/>
        <v>0</v>
      </c>
      <c r="CS38" s="26">
        <v>0</v>
      </c>
      <c r="CT38" s="26">
        <v>0</v>
      </c>
      <c r="CU38" s="26">
        <v>0</v>
      </c>
      <c r="CV38" s="26">
        <v>0</v>
      </c>
      <c r="CW38" s="26">
        <v>0</v>
      </c>
      <c r="CX38" s="26">
        <v>0</v>
      </c>
      <c r="CY38" s="26">
        <f t="shared" si="34"/>
        <v>0</v>
      </c>
      <c r="CZ38" s="26">
        <v>0</v>
      </c>
      <c r="DA38" s="26">
        <v>0</v>
      </c>
      <c r="DB38" s="26">
        <v>0</v>
      </c>
      <c r="DC38" s="26">
        <v>0</v>
      </c>
      <c r="DD38" s="26">
        <v>0</v>
      </c>
      <c r="DE38" s="26">
        <v>0</v>
      </c>
      <c r="DF38" s="26">
        <f t="shared" si="36"/>
        <v>0</v>
      </c>
      <c r="DG38" s="26">
        <f t="shared" si="37"/>
        <v>0</v>
      </c>
      <c r="DH38" s="26">
        <v>0</v>
      </c>
      <c r="DI38" s="26">
        <v>0</v>
      </c>
      <c r="DJ38" s="26">
        <v>0</v>
      </c>
      <c r="DK38" s="26">
        <v>0</v>
      </c>
      <c r="DL38" s="26">
        <v>0</v>
      </c>
      <c r="DM38" s="26">
        <v>0</v>
      </c>
      <c r="DN38" s="26">
        <f t="shared" si="39"/>
        <v>0</v>
      </c>
      <c r="DO38" s="26">
        <v>0</v>
      </c>
      <c r="DP38" s="26">
        <v>0</v>
      </c>
      <c r="DQ38" s="26">
        <v>0</v>
      </c>
      <c r="DR38" s="26">
        <v>0</v>
      </c>
      <c r="DS38" s="26">
        <v>0</v>
      </c>
      <c r="DT38" s="26">
        <v>0</v>
      </c>
      <c r="DU38" s="26">
        <f t="shared" si="41"/>
        <v>340</v>
      </c>
      <c r="DV38" s="26">
        <v>340</v>
      </c>
      <c r="DW38" s="26">
        <v>0</v>
      </c>
      <c r="DX38" s="26">
        <v>0</v>
      </c>
      <c r="DY38" s="26">
        <v>0</v>
      </c>
      <c r="DZ38" s="26">
        <f t="shared" si="42"/>
        <v>0</v>
      </c>
      <c r="EA38" s="26">
        <f t="shared" si="43"/>
        <v>0</v>
      </c>
      <c r="EB38" s="26">
        <v>0</v>
      </c>
      <c r="EC38" s="26">
        <v>0</v>
      </c>
      <c r="ED38" s="26">
        <v>0</v>
      </c>
      <c r="EE38" s="26">
        <v>0</v>
      </c>
      <c r="EF38" s="26">
        <v>0</v>
      </c>
      <c r="EG38" s="26">
        <v>0</v>
      </c>
      <c r="EH38" s="26">
        <f t="shared" si="45"/>
        <v>0</v>
      </c>
      <c r="EI38" s="26">
        <v>0</v>
      </c>
      <c r="EJ38" s="26">
        <v>0</v>
      </c>
      <c r="EK38" s="26">
        <v>0</v>
      </c>
      <c r="EL38" s="26">
        <v>0</v>
      </c>
      <c r="EM38" s="26">
        <v>0</v>
      </c>
      <c r="EN38" s="26">
        <v>0</v>
      </c>
    </row>
    <row r="39" spans="1:144" s="27" customFormat="1" ht="13.5" customHeight="1" x14ac:dyDescent="0.2">
      <c r="A39" s="24" t="s">
        <v>27</v>
      </c>
      <c r="B39" s="25" t="s">
        <v>90</v>
      </c>
      <c r="C39" s="24" t="s">
        <v>91</v>
      </c>
      <c r="D39" s="26">
        <f t="shared" si="0"/>
        <v>5872</v>
      </c>
      <c r="E39" s="26">
        <f t="shared" si="1"/>
        <v>4654</v>
      </c>
      <c r="F39" s="26">
        <f t="shared" si="2"/>
        <v>4522</v>
      </c>
      <c r="G39" s="26">
        <v>0</v>
      </c>
      <c r="H39" s="26">
        <v>4522</v>
      </c>
      <c r="I39" s="26">
        <v>0</v>
      </c>
      <c r="J39" s="26">
        <v>0</v>
      </c>
      <c r="K39" s="26">
        <v>0</v>
      </c>
      <c r="L39" s="26">
        <v>0</v>
      </c>
      <c r="M39" s="26">
        <f t="shared" si="4"/>
        <v>132</v>
      </c>
      <c r="N39" s="26">
        <v>0</v>
      </c>
      <c r="O39" s="26">
        <v>132</v>
      </c>
      <c r="P39" s="26">
        <v>0</v>
      </c>
      <c r="Q39" s="26">
        <v>0</v>
      </c>
      <c r="R39" s="26">
        <v>0</v>
      </c>
      <c r="S39" s="26">
        <v>0</v>
      </c>
      <c r="T39" s="26">
        <f t="shared" si="6"/>
        <v>0</v>
      </c>
      <c r="U39" s="26">
        <f t="shared" si="7"/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f t="shared" si="9"/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f t="shared" si="11"/>
        <v>0</v>
      </c>
      <c r="AJ39" s="26">
        <f t="shared" si="12"/>
        <v>0</v>
      </c>
      <c r="AK39" s="26">
        <v>0</v>
      </c>
      <c r="AL39" s="26">
        <v>0</v>
      </c>
      <c r="AM39" s="26">
        <v>0</v>
      </c>
      <c r="AN39" s="26">
        <v>0</v>
      </c>
      <c r="AO39" s="26">
        <v>0</v>
      </c>
      <c r="AP39" s="26">
        <v>0</v>
      </c>
      <c r="AQ39" s="26">
        <f t="shared" si="14"/>
        <v>0</v>
      </c>
      <c r="AR39" s="26">
        <v>0</v>
      </c>
      <c r="AS39" s="26">
        <v>0</v>
      </c>
      <c r="AT39" s="26">
        <v>0</v>
      </c>
      <c r="AU39" s="26">
        <v>0</v>
      </c>
      <c r="AV39" s="26">
        <v>0</v>
      </c>
      <c r="AW39" s="26">
        <v>0</v>
      </c>
      <c r="AX39" s="26">
        <f t="shared" si="16"/>
        <v>0</v>
      </c>
      <c r="AY39" s="26">
        <f t="shared" si="17"/>
        <v>0</v>
      </c>
      <c r="AZ39" s="26">
        <v>0</v>
      </c>
      <c r="BA39" s="26">
        <v>0</v>
      </c>
      <c r="BB39" s="26">
        <v>0</v>
      </c>
      <c r="BC39" s="26">
        <v>0</v>
      </c>
      <c r="BD39" s="26">
        <v>0</v>
      </c>
      <c r="BE39" s="26">
        <v>0</v>
      </c>
      <c r="BF39" s="26">
        <f t="shared" si="19"/>
        <v>0</v>
      </c>
      <c r="BG39" s="26">
        <v>0</v>
      </c>
      <c r="BH39" s="26">
        <v>0</v>
      </c>
      <c r="BI39" s="26">
        <v>0</v>
      </c>
      <c r="BJ39" s="26">
        <v>0</v>
      </c>
      <c r="BK39" s="26">
        <v>0</v>
      </c>
      <c r="BL39" s="26">
        <v>0</v>
      </c>
      <c r="BM39" s="26">
        <f t="shared" si="21"/>
        <v>0</v>
      </c>
      <c r="BN39" s="26">
        <f t="shared" si="22"/>
        <v>0</v>
      </c>
      <c r="BO39" s="26">
        <v>0</v>
      </c>
      <c r="BP39" s="26">
        <v>0</v>
      </c>
      <c r="BQ39" s="26">
        <v>0</v>
      </c>
      <c r="BR39" s="26">
        <v>0</v>
      </c>
      <c r="BS39" s="26">
        <v>0</v>
      </c>
      <c r="BT39" s="26">
        <v>0</v>
      </c>
      <c r="BU39" s="26">
        <f t="shared" si="24"/>
        <v>0</v>
      </c>
      <c r="BV39" s="26">
        <v>0</v>
      </c>
      <c r="BW39" s="26">
        <v>0</v>
      </c>
      <c r="BX39" s="26">
        <v>0</v>
      </c>
      <c r="BY39" s="26">
        <v>0</v>
      </c>
      <c r="BZ39" s="26">
        <v>0</v>
      </c>
      <c r="CA39" s="26">
        <v>0</v>
      </c>
      <c r="CB39" s="26">
        <f t="shared" si="26"/>
        <v>0</v>
      </c>
      <c r="CC39" s="26">
        <f t="shared" si="27"/>
        <v>0</v>
      </c>
      <c r="CD39" s="26">
        <v>0</v>
      </c>
      <c r="CE39" s="26">
        <v>0</v>
      </c>
      <c r="CF39" s="26">
        <v>0</v>
      </c>
      <c r="CG39" s="26">
        <v>0</v>
      </c>
      <c r="CH39" s="26">
        <v>0</v>
      </c>
      <c r="CI39" s="26">
        <v>0</v>
      </c>
      <c r="CJ39" s="26">
        <f t="shared" si="29"/>
        <v>0</v>
      </c>
      <c r="CK39" s="26">
        <v>0</v>
      </c>
      <c r="CL39" s="26">
        <v>0</v>
      </c>
      <c r="CM39" s="26">
        <v>0</v>
      </c>
      <c r="CN39" s="26">
        <v>0</v>
      </c>
      <c r="CO39" s="26">
        <v>0</v>
      </c>
      <c r="CP39" s="26">
        <v>0</v>
      </c>
      <c r="CQ39" s="26">
        <f t="shared" si="31"/>
        <v>0</v>
      </c>
      <c r="CR39" s="26">
        <f t="shared" si="32"/>
        <v>0</v>
      </c>
      <c r="CS39" s="26">
        <v>0</v>
      </c>
      <c r="CT39" s="26">
        <v>0</v>
      </c>
      <c r="CU39" s="26">
        <v>0</v>
      </c>
      <c r="CV39" s="26">
        <v>0</v>
      </c>
      <c r="CW39" s="26">
        <v>0</v>
      </c>
      <c r="CX39" s="26">
        <v>0</v>
      </c>
      <c r="CY39" s="26">
        <f t="shared" si="34"/>
        <v>0</v>
      </c>
      <c r="CZ39" s="26">
        <v>0</v>
      </c>
      <c r="DA39" s="26">
        <v>0</v>
      </c>
      <c r="DB39" s="26">
        <v>0</v>
      </c>
      <c r="DC39" s="26">
        <v>0</v>
      </c>
      <c r="DD39" s="26">
        <v>0</v>
      </c>
      <c r="DE39" s="26">
        <v>0</v>
      </c>
      <c r="DF39" s="26">
        <f t="shared" si="36"/>
        <v>0</v>
      </c>
      <c r="DG39" s="26">
        <f t="shared" si="37"/>
        <v>0</v>
      </c>
      <c r="DH39" s="26">
        <v>0</v>
      </c>
      <c r="DI39" s="26">
        <v>0</v>
      </c>
      <c r="DJ39" s="26">
        <v>0</v>
      </c>
      <c r="DK39" s="26">
        <v>0</v>
      </c>
      <c r="DL39" s="26">
        <v>0</v>
      </c>
      <c r="DM39" s="26">
        <v>0</v>
      </c>
      <c r="DN39" s="26">
        <f t="shared" si="39"/>
        <v>0</v>
      </c>
      <c r="DO39" s="26">
        <v>0</v>
      </c>
      <c r="DP39" s="26">
        <v>0</v>
      </c>
      <c r="DQ39" s="26">
        <v>0</v>
      </c>
      <c r="DR39" s="26">
        <v>0</v>
      </c>
      <c r="DS39" s="26">
        <v>0</v>
      </c>
      <c r="DT39" s="26">
        <v>0</v>
      </c>
      <c r="DU39" s="26">
        <f t="shared" si="41"/>
        <v>1106</v>
      </c>
      <c r="DV39" s="26">
        <v>0</v>
      </c>
      <c r="DW39" s="26">
        <v>0</v>
      </c>
      <c r="DX39" s="26">
        <v>1106</v>
      </c>
      <c r="DY39" s="26">
        <v>0</v>
      </c>
      <c r="DZ39" s="26">
        <f t="shared" si="42"/>
        <v>112</v>
      </c>
      <c r="EA39" s="26">
        <f t="shared" si="43"/>
        <v>92</v>
      </c>
      <c r="EB39" s="26">
        <v>0</v>
      </c>
      <c r="EC39" s="26">
        <v>0</v>
      </c>
      <c r="ED39" s="26">
        <v>92</v>
      </c>
      <c r="EE39" s="26">
        <v>0</v>
      </c>
      <c r="EF39" s="26">
        <v>0</v>
      </c>
      <c r="EG39" s="26">
        <v>0</v>
      </c>
      <c r="EH39" s="26">
        <f t="shared" si="45"/>
        <v>20</v>
      </c>
      <c r="EI39" s="26">
        <v>0</v>
      </c>
      <c r="EJ39" s="26">
        <v>0</v>
      </c>
      <c r="EK39" s="26">
        <v>0</v>
      </c>
      <c r="EL39" s="26">
        <v>0</v>
      </c>
      <c r="EM39" s="26">
        <v>0</v>
      </c>
      <c r="EN39" s="26">
        <v>20</v>
      </c>
    </row>
    <row r="40" spans="1:144" s="27" customFormat="1" ht="13.5" customHeight="1" x14ac:dyDescent="0.2">
      <c r="A40" s="24" t="s">
        <v>27</v>
      </c>
      <c r="B40" s="25" t="s">
        <v>92</v>
      </c>
      <c r="C40" s="24" t="s">
        <v>93</v>
      </c>
      <c r="D40" s="26">
        <f t="shared" si="0"/>
        <v>5529</v>
      </c>
      <c r="E40" s="26">
        <f t="shared" si="1"/>
        <v>4700</v>
      </c>
      <c r="F40" s="26">
        <f t="shared" si="2"/>
        <v>4659</v>
      </c>
      <c r="G40" s="26">
        <v>0</v>
      </c>
      <c r="H40" s="26">
        <v>4659</v>
      </c>
      <c r="I40" s="26">
        <v>0</v>
      </c>
      <c r="J40" s="26">
        <v>0</v>
      </c>
      <c r="K40" s="26">
        <v>0</v>
      </c>
      <c r="L40" s="26">
        <v>0</v>
      </c>
      <c r="M40" s="26">
        <f t="shared" si="4"/>
        <v>41</v>
      </c>
      <c r="N40" s="26">
        <v>0</v>
      </c>
      <c r="O40" s="26">
        <v>41</v>
      </c>
      <c r="P40" s="26">
        <v>0</v>
      </c>
      <c r="Q40" s="26">
        <v>0</v>
      </c>
      <c r="R40" s="26">
        <v>0</v>
      </c>
      <c r="S40" s="26">
        <v>0</v>
      </c>
      <c r="T40" s="26">
        <f t="shared" si="6"/>
        <v>158</v>
      </c>
      <c r="U40" s="26">
        <f t="shared" si="7"/>
        <v>20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20</v>
      </c>
      <c r="AB40" s="26">
        <f t="shared" si="9"/>
        <v>138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138</v>
      </c>
      <c r="AI40" s="26">
        <f t="shared" si="11"/>
        <v>0</v>
      </c>
      <c r="AJ40" s="26">
        <f t="shared" si="12"/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f t="shared" si="14"/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f t="shared" si="16"/>
        <v>0</v>
      </c>
      <c r="AY40" s="26">
        <f t="shared" si="17"/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f t="shared" si="19"/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f t="shared" si="21"/>
        <v>0</v>
      </c>
      <c r="BN40" s="26">
        <f t="shared" si="22"/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f t="shared" si="24"/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f t="shared" si="26"/>
        <v>41</v>
      </c>
      <c r="CC40" s="26">
        <f t="shared" si="27"/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f t="shared" si="29"/>
        <v>41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41</v>
      </c>
      <c r="CQ40" s="26">
        <f t="shared" si="31"/>
        <v>618</v>
      </c>
      <c r="CR40" s="26">
        <f t="shared" si="32"/>
        <v>204</v>
      </c>
      <c r="CS40" s="26">
        <v>0</v>
      </c>
      <c r="CT40" s="26">
        <v>0</v>
      </c>
      <c r="CU40" s="26">
        <v>0</v>
      </c>
      <c r="CV40" s="26">
        <v>196</v>
      </c>
      <c r="CW40" s="26">
        <v>0</v>
      </c>
      <c r="CX40" s="26">
        <v>8</v>
      </c>
      <c r="CY40" s="26">
        <f t="shared" si="34"/>
        <v>414</v>
      </c>
      <c r="CZ40" s="26">
        <v>0</v>
      </c>
      <c r="DA40" s="26">
        <v>0</v>
      </c>
      <c r="DB40" s="26">
        <v>44</v>
      </c>
      <c r="DC40" s="26">
        <v>251</v>
      </c>
      <c r="DD40" s="26">
        <v>10</v>
      </c>
      <c r="DE40" s="26">
        <v>109</v>
      </c>
      <c r="DF40" s="26">
        <f t="shared" si="36"/>
        <v>0</v>
      </c>
      <c r="DG40" s="26">
        <f t="shared" si="37"/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f t="shared" si="39"/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f t="shared" si="41"/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f t="shared" si="42"/>
        <v>12</v>
      </c>
      <c r="EA40" s="26">
        <f t="shared" si="43"/>
        <v>12</v>
      </c>
      <c r="EB40" s="26">
        <v>0</v>
      </c>
      <c r="EC40" s="26">
        <v>0</v>
      </c>
      <c r="ED40" s="26">
        <v>12</v>
      </c>
      <c r="EE40" s="26">
        <v>0</v>
      </c>
      <c r="EF40" s="26">
        <v>0</v>
      </c>
      <c r="EG40" s="26">
        <v>0</v>
      </c>
      <c r="EH40" s="26">
        <f t="shared" si="45"/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</row>
    <row r="41" spans="1:144" s="27" customFormat="1" ht="13.5" customHeight="1" x14ac:dyDescent="0.2">
      <c r="A41" s="24" t="s">
        <v>27</v>
      </c>
      <c r="B41" s="25" t="s">
        <v>94</v>
      </c>
      <c r="C41" s="24" t="s">
        <v>95</v>
      </c>
      <c r="D41" s="26">
        <f t="shared" si="0"/>
        <v>1973</v>
      </c>
      <c r="E41" s="26">
        <f t="shared" si="1"/>
        <v>1805</v>
      </c>
      <c r="F41" s="26">
        <f t="shared" si="2"/>
        <v>1788</v>
      </c>
      <c r="G41" s="26">
        <v>0</v>
      </c>
      <c r="H41" s="26">
        <v>1788</v>
      </c>
      <c r="I41" s="26">
        <v>0</v>
      </c>
      <c r="J41" s="26">
        <v>0</v>
      </c>
      <c r="K41" s="26">
        <v>0</v>
      </c>
      <c r="L41" s="26">
        <v>0</v>
      </c>
      <c r="M41" s="26">
        <f t="shared" si="4"/>
        <v>17</v>
      </c>
      <c r="N41" s="26">
        <v>0</v>
      </c>
      <c r="O41" s="26">
        <v>17</v>
      </c>
      <c r="P41" s="26">
        <v>0</v>
      </c>
      <c r="Q41" s="26">
        <v>0</v>
      </c>
      <c r="R41" s="26">
        <v>0</v>
      </c>
      <c r="S41" s="26">
        <v>0</v>
      </c>
      <c r="T41" s="26">
        <f t="shared" si="6"/>
        <v>0</v>
      </c>
      <c r="U41" s="26">
        <f t="shared" si="7"/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f t="shared" si="9"/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f t="shared" si="11"/>
        <v>0</v>
      </c>
      <c r="AJ41" s="26">
        <f t="shared" si="12"/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f t="shared" si="14"/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f t="shared" si="16"/>
        <v>0</v>
      </c>
      <c r="AY41" s="26">
        <f t="shared" si="17"/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f t="shared" si="19"/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f t="shared" si="21"/>
        <v>0</v>
      </c>
      <c r="BN41" s="26">
        <f t="shared" si="22"/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f t="shared" si="24"/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f t="shared" si="26"/>
        <v>0</v>
      </c>
      <c r="CC41" s="26">
        <f t="shared" si="27"/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f t="shared" si="29"/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f t="shared" si="31"/>
        <v>145</v>
      </c>
      <c r="CR41" s="26">
        <f t="shared" si="32"/>
        <v>144</v>
      </c>
      <c r="CS41" s="26">
        <v>0</v>
      </c>
      <c r="CT41" s="26">
        <v>0</v>
      </c>
      <c r="CU41" s="26">
        <v>76</v>
      </c>
      <c r="CV41" s="26">
        <v>33</v>
      </c>
      <c r="CW41" s="26">
        <v>4</v>
      </c>
      <c r="CX41" s="26">
        <v>31</v>
      </c>
      <c r="CY41" s="26">
        <f t="shared" si="34"/>
        <v>1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1</v>
      </c>
      <c r="DF41" s="26">
        <f t="shared" si="36"/>
        <v>0</v>
      </c>
      <c r="DG41" s="26">
        <f t="shared" si="37"/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f t="shared" si="39"/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f t="shared" si="41"/>
        <v>1</v>
      </c>
      <c r="DV41" s="26">
        <v>1</v>
      </c>
      <c r="DW41" s="26">
        <v>0</v>
      </c>
      <c r="DX41" s="26">
        <v>0</v>
      </c>
      <c r="DY41" s="26">
        <v>0</v>
      </c>
      <c r="DZ41" s="26">
        <f t="shared" si="42"/>
        <v>22</v>
      </c>
      <c r="EA41" s="26">
        <f t="shared" si="43"/>
        <v>22</v>
      </c>
      <c r="EB41" s="26">
        <v>0</v>
      </c>
      <c r="EC41" s="26">
        <v>0</v>
      </c>
      <c r="ED41" s="26">
        <v>22</v>
      </c>
      <c r="EE41" s="26">
        <v>0</v>
      </c>
      <c r="EF41" s="26">
        <v>0</v>
      </c>
      <c r="EG41" s="26">
        <v>0</v>
      </c>
      <c r="EH41" s="26">
        <f t="shared" si="45"/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</row>
    <row r="42" spans="1:144" s="27" customFormat="1" ht="13.5" customHeight="1" x14ac:dyDescent="0.2">
      <c r="A42" s="24" t="s">
        <v>27</v>
      </c>
      <c r="B42" s="25" t="s">
        <v>96</v>
      </c>
      <c r="C42" s="24" t="s">
        <v>97</v>
      </c>
      <c r="D42" s="26">
        <f t="shared" si="0"/>
        <v>1513</v>
      </c>
      <c r="E42" s="26">
        <f t="shared" si="1"/>
        <v>1387</v>
      </c>
      <c r="F42" s="26">
        <f t="shared" si="2"/>
        <v>1382</v>
      </c>
      <c r="G42" s="26">
        <v>0</v>
      </c>
      <c r="H42" s="26">
        <v>1382</v>
      </c>
      <c r="I42" s="26">
        <v>0</v>
      </c>
      <c r="J42" s="26">
        <v>0</v>
      </c>
      <c r="K42" s="26">
        <v>0</v>
      </c>
      <c r="L42" s="26">
        <v>0</v>
      </c>
      <c r="M42" s="26">
        <f t="shared" si="4"/>
        <v>5</v>
      </c>
      <c r="N42" s="26">
        <v>0</v>
      </c>
      <c r="O42" s="26">
        <v>5</v>
      </c>
      <c r="P42" s="26">
        <v>0</v>
      </c>
      <c r="Q42" s="26">
        <v>0</v>
      </c>
      <c r="R42" s="26">
        <v>0</v>
      </c>
      <c r="S42" s="26">
        <v>0</v>
      </c>
      <c r="T42" s="26">
        <f t="shared" si="6"/>
        <v>0</v>
      </c>
      <c r="U42" s="26">
        <f t="shared" si="7"/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f t="shared" si="9"/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f t="shared" si="11"/>
        <v>0</v>
      </c>
      <c r="AJ42" s="26">
        <f t="shared" si="12"/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f t="shared" si="14"/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f t="shared" si="16"/>
        <v>0</v>
      </c>
      <c r="AY42" s="26">
        <f t="shared" si="17"/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f t="shared" si="19"/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f t="shared" si="21"/>
        <v>0</v>
      </c>
      <c r="BN42" s="26">
        <f t="shared" si="22"/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f t="shared" si="24"/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f t="shared" si="26"/>
        <v>0</v>
      </c>
      <c r="CC42" s="26">
        <f t="shared" si="27"/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f t="shared" si="29"/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f t="shared" si="31"/>
        <v>109</v>
      </c>
      <c r="CR42" s="26">
        <f t="shared" si="32"/>
        <v>109</v>
      </c>
      <c r="CS42" s="26">
        <v>0</v>
      </c>
      <c r="CT42" s="26">
        <v>0</v>
      </c>
      <c r="CU42" s="26">
        <v>37</v>
      </c>
      <c r="CV42" s="26">
        <v>29</v>
      </c>
      <c r="CW42" s="26">
        <v>1</v>
      </c>
      <c r="CX42" s="26">
        <v>42</v>
      </c>
      <c r="CY42" s="26">
        <f t="shared" si="34"/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f t="shared" si="36"/>
        <v>0</v>
      </c>
      <c r="DG42" s="26">
        <f t="shared" si="37"/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f t="shared" si="39"/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f t="shared" si="41"/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f t="shared" si="42"/>
        <v>17</v>
      </c>
      <c r="EA42" s="26">
        <f t="shared" si="43"/>
        <v>17</v>
      </c>
      <c r="EB42" s="26">
        <v>0</v>
      </c>
      <c r="EC42" s="26">
        <v>0</v>
      </c>
      <c r="ED42" s="26">
        <v>17</v>
      </c>
      <c r="EE42" s="26">
        <v>0</v>
      </c>
      <c r="EF42" s="26">
        <v>0</v>
      </c>
      <c r="EG42" s="26">
        <v>0</v>
      </c>
      <c r="EH42" s="26">
        <f t="shared" si="45"/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</row>
    <row r="43" spans="1:144" s="27" customFormat="1" ht="13.5" customHeight="1" x14ac:dyDescent="0.2">
      <c r="A43" s="24" t="s">
        <v>27</v>
      </c>
      <c r="B43" s="25" t="s">
        <v>98</v>
      </c>
      <c r="C43" s="24" t="s">
        <v>99</v>
      </c>
      <c r="D43" s="26">
        <f t="shared" si="0"/>
        <v>2044</v>
      </c>
      <c r="E43" s="26">
        <f t="shared" si="1"/>
        <v>1749</v>
      </c>
      <c r="F43" s="26">
        <f t="shared" si="2"/>
        <v>1744</v>
      </c>
      <c r="G43" s="26">
        <v>0</v>
      </c>
      <c r="H43" s="26">
        <v>1744</v>
      </c>
      <c r="I43" s="26">
        <v>0</v>
      </c>
      <c r="J43" s="26">
        <v>0</v>
      </c>
      <c r="K43" s="26">
        <v>0</v>
      </c>
      <c r="L43" s="26">
        <v>0</v>
      </c>
      <c r="M43" s="26">
        <f t="shared" si="4"/>
        <v>5</v>
      </c>
      <c r="N43" s="26">
        <v>0</v>
      </c>
      <c r="O43" s="26">
        <v>5</v>
      </c>
      <c r="P43" s="26">
        <v>0</v>
      </c>
      <c r="Q43" s="26">
        <v>0</v>
      </c>
      <c r="R43" s="26">
        <v>0</v>
      </c>
      <c r="S43" s="26">
        <v>0</v>
      </c>
      <c r="T43" s="26">
        <f t="shared" si="6"/>
        <v>0</v>
      </c>
      <c r="U43" s="26">
        <f t="shared" si="7"/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f t="shared" si="9"/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f t="shared" si="11"/>
        <v>0</v>
      </c>
      <c r="AJ43" s="26">
        <f t="shared" si="12"/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f t="shared" si="14"/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f t="shared" si="16"/>
        <v>0</v>
      </c>
      <c r="AY43" s="26">
        <f t="shared" si="17"/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f t="shared" si="19"/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f t="shared" si="21"/>
        <v>0</v>
      </c>
      <c r="BN43" s="26">
        <f t="shared" si="22"/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f t="shared" si="24"/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f t="shared" si="26"/>
        <v>0</v>
      </c>
      <c r="CC43" s="26">
        <f t="shared" si="27"/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f t="shared" si="29"/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f t="shared" si="31"/>
        <v>277</v>
      </c>
      <c r="CR43" s="26">
        <f t="shared" si="32"/>
        <v>275</v>
      </c>
      <c r="CS43" s="26">
        <v>0</v>
      </c>
      <c r="CT43" s="26">
        <v>0</v>
      </c>
      <c r="CU43" s="26">
        <v>91</v>
      </c>
      <c r="CV43" s="26">
        <v>116</v>
      </c>
      <c r="CW43" s="26">
        <v>7</v>
      </c>
      <c r="CX43" s="26">
        <v>61</v>
      </c>
      <c r="CY43" s="26">
        <f t="shared" si="34"/>
        <v>2</v>
      </c>
      <c r="CZ43" s="26">
        <v>0</v>
      </c>
      <c r="DA43" s="26">
        <v>0</v>
      </c>
      <c r="DB43" s="26">
        <v>1</v>
      </c>
      <c r="DC43" s="26">
        <v>0</v>
      </c>
      <c r="DD43" s="26">
        <v>0</v>
      </c>
      <c r="DE43" s="26">
        <v>1</v>
      </c>
      <c r="DF43" s="26">
        <f t="shared" si="36"/>
        <v>0</v>
      </c>
      <c r="DG43" s="26">
        <f t="shared" si="37"/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f t="shared" si="39"/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f t="shared" si="41"/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f t="shared" si="42"/>
        <v>18</v>
      </c>
      <c r="EA43" s="26">
        <f t="shared" si="43"/>
        <v>18</v>
      </c>
      <c r="EB43" s="26">
        <v>0</v>
      </c>
      <c r="EC43" s="26">
        <v>0</v>
      </c>
      <c r="ED43" s="26">
        <v>18</v>
      </c>
      <c r="EE43" s="26">
        <v>0</v>
      </c>
      <c r="EF43" s="26">
        <v>0</v>
      </c>
      <c r="EG43" s="26">
        <v>0</v>
      </c>
      <c r="EH43" s="26">
        <f t="shared" si="45"/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</row>
    <row r="44" spans="1:144" s="27" customFormat="1" ht="13.5" customHeight="1" x14ac:dyDescent="0.2">
      <c r="A44" s="24" t="s">
        <v>27</v>
      </c>
      <c r="B44" s="25" t="s">
        <v>100</v>
      </c>
      <c r="C44" s="24" t="s">
        <v>101</v>
      </c>
      <c r="D44" s="26">
        <f t="shared" si="0"/>
        <v>689</v>
      </c>
      <c r="E44" s="26">
        <f t="shared" si="1"/>
        <v>570</v>
      </c>
      <c r="F44" s="26">
        <f t="shared" si="2"/>
        <v>570</v>
      </c>
      <c r="G44" s="26">
        <v>0</v>
      </c>
      <c r="H44" s="26">
        <v>570</v>
      </c>
      <c r="I44" s="26">
        <v>0</v>
      </c>
      <c r="J44" s="26">
        <v>0</v>
      </c>
      <c r="K44" s="26">
        <v>0</v>
      </c>
      <c r="L44" s="26">
        <v>0</v>
      </c>
      <c r="M44" s="26">
        <f t="shared" si="4"/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f t="shared" si="6"/>
        <v>0</v>
      </c>
      <c r="U44" s="26">
        <f t="shared" si="7"/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f t="shared" si="9"/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f t="shared" si="11"/>
        <v>0</v>
      </c>
      <c r="AJ44" s="26">
        <f t="shared" si="12"/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f t="shared" si="14"/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f t="shared" si="16"/>
        <v>0</v>
      </c>
      <c r="AY44" s="26">
        <f t="shared" si="17"/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f t="shared" si="19"/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f t="shared" si="21"/>
        <v>0</v>
      </c>
      <c r="BN44" s="26">
        <f t="shared" si="22"/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f t="shared" si="24"/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f t="shared" si="26"/>
        <v>0</v>
      </c>
      <c r="CC44" s="26">
        <f t="shared" si="27"/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f t="shared" si="29"/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f t="shared" si="31"/>
        <v>103</v>
      </c>
      <c r="CR44" s="26">
        <f t="shared" si="32"/>
        <v>101</v>
      </c>
      <c r="CS44" s="26">
        <v>0</v>
      </c>
      <c r="CT44" s="26">
        <v>0</v>
      </c>
      <c r="CU44" s="26">
        <v>37</v>
      </c>
      <c r="CV44" s="26">
        <v>37</v>
      </c>
      <c r="CW44" s="26">
        <v>3</v>
      </c>
      <c r="CX44" s="26">
        <v>24</v>
      </c>
      <c r="CY44" s="26">
        <f t="shared" si="34"/>
        <v>2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2</v>
      </c>
      <c r="DF44" s="26">
        <f t="shared" si="36"/>
        <v>0</v>
      </c>
      <c r="DG44" s="26">
        <f t="shared" si="37"/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f t="shared" si="39"/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f t="shared" si="41"/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f t="shared" si="42"/>
        <v>16</v>
      </c>
      <c r="EA44" s="26">
        <f t="shared" si="43"/>
        <v>16</v>
      </c>
      <c r="EB44" s="26">
        <v>0</v>
      </c>
      <c r="EC44" s="26">
        <v>0</v>
      </c>
      <c r="ED44" s="26">
        <v>16</v>
      </c>
      <c r="EE44" s="26">
        <v>0</v>
      </c>
      <c r="EF44" s="26">
        <v>0</v>
      </c>
      <c r="EG44" s="26">
        <v>0</v>
      </c>
      <c r="EH44" s="26">
        <f t="shared" si="45"/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</row>
    <row r="45" spans="1:144" s="27" customFormat="1" ht="13.5" customHeight="1" x14ac:dyDescent="0.2">
      <c r="A45" s="24" t="s">
        <v>27</v>
      </c>
      <c r="B45" s="25" t="s">
        <v>102</v>
      </c>
      <c r="C45" s="24" t="s">
        <v>103</v>
      </c>
      <c r="D45" s="26">
        <f t="shared" si="0"/>
        <v>2180</v>
      </c>
      <c r="E45" s="26">
        <f t="shared" si="1"/>
        <v>1829</v>
      </c>
      <c r="F45" s="26">
        <f t="shared" si="2"/>
        <v>1827</v>
      </c>
      <c r="G45" s="26">
        <v>0</v>
      </c>
      <c r="H45" s="26">
        <v>1827</v>
      </c>
      <c r="I45" s="26">
        <v>0</v>
      </c>
      <c r="J45" s="26">
        <v>0</v>
      </c>
      <c r="K45" s="26">
        <v>0</v>
      </c>
      <c r="L45" s="26">
        <v>0</v>
      </c>
      <c r="M45" s="26">
        <f t="shared" si="4"/>
        <v>2</v>
      </c>
      <c r="N45" s="26">
        <v>0</v>
      </c>
      <c r="O45" s="26">
        <v>2</v>
      </c>
      <c r="P45" s="26">
        <v>0</v>
      </c>
      <c r="Q45" s="26">
        <v>0</v>
      </c>
      <c r="R45" s="26">
        <v>0</v>
      </c>
      <c r="S45" s="26">
        <v>0</v>
      </c>
      <c r="T45" s="26">
        <f t="shared" si="6"/>
        <v>0</v>
      </c>
      <c r="U45" s="26">
        <f t="shared" si="7"/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f t="shared" si="9"/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f t="shared" si="11"/>
        <v>0</v>
      </c>
      <c r="AJ45" s="26">
        <f t="shared" si="12"/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f t="shared" si="14"/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f t="shared" si="16"/>
        <v>0</v>
      </c>
      <c r="AY45" s="26">
        <f t="shared" si="17"/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f t="shared" si="19"/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f t="shared" si="21"/>
        <v>0</v>
      </c>
      <c r="BN45" s="26">
        <f t="shared" si="22"/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f t="shared" si="24"/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f t="shared" si="26"/>
        <v>0</v>
      </c>
      <c r="CC45" s="26">
        <f t="shared" si="27"/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f t="shared" si="29"/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f t="shared" si="31"/>
        <v>263</v>
      </c>
      <c r="CR45" s="26">
        <f t="shared" si="32"/>
        <v>263</v>
      </c>
      <c r="CS45" s="26">
        <v>0</v>
      </c>
      <c r="CT45" s="26">
        <v>0</v>
      </c>
      <c r="CU45" s="26">
        <v>69</v>
      </c>
      <c r="CV45" s="26">
        <v>74</v>
      </c>
      <c r="CW45" s="26">
        <v>6</v>
      </c>
      <c r="CX45" s="26">
        <v>114</v>
      </c>
      <c r="CY45" s="26">
        <f t="shared" si="34"/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f t="shared" si="36"/>
        <v>0</v>
      </c>
      <c r="DG45" s="26">
        <f t="shared" si="37"/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f t="shared" si="39"/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f t="shared" si="41"/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f t="shared" si="42"/>
        <v>88</v>
      </c>
      <c r="EA45" s="26">
        <f t="shared" si="43"/>
        <v>2</v>
      </c>
      <c r="EB45" s="26">
        <v>0</v>
      </c>
      <c r="EC45" s="26">
        <v>0</v>
      </c>
      <c r="ED45" s="26">
        <v>2</v>
      </c>
      <c r="EE45" s="26">
        <v>0</v>
      </c>
      <c r="EF45" s="26">
        <v>0</v>
      </c>
      <c r="EG45" s="26">
        <v>0</v>
      </c>
      <c r="EH45" s="26">
        <f t="shared" si="45"/>
        <v>86</v>
      </c>
      <c r="EI45" s="26">
        <v>0</v>
      </c>
      <c r="EJ45" s="26">
        <v>0</v>
      </c>
      <c r="EK45" s="26">
        <v>86</v>
      </c>
      <c r="EL45" s="26">
        <v>0</v>
      </c>
      <c r="EM45" s="26">
        <v>0</v>
      </c>
      <c r="EN45" s="26">
        <v>0</v>
      </c>
    </row>
    <row r="46" spans="1:144" s="27" customFormat="1" ht="13.5" customHeight="1" x14ac:dyDescent="0.2">
      <c r="A46" s="24" t="s">
        <v>27</v>
      </c>
      <c r="B46" s="25" t="s">
        <v>104</v>
      </c>
      <c r="C46" s="24" t="s">
        <v>105</v>
      </c>
      <c r="D46" s="26">
        <f t="shared" si="0"/>
        <v>1614</v>
      </c>
      <c r="E46" s="26">
        <f t="shared" si="1"/>
        <v>1347</v>
      </c>
      <c r="F46" s="26">
        <f t="shared" si="2"/>
        <v>1329</v>
      </c>
      <c r="G46" s="26">
        <v>0</v>
      </c>
      <c r="H46" s="26">
        <v>1329</v>
      </c>
      <c r="I46" s="26">
        <v>0</v>
      </c>
      <c r="J46" s="26">
        <v>0</v>
      </c>
      <c r="K46" s="26">
        <v>0</v>
      </c>
      <c r="L46" s="26">
        <v>0</v>
      </c>
      <c r="M46" s="26">
        <f t="shared" si="4"/>
        <v>18</v>
      </c>
      <c r="N46" s="26">
        <v>0</v>
      </c>
      <c r="O46" s="26">
        <v>18</v>
      </c>
      <c r="P46" s="26">
        <v>0</v>
      </c>
      <c r="Q46" s="26">
        <v>0</v>
      </c>
      <c r="R46" s="26">
        <v>0</v>
      </c>
      <c r="S46" s="26">
        <v>0</v>
      </c>
      <c r="T46" s="26">
        <f t="shared" si="6"/>
        <v>0</v>
      </c>
      <c r="U46" s="26">
        <f t="shared" si="7"/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0</v>
      </c>
      <c r="AB46" s="26">
        <f t="shared" si="9"/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f t="shared" si="11"/>
        <v>0</v>
      </c>
      <c r="AJ46" s="26">
        <f t="shared" si="12"/>
        <v>0</v>
      </c>
      <c r="AK46" s="26">
        <v>0</v>
      </c>
      <c r="AL46" s="26">
        <v>0</v>
      </c>
      <c r="AM46" s="26">
        <v>0</v>
      </c>
      <c r="AN46" s="26">
        <v>0</v>
      </c>
      <c r="AO46" s="26">
        <v>0</v>
      </c>
      <c r="AP46" s="26">
        <v>0</v>
      </c>
      <c r="AQ46" s="26">
        <f t="shared" si="14"/>
        <v>0</v>
      </c>
      <c r="AR46" s="26">
        <v>0</v>
      </c>
      <c r="AS46" s="26">
        <v>0</v>
      </c>
      <c r="AT46" s="26">
        <v>0</v>
      </c>
      <c r="AU46" s="26">
        <v>0</v>
      </c>
      <c r="AV46" s="26">
        <v>0</v>
      </c>
      <c r="AW46" s="26">
        <v>0</v>
      </c>
      <c r="AX46" s="26">
        <f t="shared" si="16"/>
        <v>0</v>
      </c>
      <c r="AY46" s="26">
        <f t="shared" si="17"/>
        <v>0</v>
      </c>
      <c r="AZ46" s="26">
        <v>0</v>
      </c>
      <c r="BA46" s="26">
        <v>0</v>
      </c>
      <c r="BB46" s="26">
        <v>0</v>
      </c>
      <c r="BC46" s="26">
        <v>0</v>
      </c>
      <c r="BD46" s="26">
        <v>0</v>
      </c>
      <c r="BE46" s="26">
        <v>0</v>
      </c>
      <c r="BF46" s="26">
        <f t="shared" si="19"/>
        <v>0</v>
      </c>
      <c r="BG46" s="26">
        <v>0</v>
      </c>
      <c r="BH46" s="26">
        <v>0</v>
      </c>
      <c r="BI46" s="26">
        <v>0</v>
      </c>
      <c r="BJ46" s="26">
        <v>0</v>
      </c>
      <c r="BK46" s="26">
        <v>0</v>
      </c>
      <c r="BL46" s="26">
        <v>0</v>
      </c>
      <c r="BM46" s="26">
        <f t="shared" si="21"/>
        <v>0</v>
      </c>
      <c r="BN46" s="26">
        <f t="shared" si="22"/>
        <v>0</v>
      </c>
      <c r="BO46" s="26">
        <v>0</v>
      </c>
      <c r="BP46" s="26">
        <v>0</v>
      </c>
      <c r="BQ46" s="26">
        <v>0</v>
      </c>
      <c r="BR46" s="26">
        <v>0</v>
      </c>
      <c r="BS46" s="26">
        <v>0</v>
      </c>
      <c r="BT46" s="26">
        <v>0</v>
      </c>
      <c r="BU46" s="26">
        <f t="shared" si="24"/>
        <v>0</v>
      </c>
      <c r="BV46" s="26">
        <v>0</v>
      </c>
      <c r="BW46" s="26">
        <v>0</v>
      </c>
      <c r="BX46" s="26">
        <v>0</v>
      </c>
      <c r="BY46" s="26">
        <v>0</v>
      </c>
      <c r="BZ46" s="26">
        <v>0</v>
      </c>
      <c r="CA46" s="26">
        <v>0</v>
      </c>
      <c r="CB46" s="26">
        <f t="shared" si="26"/>
        <v>0</v>
      </c>
      <c r="CC46" s="26">
        <f t="shared" si="27"/>
        <v>0</v>
      </c>
      <c r="CD46" s="26">
        <v>0</v>
      </c>
      <c r="CE46" s="26">
        <v>0</v>
      </c>
      <c r="CF46" s="26">
        <v>0</v>
      </c>
      <c r="CG46" s="26">
        <v>0</v>
      </c>
      <c r="CH46" s="26">
        <v>0</v>
      </c>
      <c r="CI46" s="26">
        <v>0</v>
      </c>
      <c r="CJ46" s="26">
        <f t="shared" si="29"/>
        <v>0</v>
      </c>
      <c r="CK46" s="26">
        <v>0</v>
      </c>
      <c r="CL46" s="26">
        <v>0</v>
      </c>
      <c r="CM46" s="26">
        <v>0</v>
      </c>
      <c r="CN46" s="26">
        <v>0</v>
      </c>
      <c r="CO46" s="26">
        <v>0</v>
      </c>
      <c r="CP46" s="26">
        <v>0</v>
      </c>
      <c r="CQ46" s="26">
        <f t="shared" si="31"/>
        <v>88</v>
      </c>
      <c r="CR46" s="26">
        <f t="shared" si="32"/>
        <v>88</v>
      </c>
      <c r="CS46" s="26">
        <v>0</v>
      </c>
      <c r="CT46" s="26">
        <v>0</v>
      </c>
      <c r="CU46" s="26">
        <v>88</v>
      </c>
      <c r="CV46" s="26">
        <v>0</v>
      </c>
      <c r="CW46" s="26">
        <v>0</v>
      </c>
      <c r="CX46" s="26">
        <v>0</v>
      </c>
      <c r="CY46" s="26">
        <f t="shared" si="34"/>
        <v>0</v>
      </c>
      <c r="CZ46" s="26">
        <v>0</v>
      </c>
      <c r="DA46" s="26">
        <v>0</v>
      </c>
      <c r="DB46" s="26">
        <v>0</v>
      </c>
      <c r="DC46" s="26">
        <v>0</v>
      </c>
      <c r="DD46" s="26">
        <v>0</v>
      </c>
      <c r="DE46" s="26">
        <v>0</v>
      </c>
      <c r="DF46" s="26">
        <f t="shared" si="36"/>
        <v>133</v>
      </c>
      <c r="DG46" s="26">
        <f t="shared" si="37"/>
        <v>133</v>
      </c>
      <c r="DH46" s="26">
        <v>0</v>
      </c>
      <c r="DI46" s="26">
        <v>0</v>
      </c>
      <c r="DJ46" s="26">
        <v>0</v>
      </c>
      <c r="DK46" s="26">
        <v>47</v>
      </c>
      <c r="DL46" s="26">
        <v>6</v>
      </c>
      <c r="DM46" s="26">
        <v>80</v>
      </c>
      <c r="DN46" s="26">
        <f t="shared" si="39"/>
        <v>0</v>
      </c>
      <c r="DO46" s="26">
        <v>0</v>
      </c>
      <c r="DP46" s="26">
        <v>0</v>
      </c>
      <c r="DQ46" s="26">
        <v>0</v>
      </c>
      <c r="DR46" s="26">
        <v>0</v>
      </c>
      <c r="DS46" s="26">
        <v>0</v>
      </c>
      <c r="DT46" s="26">
        <v>0</v>
      </c>
      <c r="DU46" s="26">
        <f t="shared" si="41"/>
        <v>23</v>
      </c>
      <c r="DV46" s="26">
        <v>23</v>
      </c>
      <c r="DW46" s="26">
        <v>0</v>
      </c>
      <c r="DX46" s="26">
        <v>0</v>
      </c>
      <c r="DY46" s="26">
        <v>0</v>
      </c>
      <c r="DZ46" s="26">
        <f t="shared" si="42"/>
        <v>23</v>
      </c>
      <c r="EA46" s="26">
        <f t="shared" si="43"/>
        <v>23</v>
      </c>
      <c r="EB46" s="26">
        <v>0</v>
      </c>
      <c r="EC46" s="26">
        <v>0</v>
      </c>
      <c r="ED46" s="26">
        <v>0</v>
      </c>
      <c r="EE46" s="26">
        <v>0</v>
      </c>
      <c r="EF46" s="26">
        <v>23</v>
      </c>
      <c r="EG46" s="26">
        <v>0</v>
      </c>
      <c r="EH46" s="26">
        <f t="shared" si="45"/>
        <v>0</v>
      </c>
      <c r="EI46" s="26">
        <v>0</v>
      </c>
      <c r="EJ46" s="26">
        <v>0</v>
      </c>
      <c r="EK46" s="26">
        <v>0</v>
      </c>
      <c r="EL46" s="26">
        <v>0</v>
      </c>
      <c r="EM46" s="26">
        <v>0</v>
      </c>
      <c r="EN46" s="26">
        <v>0</v>
      </c>
    </row>
    <row r="47" spans="1:144" s="27" customFormat="1" ht="13.5" customHeight="1" x14ac:dyDescent="0.2">
      <c r="A47" s="24" t="s">
        <v>27</v>
      </c>
      <c r="B47" s="25" t="s">
        <v>106</v>
      </c>
      <c r="C47" s="24" t="s">
        <v>107</v>
      </c>
      <c r="D47" s="26">
        <f t="shared" si="0"/>
        <v>340</v>
      </c>
      <c r="E47" s="26">
        <f t="shared" si="1"/>
        <v>254</v>
      </c>
      <c r="F47" s="26">
        <f t="shared" si="2"/>
        <v>254</v>
      </c>
      <c r="G47" s="26">
        <v>0</v>
      </c>
      <c r="H47" s="26">
        <v>254</v>
      </c>
      <c r="I47" s="26">
        <v>0</v>
      </c>
      <c r="J47" s="26">
        <v>0</v>
      </c>
      <c r="K47" s="26">
        <v>0</v>
      </c>
      <c r="L47" s="26">
        <v>0</v>
      </c>
      <c r="M47" s="26">
        <f t="shared" si="4"/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0</v>
      </c>
      <c r="T47" s="26">
        <f t="shared" si="6"/>
        <v>0</v>
      </c>
      <c r="U47" s="26">
        <f t="shared" si="7"/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f t="shared" si="9"/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>
        <v>0</v>
      </c>
      <c r="AI47" s="26">
        <f t="shared" si="11"/>
        <v>0</v>
      </c>
      <c r="AJ47" s="26">
        <f t="shared" si="12"/>
        <v>0</v>
      </c>
      <c r="AK47" s="26">
        <v>0</v>
      </c>
      <c r="AL47" s="26">
        <v>0</v>
      </c>
      <c r="AM47" s="26">
        <v>0</v>
      </c>
      <c r="AN47" s="26">
        <v>0</v>
      </c>
      <c r="AO47" s="26">
        <v>0</v>
      </c>
      <c r="AP47" s="26">
        <v>0</v>
      </c>
      <c r="AQ47" s="26">
        <f t="shared" si="14"/>
        <v>0</v>
      </c>
      <c r="AR47" s="26">
        <v>0</v>
      </c>
      <c r="AS47" s="26">
        <v>0</v>
      </c>
      <c r="AT47" s="26">
        <v>0</v>
      </c>
      <c r="AU47" s="26">
        <v>0</v>
      </c>
      <c r="AV47" s="26">
        <v>0</v>
      </c>
      <c r="AW47" s="26">
        <v>0</v>
      </c>
      <c r="AX47" s="26">
        <f t="shared" si="16"/>
        <v>0</v>
      </c>
      <c r="AY47" s="26">
        <f t="shared" si="17"/>
        <v>0</v>
      </c>
      <c r="AZ47" s="26">
        <v>0</v>
      </c>
      <c r="BA47" s="26">
        <v>0</v>
      </c>
      <c r="BB47" s="26">
        <v>0</v>
      </c>
      <c r="BC47" s="26">
        <v>0</v>
      </c>
      <c r="BD47" s="26">
        <v>0</v>
      </c>
      <c r="BE47" s="26">
        <v>0</v>
      </c>
      <c r="BF47" s="26">
        <f t="shared" si="19"/>
        <v>0</v>
      </c>
      <c r="BG47" s="26">
        <v>0</v>
      </c>
      <c r="BH47" s="26">
        <v>0</v>
      </c>
      <c r="BI47" s="26">
        <v>0</v>
      </c>
      <c r="BJ47" s="26">
        <v>0</v>
      </c>
      <c r="BK47" s="26">
        <v>0</v>
      </c>
      <c r="BL47" s="26">
        <v>0</v>
      </c>
      <c r="BM47" s="26">
        <f t="shared" si="21"/>
        <v>0</v>
      </c>
      <c r="BN47" s="26">
        <f t="shared" si="22"/>
        <v>0</v>
      </c>
      <c r="BO47" s="26">
        <v>0</v>
      </c>
      <c r="BP47" s="26">
        <v>0</v>
      </c>
      <c r="BQ47" s="26">
        <v>0</v>
      </c>
      <c r="BR47" s="26">
        <v>0</v>
      </c>
      <c r="BS47" s="26">
        <v>0</v>
      </c>
      <c r="BT47" s="26">
        <v>0</v>
      </c>
      <c r="BU47" s="26">
        <f t="shared" si="24"/>
        <v>0</v>
      </c>
      <c r="BV47" s="26">
        <v>0</v>
      </c>
      <c r="BW47" s="26">
        <v>0</v>
      </c>
      <c r="BX47" s="26">
        <v>0</v>
      </c>
      <c r="BY47" s="26">
        <v>0</v>
      </c>
      <c r="BZ47" s="26">
        <v>0</v>
      </c>
      <c r="CA47" s="26">
        <v>0</v>
      </c>
      <c r="CB47" s="26">
        <f t="shared" si="26"/>
        <v>0</v>
      </c>
      <c r="CC47" s="26">
        <f t="shared" si="27"/>
        <v>0</v>
      </c>
      <c r="CD47" s="26">
        <v>0</v>
      </c>
      <c r="CE47" s="26">
        <v>0</v>
      </c>
      <c r="CF47" s="26">
        <v>0</v>
      </c>
      <c r="CG47" s="26">
        <v>0</v>
      </c>
      <c r="CH47" s="26">
        <v>0</v>
      </c>
      <c r="CI47" s="26">
        <v>0</v>
      </c>
      <c r="CJ47" s="26">
        <f t="shared" si="29"/>
        <v>0</v>
      </c>
      <c r="CK47" s="26">
        <v>0</v>
      </c>
      <c r="CL47" s="26">
        <v>0</v>
      </c>
      <c r="CM47" s="26">
        <v>0</v>
      </c>
      <c r="CN47" s="26">
        <v>0</v>
      </c>
      <c r="CO47" s="26">
        <v>0</v>
      </c>
      <c r="CP47" s="26">
        <v>0</v>
      </c>
      <c r="CQ47" s="26">
        <f t="shared" si="31"/>
        <v>80</v>
      </c>
      <c r="CR47" s="26">
        <f t="shared" si="32"/>
        <v>80</v>
      </c>
      <c r="CS47" s="26">
        <v>0</v>
      </c>
      <c r="CT47" s="26">
        <v>0</v>
      </c>
      <c r="CU47" s="26">
        <v>25</v>
      </c>
      <c r="CV47" s="26">
        <v>40</v>
      </c>
      <c r="CW47" s="26">
        <v>0</v>
      </c>
      <c r="CX47" s="26">
        <v>15</v>
      </c>
      <c r="CY47" s="26">
        <f t="shared" si="34"/>
        <v>0</v>
      </c>
      <c r="CZ47" s="26">
        <v>0</v>
      </c>
      <c r="DA47" s="26">
        <v>0</v>
      </c>
      <c r="DB47" s="26">
        <v>0</v>
      </c>
      <c r="DC47" s="26">
        <v>0</v>
      </c>
      <c r="DD47" s="26">
        <v>0</v>
      </c>
      <c r="DE47" s="26">
        <v>0</v>
      </c>
      <c r="DF47" s="26">
        <f t="shared" si="36"/>
        <v>0</v>
      </c>
      <c r="DG47" s="26">
        <f t="shared" si="37"/>
        <v>0</v>
      </c>
      <c r="DH47" s="26">
        <v>0</v>
      </c>
      <c r="DI47" s="26">
        <v>0</v>
      </c>
      <c r="DJ47" s="26">
        <v>0</v>
      </c>
      <c r="DK47" s="26">
        <v>0</v>
      </c>
      <c r="DL47" s="26">
        <v>0</v>
      </c>
      <c r="DM47" s="26">
        <v>0</v>
      </c>
      <c r="DN47" s="26">
        <f t="shared" si="39"/>
        <v>0</v>
      </c>
      <c r="DO47" s="26">
        <v>0</v>
      </c>
      <c r="DP47" s="26">
        <v>0</v>
      </c>
      <c r="DQ47" s="26">
        <v>0</v>
      </c>
      <c r="DR47" s="26">
        <v>0</v>
      </c>
      <c r="DS47" s="26">
        <v>0</v>
      </c>
      <c r="DT47" s="26">
        <v>0</v>
      </c>
      <c r="DU47" s="26">
        <f t="shared" si="41"/>
        <v>0</v>
      </c>
      <c r="DV47" s="26">
        <v>0</v>
      </c>
      <c r="DW47" s="26">
        <v>0</v>
      </c>
      <c r="DX47" s="26">
        <v>0</v>
      </c>
      <c r="DY47" s="26">
        <v>0</v>
      </c>
      <c r="DZ47" s="26">
        <f t="shared" si="42"/>
        <v>6</v>
      </c>
      <c r="EA47" s="26">
        <f t="shared" si="43"/>
        <v>6</v>
      </c>
      <c r="EB47" s="26">
        <v>0</v>
      </c>
      <c r="EC47" s="26">
        <v>0</v>
      </c>
      <c r="ED47" s="26">
        <v>6</v>
      </c>
      <c r="EE47" s="26">
        <v>0</v>
      </c>
      <c r="EF47" s="26">
        <v>0</v>
      </c>
      <c r="EG47" s="26">
        <v>0</v>
      </c>
      <c r="EH47" s="26">
        <f t="shared" si="45"/>
        <v>0</v>
      </c>
      <c r="EI47" s="26">
        <v>0</v>
      </c>
      <c r="EJ47" s="26">
        <v>0</v>
      </c>
      <c r="EK47" s="26">
        <v>0</v>
      </c>
      <c r="EL47" s="26">
        <v>0</v>
      </c>
      <c r="EM47" s="26">
        <v>0</v>
      </c>
      <c r="EN47" s="26">
        <v>0</v>
      </c>
    </row>
    <row r="48" spans="1:144" s="27" customFormat="1" ht="13.5" customHeight="1" x14ac:dyDescent="0.2">
      <c r="A48" s="24" t="s">
        <v>27</v>
      </c>
      <c r="B48" s="25" t="s">
        <v>108</v>
      </c>
      <c r="C48" s="24" t="s">
        <v>109</v>
      </c>
      <c r="D48" s="26">
        <f t="shared" si="0"/>
        <v>4238</v>
      </c>
      <c r="E48" s="26">
        <f t="shared" si="1"/>
        <v>3733</v>
      </c>
      <c r="F48" s="26">
        <f t="shared" si="2"/>
        <v>3728</v>
      </c>
      <c r="G48" s="26">
        <v>0</v>
      </c>
      <c r="H48" s="26">
        <v>3728</v>
      </c>
      <c r="I48" s="26">
        <v>0</v>
      </c>
      <c r="J48" s="26">
        <v>0</v>
      </c>
      <c r="K48" s="26">
        <v>0</v>
      </c>
      <c r="L48" s="26">
        <v>0</v>
      </c>
      <c r="M48" s="26">
        <f t="shared" si="4"/>
        <v>5</v>
      </c>
      <c r="N48" s="26">
        <v>0</v>
      </c>
      <c r="O48" s="26">
        <v>5</v>
      </c>
      <c r="P48" s="26">
        <v>0</v>
      </c>
      <c r="Q48" s="26">
        <v>0</v>
      </c>
      <c r="R48" s="26">
        <v>0</v>
      </c>
      <c r="S48" s="26">
        <v>0</v>
      </c>
      <c r="T48" s="26">
        <f t="shared" si="6"/>
        <v>0</v>
      </c>
      <c r="U48" s="26">
        <f t="shared" si="7"/>
        <v>0</v>
      </c>
      <c r="V48" s="26">
        <v>0</v>
      </c>
      <c r="W48" s="26">
        <v>0</v>
      </c>
      <c r="X48" s="26">
        <v>0</v>
      </c>
      <c r="Y48" s="26">
        <v>0</v>
      </c>
      <c r="Z48" s="26">
        <v>0</v>
      </c>
      <c r="AA48" s="26">
        <v>0</v>
      </c>
      <c r="AB48" s="26">
        <f t="shared" si="9"/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f t="shared" si="11"/>
        <v>0</v>
      </c>
      <c r="AJ48" s="26">
        <f t="shared" si="12"/>
        <v>0</v>
      </c>
      <c r="AK48" s="26">
        <v>0</v>
      </c>
      <c r="AL48" s="26">
        <v>0</v>
      </c>
      <c r="AM48" s="26">
        <v>0</v>
      </c>
      <c r="AN48" s="26">
        <v>0</v>
      </c>
      <c r="AO48" s="26">
        <v>0</v>
      </c>
      <c r="AP48" s="26">
        <v>0</v>
      </c>
      <c r="AQ48" s="26">
        <f t="shared" si="14"/>
        <v>0</v>
      </c>
      <c r="AR48" s="26">
        <v>0</v>
      </c>
      <c r="AS48" s="26">
        <v>0</v>
      </c>
      <c r="AT48" s="26">
        <v>0</v>
      </c>
      <c r="AU48" s="26">
        <v>0</v>
      </c>
      <c r="AV48" s="26">
        <v>0</v>
      </c>
      <c r="AW48" s="26">
        <v>0</v>
      </c>
      <c r="AX48" s="26">
        <f t="shared" si="16"/>
        <v>0</v>
      </c>
      <c r="AY48" s="26">
        <f t="shared" si="17"/>
        <v>0</v>
      </c>
      <c r="AZ48" s="26">
        <v>0</v>
      </c>
      <c r="BA48" s="26">
        <v>0</v>
      </c>
      <c r="BB48" s="26">
        <v>0</v>
      </c>
      <c r="BC48" s="26">
        <v>0</v>
      </c>
      <c r="BD48" s="26">
        <v>0</v>
      </c>
      <c r="BE48" s="26">
        <v>0</v>
      </c>
      <c r="BF48" s="26">
        <f t="shared" si="19"/>
        <v>0</v>
      </c>
      <c r="BG48" s="26">
        <v>0</v>
      </c>
      <c r="BH48" s="26">
        <v>0</v>
      </c>
      <c r="BI48" s="26">
        <v>0</v>
      </c>
      <c r="BJ48" s="26">
        <v>0</v>
      </c>
      <c r="BK48" s="26">
        <v>0</v>
      </c>
      <c r="BL48" s="26">
        <v>0</v>
      </c>
      <c r="BM48" s="26">
        <f t="shared" si="21"/>
        <v>0</v>
      </c>
      <c r="BN48" s="26">
        <f t="shared" si="22"/>
        <v>0</v>
      </c>
      <c r="BO48" s="26">
        <v>0</v>
      </c>
      <c r="BP48" s="26">
        <v>0</v>
      </c>
      <c r="BQ48" s="26">
        <v>0</v>
      </c>
      <c r="BR48" s="26">
        <v>0</v>
      </c>
      <c r="BS48" s="26">
        <v>0</v>
      </c>
      <c r="BT48" s="26">
        <v>0</v>
      </c>
      <c r="BU48" s="26">
        <f t="shared" si="24"/>
        <v>0</v>
      </c>
      <c r="BV48" s="26">
        <v>0</v>
      </c>
      <c r="BW48" s="26">
        <v>0</v>
      </c>
      <c r="BX48" s="26">
        <v>0</v>
      </c>
      <c r="BY48" s="26">
        <v>0</v>
      </c>
      <c r="BZ48" s="26">
        <v>0</v>
      </c>
      <c r="CA48" s="26">
        <v>0</v>
      </c>
      <c r="CB48" s="26">
        <f t="shared" si="26"/>
        <v>0</v>
      </c>
      <c r="CC48" s="26">
        <f t="shared" si="27"/>
        <v>0</v>
      </c>
      <c r="CD48" s="26">
        <v>0</v>
      </c>
      <c r="CE48" s="26">
        <v>0</v>
      </c>
      <c r="CF48" s="26">
        <v>0</v>
      </c>
      <c r="CG48" s="26">
        <v>0</v>
      </c>
      <c r="CH48" s="26">
        <v>0</v>
      </c>
      <c r="CI48" s="26">
        <v>0</v>
      </c>
      <c r="CJ48" s="26">
        <f t="shared" si="29"/>
        <v>0</v>
      </c>
      <c r="CK48" s="26">
        <v>0</v>
      </c>
      <c r="CL48" s="26">
        <v>0</v>
      </c>
      <c r="CM48" s="26">
        <v>0</v>
      </c>
      <c r="CN48" s="26">
        <v>0</v>
      </c>
      <c r="CO48" s="26">
        <v>0</v>
      </c>
      <c r="CP48" s="26">
        <v>0</v>
      </c>
      <c r="CQ48" s="26">
        <f t="shared" si="31"/>
        <v>382</v>
      </c>
      <c r="CR48" s="26">
        <f t="shared" si="32"/>
        <v>378</v>
      </c>
      <c r="CS48" s="26">
        <v>0</v>
      </c>
      <c r="CT48" s="26">
        <v>0</v>
      </c>
      <c r="CU48" s="26">
        <v>151</v>
      </c>
      <c r="CV48" s="26">
        <v>87</v>
      </c>
      <c r="CW48" s="26">
        <v>10</v>
      </c>
      <c r="CX48" s="26">
        <v>130</v>
      </c>
      <c r="CY48" s="26">
        <f t="shared" si="34"/>
        <v>4</v>
      </c>
      <c r="CZ48" s="26">
        <v>0</v>
      </c>
      <c r="DA48" s="26">
        <v>0</v>
      </c>
      <c r="DB48" s="26">
        <v>2</v>
      </c>
      <c r="DC48" s="26">
        <v>0</v>
      </c>
      <c r="DD48" s="26">
        <v>0</v>
      </c>
      <c r="DE48" s="26">
        <v>2</v>
      </c>
      <c r="DF48" s="26">
        <f t="shared" si="36"/>
        <v>0</v>
      </c>
      <c r="DG48" s="26">
        <f t="shared" si="37"/>
        <v>0</v>
      </c>
      <c r="DH48" s="26">
        <v>0</v>
      </c>
      <c r="DI48" s="26">
        <v>0</v>
      </c>
      <c r="DJ48" s="26">
        <v>0</v>
      </c>
      <c r="DK48" s="26">
        <v>0</v>
      </c>
      <c r="DL48" s="26">
        <v>0</v>
      </c>
      <c r="DM48" s="26">
        <v>0</v>
      </c>
      <c r="DN48" s="26">
        <f t="shared" si="39"/>
        <v>0</v>
      </c>
      <c r="DO48" s="26">
        <v>0</v>
      </c>
      <c r="DP48" s="26">
        <v>0</v>
      </c>
      <c r="DQ48" s="26">
        <v>0</v>
      </c>
      <c r="DR48" s="26">
        <v>0</v>
      </c>
      <c r="DS48" s="26">
        <v>0</v>
      </c>
      <c r="DT48" s="26">
        <v>0</v>
      </c>
      <c r="DU48" s="26">
        <f t="shared" si="41"/>
        <v>63</v>
      </c>
      <c r="DV48" s="26">
        <v>63</v>
      </c>
      <c r="DW48" s="26">
        <v>0</v>
      </c>
      <c r="DX48" s="26">
        <v>0</v>
      </c>
      <c r="DY48" s="26">
        <v>0</v>
      </c>
      <c r="DZ48" s="26">
        <f t="shared" si="42"/>
        <v>60</v>
      </c>
      <c r="EA48" s="26">
        <f t="shared" si="43"/>
        <v>34</v>
      </c>
      <c r="EB48" s="26">
        <v>0</v>
      </c>
      <c r="EC48" s="26">
        <v>0</v>
      </c>
      <c r="ED48" s="26">
        <v>34</v>
      </c>
      <c r="EE48" s="26">
        <v>0</v>
      </c>
      <c r="EF48" s="26">
        <v>0</v>
      </c>
      <c r="EG48" s="26">
        <v>0</v>
      </c>
      <c r="EH48" s="26">
        <f t="shared" si="45"/>
        <v>26</v>
      </c>
      <c r="EI48" s="26">
        <v>0</v>
      </c>
      <c r="EJ48" s="26">
        <v>0</v>
      </c>
      <c r="EK48" s="26">
        <v>26</v>
      </c>
      <c r="EL48" s="26">
        <v>0</v>
      </c>
      <c r="EM48" s="26">
        <v>0</v>
      </c>
      <c r="EN48" s="26">
        <v>0</v>
      </c>
    </row>
    <row r="49" spans="1:144" s="27" customFormat="1" ht="13.5" customHeight="1" x14ac:dyDescent="0.2">
      <c r="A49" s="24" t="s">
        <v>27</v>
      </c>
      <c r="B49" s="25" t="s">
        <v>110</v>
      </c>
      <c r="C49" s="24" t="s">
        <v>111</v>
      </c>
      <c r="D49" s="26">
        <f t="shared" si="0"/>
        <v>514</v>
      </c>
      <c r="E49" s="26">
        <f t="shared" si="1"/>
        <v>330</v>
      </c>
      <c r="F49" s="26">
        <f t="shared" si="2"/>
        <v>330</v>
      </c>
      <c r="G49" s="26">
        <v>0</v>
      </c>
      <c r="H49" s="26">
        <v>330</v>
      </c>
      <c r="I49" s="26">
        <v>0</v>
      </c>
      <c r="J49" s="26">
        <v>0</v>
      </c>
      <c r="K49" s="26">
        <v>0</v>
      </c>
      <c r="L49" s="26">
        <v>0</v>
      </c>
      <c r="M49" s="26">
        <f t="shared" si="4"/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0</v>
      </c>
      <c r="T49" s="26">
        <f t="shared" si="6"/>
        <v>0</v>
      </c>
      <c r="U49" s="26">
        <f t="shared" si="7"/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f t="shared" si="9"/>
        <v>0</v>
      </c>
      <c r="AC49" s="26">
        <v>0</v>
      </c>
      <c r="AD49" s="26">
        <v>0</v>
      </c>
      <c r="AE49" s="26">
        <v>0</v>
      </c>
      <c r="AF49" s="26">
        <v>0</v>
      </c>
      <c r="AG49" s="26">
        <v>0</v>
      </c>
      <c r="AH49" s="26">
        <v>0</v>
      </c>
      <c r="AI49" s="26">
        <f t="shared" si="11"/>
        <v>0</v>
      </c>
      <c r="AJ49" s="26">
        <f t="shared" si="12"/>
        <v>0</v>
      </c>
      <c r="AK49" s="26">
        <v>0</v>
      </c>
      <c r="AL49" s="26">
        <v>0</v>
      </c>
      <c r="AM49" s="26">
        <v>0</v>
      </c>
      <c r="AN49" s="26">
        <v>0</v>
      </c>
      <c r="AO49" s="26">
        <v>0</v>
      </c>
      <c r="AP49" s="26">
        <v>0</v>
      </c>
      <c r="AQ49" s="26">
        <f t="shared" si="14"/>
        <v>0</v>
      </c>
      <c r="AR49" s="26">
        <v>0</v>
      </c>
      <c r="AS49" s="26">
        <v>0</v>
      </c>
      <c r="AT49" s="26">
        <v>0</v>
      </c>
      <c r="AU49" s="26">
        <v>0</v>
      </c>
      <c r="AV49" s="26">
        <v>0</v>
      </c>
      <c r="AW49" s="26">
        <v>0</v>
      </c>
      <c r="AX49" s="26">
        <f t="shared" si="16"/>
        <v>0</v>
      </c>
      <c r="AY49" s="26">
        <f t="shared" si="17"/>
        <v>0</v>
      </c>
      <c r="AZ49" s="26">
        <v>0</v>
      </c>
      <c r="BA49" s="26">
        <v>0</v>
      </c>
      <c r="BB49" s="26">
        <v>0</v>
      </c>
      <c r="BC49" s="26">
        <v>0</v>
      </c>
      <c r="BD49" s="26">
        <v>0</v>
      </c>
      <c r="BE49" s="26">
        <v>0</v>
      </c>
      <c r="BF49" s="26">
        <f t="shared" si="19"/>
        <v>0</v>
      </c>
      <c r="BG49" s="26">
        <v>0</v>
      </c>
      <c r="BH49" s="26">
        <v>0</v>
      </c>
      <c r="BI49" s="26">
        <v>0</v>
      </c>
      <c r="BJ49" s="26">
        <v>0</v>
      </c>
      <c r="BK49" s="26">
        <v>0</v>
      </c>
      <c r="BL49" s="26">
        <v>0</v>
      </c>
      <c r="BM49" s="26">
        <f t="shared" si="21"/>
        <v>0</v>
      </c>
      <c r="BN49" s="26">
        <f t="shared" si="22"/>
        <v>0</v>
      </c>
      <c r="BO49" s="26">
        <v>0</v>
      </c>
      <c r="BP49" s="26">
        <v>0</v>
      </c>
      <c r="BQ49" s="26">
        <v>0</v>
      </c>
      <c r="BR49" s="26">
        <v>0</v>
      </c>
      <c r="BS49" s="26">
        <v>0</v>
      </c>
      <c r="BT49" s="26">
        <v>0</v>
      </c>
      <c r="BU49" s="26">
        <f t="shared" si="24"/>
        <v>0</v>
      </c>
      <c r="BV49" s="26">
        <v>0</v>
      </c>
      <c r="BW49" s="26">
        <v>0</v>
      </c>
      <c r="BX49" s="26">
        <v>0</v>
      </c>
      <c r="BY49" s="26">
        <v>0</v>
      </c>
      <c r="BZ49" s="26">
        <v>0</v>
      </c>
      <c r="CA49" s="26">
        <v>0</v>
      </c>
      <c r="CB49" s="26">
        <f t="shared" si="26"/>
        <v>33</v>
      </c>
      <c r="CC49" s="26">
        <f t="shared" si="27"/>
        <v>12</v>
      </c>
      <c r="CD49" s="26">
        <v>0</v>
      </c>
      <c r="CE49" s="26">
        <v>0</v>
      </c>
      <c r="CF49" s="26">
        <v>0</v>
      </c>
      <c r="CG49" s="26">
        <v>12</v>
      </c>
      <c r="CH49" s="26">
        <v>0</v>
      </c>
      <c r="CI49" s="26">
        <v>0</v>
      </c>
      <c r="CJ49" s="26">
        <f t="shared" si="29"/>
        <v>21</v>
      </c>
      <c r="CK49" s="26">
        <v>0</v>
      </c>
      <c r="CL49" s="26">
        <v>0</v>
      </c>
      <c r="CM49" s="26">
        <v>0</v>
      </c>
      <c r="CN49" s="26">
        <v>6</v>
      </c>
      <c r="CO49" s="26">
        <v>0</v>
      </c>
      <c r="CP49" s="26">
        <v>15</v>
      </c>
      <c r="CQ49" s="26">
        <f t="shared" si="31"/>
        <v>100</v>
      </c>
      <c r="CR49" s="26">
        <f t="shared" si="32"/>
        <v>19</v>
      </c>
      <c r="CS49" s="26">
        <v>0</v>
      </c>
      <c r="CT49" s="26">
        <v>0</v>
      </c>
      <c r="CU49" s="26">
        <v>0</v>
      </c>
      <c r="CV49" s="26">
        <v>19</v>
      </c>
      <c r="CW49" s="26">
        <v>0</v>
      </c>
      <c r="CX49" s="26">
        <v>0</v>
      </c>
      <c r="CY49" s="26">
        <f t="shared" si="34"/>
        <v>81</v>
      </c>
      <c r="CZ49" s="26">
        <v>0</v>
      </c>
      <c r="DA49" s="26">
        <v>0</v>
      </c>
      <c r="DB49" s="26">
        <v>0</v>
      </c>
      <c r="DC49" s="26">
        <v>81</v>
      </c>
      <c r="DD49" s="26">
        <v>0</v>
      </c>
      <c r="DE49" s="26">
        <v>0</v>
      </c>
      <c r="DF49" s="26">
        <f t="shared" si="36"/>
        <v>0</v>
      </c>
      <c r="DG49" s="26">
        <f t="shared" si="37"/>
        <v>0</v>
      </c>
      <c r="DH49" s="26">
        <v>0</v>
      </c>
      <c r="DI49" s="26">
        <v>0</v>
      </c>
      <c r="DJ49" s="26">
        <v>0</v>
      </c>
      <c r="DK49" s="26">
        <v>0</v>
      </c>
      <c r="DL49" s="26">
        <v>0</v>
      </c>
      <c r="DM49" s="26">
        <v>0</v>
      </c>
      <c r="DN49" s="26">
        <f t="shared" si="39"/>
        <v>0</v>
      </c>
      <c r="DO49" s="26">
        <v>0</v>
      </c>
      <c r="DP49" s="26">
        <v>0</v>
      </c>
      <c r="DQ49" s="26">
        <v>0</v>
      </c>
      <c r="DR49" s="26">
        <v>0</v>
      </c>
      <c r="DS49" s="26">
        <v>0</v>
      </c>
      <c r="DT49" s="26">
        <v>0</v>
      </c>
      <c r="DU49" s="26">
        <f t="shared" si="41"/>
        <v>46</v>
      </c>
      <c r="DV49" s="26">
        <v>19</v>
      </c>
      <c r="DW49" s="26">
        <v>0</v>
      </c>
      <c r="DX49" s="26">
        <v>27</v>
      </c>
      <c r="DY49" s="26">
        <v>0</v>
      </c>
      <c r="DZ49" s="26">
        <f t="shared" si="42"/>
        <v>5</v>
      </c>
      <c r="EA49" s="26">
        <f t="shared" si="43"/>
        <v>5</v>
      </c>
      <c r="EB49" s="26">
        <v>0</v>
      </c>
      <c r="EC49" s="26">
        <v>0</v>
      </c>
      <c r="ED49" s="26">
        <v>5</v>
      </c>
      <c r="EE49" s="26">
        <v>0</v>
      </c>
      <c r="EF49" s="26">
        <v>0</v>
      </c>
      <c r="EG49" s="26">
        <v>0</v>
      </c>
      <c r="EH49" s="26">
        <f t="shared" si="45"/>
        <v>0</v>
      </c>
      <c r="EI49" s="26">
        <v>0</v>
      </c>
      <c r="EJ49" s="26">
        <v>0</v>
      </c>
      <c r="EK49" s="26">
        <v>0</v>
      </c>
      <c r="EL49" s="26">
        <v>0</v>
      </c>
      <c r="EM49" s="26">
        <v>0</v>
      </c>
      <c r="EN49" s="26">
        <v>0</v>
      </c>
    </row>
    <row r="50" spans="1:144" s="27" customFormat="1" ht="13.5" customHeight="1" x14ac:dyDescent="0.2">
      <c r="A50" s="24"/>
      <c r="B50" s="25"/>
      <c r="C50" s="24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</row>
    <row r="51" spans="1:144" s="27" customFormat="1" ht="13.5" customHeight="1" x14ac:dyDescent="0.2">
      <c r="A51" s="24"/>
      <c r="B51" s="25"/>
      <c r="C51" s="24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</row>
    <row r="52" spans="1:144" s="27" customFormat="1" ht="13.5" customHeight="1" x14ac:dyDescent="0.2">
      <c r="A52" s="24"/>
      <c r="B52" s="25"/>
      <c r="C52" s="24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</row>
    <row r="53" spans="1:144" s="27" customFormat="1" ht="13.5" customHeight="1" x14ac:dyDescent="0.2">
      <c r="A53" s="24"/>
      <c r="B53" s="25"/>
      <c r="C53" s="24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</row>
    <row r="54" spans="1:144" s="27" customFormat="1" ht="13.5" customHeight="1" x14ac:dyDescent="0.2">
      <c r="A54" s="24"/>
      <c r="B54" s="25"/>
      <c r="C54" s="24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</row>
    <row r="55" spans="1:144" s="27" customFormat="1" ht="13.5" customHeight="1" x14ac:dyDescent="0.2">
      <c r="A55" s="24"/>
      <c r="B55" s="25"/>
      <c r="C55" s="24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</row>
    <row r="56" spans="1:144" s="27" customFormat="1" ht="13.5" customHeight="1" x14ac:dyDescent="0.2">
      <c r="A56" s="24"/>
      <c r="B56" s="25"/>
      <c r="C56" s="24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</row>
    <row r="57" spans="1:144" s="27" customFormat="1" ht="13.5" customHeight="1" x14ac:dyDescent="0.2">
      <c r="A57" s="24"/>
      <c r="B57" s="25"/>
      <c r="C57" s="24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</row>
    <row r="58" spans="1:144" s="27" customFormat="1" ht="13.5" customHeight="1" x14ac:dyDescent="0.2">
      <c r="A58" s="24"/>
      <c r="B58" s="25"/>
      <c r="C58" s="24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</row>
    <row r="59" spans="1:144" s="27" customFormat="1" ht="13.5" customHeight="1" x14ac:dyDescent="0.2">
      <c r="A59" s="24"/>
      <c r="B59" s="25"/>
      <c r="C59" s="24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</row>
    <row r="60" spans="1:144" s="27" customFormat="1" ht="13.5" customHeight="1" x14ac:dyDescent="0.2">
      <c r="A60" s="24"/>
      <c r="B60" s="25"/>
      <c r="C60" s="24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</row>
    <row r="61" spans="1:144" s="27" customFormat="1" ht="13.5" customHeight="1" x14ac:dyDescent="0.2">
      <c r="A61" s="24"/>
      <c r="B61" s="25"/>
      <c r="C61" s="24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</row>
    <row r="62" spans="1:144" s="27" customFormat="1" ht="13.5" customHeight="1" x14ac:dyDescent="0.2">
      <c r="A62" s="24"/>
      <c r="B62" s="25"/>
      <c r="C62" s="24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</row>
    <row r="63" spans="1:144" s="27" customFormat="1" ht="13.5" customHeight="1" x14ac:dyDescent="0.2">
      <c r="A63" s="24"/>
      <c r="B63" s="25"/>
      <c r="C63" s="24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</row>
    <row r="64" spans="1:144" s="27" customFormat="1" ht="13.5" customHeight="1" x14ac:dyDescent="0.2">
      <c r="A64" s="24"/>
      <c r="B64" s="25"/>
      <c r="C64" s="24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</row>
    <row r="65" spans="1:144" s="27" customFormat="1" ht="13.5" customHeight="1" x14ac:dyDescent="0.2">
      <c r="A65" s="24"/>
      <c r="B65" s="25"/>
      <c r="C65" s="24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</row>
    <row r="66" spans="1:144" s="27" customFormat="1" ht="13.5" customHeight="1" x14ac:dyDescent="0.2">
      <c r="A66" s="24"/>
      <c r="B66" s="25"/>
      <c r="C66" s="24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</row>
    <row r="67" spans="1:144" s="27" customFormat="1" ht="13.5" customHeight="1" x14ac:dyDescent="0.2">
      <c r="A67" s="24"/>
      <c r="B67" s="25"/>
      <c r="C67" s="24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</row>
    <row r="68" spans="1:144" s="27" customFormat="1" ht="13.5" customHeight="1" x14ac:dyDescent="0.2">
      <c r="A68" s="24"/>
      <c r="B68" s="25"/>
      <c r="C68" s="24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</row>
    <row r="69" spans="1:144" s="27" customFormat="1" ht="13.5" customHeight="1" x14ac:dyDescent="0.2">
      <c r="A69" s="24"/>
      <c r="B69" s="25"/>
      <c r="C69" s="24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</row>
    <row r="70" spans="1:144" s="27" customFormat="1" ht="13.5" customHeight="1" x14ac:dyDescent="0.2">
      <c r="A70" s="24"/>
      <c r="B70" s="25"/>
      <c r="C70" s="24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</row>
    <row r="71" spans="1:144" s="27" customFormat="1" ht="13.5" customHeight="1" x14ac:dyDescent="0.2">
      <c r="A71" s="24"/>
      <c r="B71" s="25"/>
      <c r="C71" s="24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</row>
    <row r="72" spans="1:144" s="27" customFormat="1" ht="13.5" customHeight="1" x14ac:dyDescent="0.2">
      <c r="A72" s="24"/>
      <c r="B72" s="25"/>
      <c r="C72" s="24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</row>
    <row r="73" spans="1:144" s="27" customFormat="1" ht="13.5" customHeight="1" x14ac:dyDescent="0.2">
      <c r="A73" s="24"/>
      <c r="B73" s="25"/>
      <c r="C73" s="24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</row>
    <row r="74" spans="1:144" s="27" customFormat="1" ht="13.5" customHeight="1" x14ac:dyDescent="0.2">
      <c r="A74" s="24"/>
      <c r="B74" s="25"/>
      <c r="C74" s="24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</row>
    <row r="75" spans="1:144" s="27" customFormat="1" ht="13.5" customHeight="1" x14ac:dyDescent="0.2">
      <c r="A75" s="24"/>
      <c r="B75" s="25"/>
      <c r="C75" s="24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</row>
    <row r="76" spans="1:144" s="27" customFormat="1" ht="13.5" customHeight="1" x14ac:dyDescent="0.2">
      <c r="A76" s="24"/>
      <c r="B76" s="25"/>
      <c r="C76" s="24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</row>
    <row r="77" spans="1:144" s="27" customFormat="1" ht="13.5" customHeight="1" x14ac:dyDescent="0.2">
      <c r="A77" s="24"/>
      <c r="B77" s="25"/>
      <c r="C77" s="24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</row>
    <row r="78" spans="1:144" s="27" customFormat="1" ht="13.5" customHeight="1" x14ac:dyDescent="0.2">
      <c r="A78" s="24"/>
      <c r="B78" s="25"/>
      <c r="C78" s="24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</row>
    <row r="79" spans="1:144" s="27" customFormat="1" ht="13.5" customHeight="1" x14ac:dyDescent="0.2">
      <c r="A79" s="24"/>
      <c r="B79" s="25"/>
      <c r="C79" s="24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</row>
    <row r="80" spans="1:144" s="27" customFormat="1" ht="13.5" customHeight="1" x14ac:dyDescent="0.2">
      <c r="A80" s="24"/>
      <c r="B80" s="25"/>
      <c r="C80" s="24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</row>
    <row r="81" spans="1:144" s="27" customFormat="1" ht="13.5" customHeight="1" x14ac:dyDescent="0.2">
      <c r="A81" s="24"/>
      <c r="B81" s="25"/>
      <c r="C81" s="24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</row>
    <row r="82" spans="1:144" s="27" customFormat="1" ht="13.5" customHeight="1" x14ac:dyDescent="0.2">
      <c r="A82" s="24"/>
      <c r="B82" s="25"/>
      <c r="C82" s="24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</row>
    <row r="83" spans="1:144" s="27" customFormat="1" ht="13.5" customHeight="1" x14ac:dyDescent="0.2">
      <c r="A83" s="24"/>
      <c r="B83" s="25"/>
      <c r="C83" s="24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</row>
    <row r="84" spans="1:144" s="27" customFormat="1" ht="13.5" customHeight="1" x14ac:dyDescent="0.2">
      <c r="A84" s="24"/>
      <c r="B84" s="25"/>
      <c r="C84" s="24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</row>
    <row r="85" spans="1:144" s="27" customFormat="1" ht="13.5" customHeight="1" x14ac:dyDescent="0.2">
      <c r="A85" s="24"/>
      <c r="B85" s="25"/>
      <c r="C85" s="24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</row>
    <row r="86" spans="1:144" s="27" customFormat="1" ht="13.5" customHeight="1" x14ac:dyDescent="0.2">
      <c r="A86" s="24"/>
      <c r="B86" s="25"/>
      <c r="C86" s="24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</row>
    <row r="87" spans="1:144" s="27" customFormat="1" ht="13.5" customHeight="1" x14ac:dyDescent="0.2">
      <c r="A87" s="24"/>
      <c r="B87" s="25"/>
      <c r="C87" s="24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</row>
    <row r="88" spans="1:144" s="27" customFormat="1" ht="13.5" customHeight="1" x14ac:dyDescent="0.2">
      <c r="A88" s="24"/>
      <c r="B88" s="25"/>
      <c r="C88" s="24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</row>
    <row r="89" spans="1:144" s="27" customFormat="1" ht="13.5" customHeight="1" x14ac:dyDescent="0.2">
      <c r="A89" s="24"/>
      <c r="B89" s="25"/>
      <c r="C89" s="24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</row>
    <row r="90" spans="1:144" s="27" customFormat="1" ht="13.5" customHeight="1" x14ac:dyDescent="0.2">
      <c r="A90" s="24"/>
      <c r="B90" s="25"/>
      <c r="C90" s="24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</row>
    <row r="91" spans="1:144" s="27" customFormat="1" ht="13.5" customHeight="1" x14ac:dyDescent="0.2">
      <c r="A91" s="24"/>
      <c r="B91" s="25"/>
      <c r="C91" s="24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</row>
    <row r="92" spans="1:144" s="27" customFormat="1" ht="13.5" customHeight="1" x14ac:dyDescent="0.2">
      <c r="A92" s="24"/>
      <c r="B92" s="25"/>
      <c r="C92" s="24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</row>
    <row r="93" spans="1:144" s="27" customFormat="1" ht="13.5" customHeight="1" x14ac:dyDescent="0.2">
      <c r="A93" s="24"/>
      <c r="B93" s="25"/>
      <c r="C93" s="24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</row>
    <row r="94" spans="1:144" s="27" customFormat="1" ht="13.5" customHeight="1" x14ac:dyDescent="0.2">
      <c r="A94" s="24"/>
      <c r="B94" s="25"/>
      <c r="C94" s="24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</row>
    <row r="95" spans="1:144" s="27" customFormat="1" ht="13.5" customHeight="1" x14ac:dyDescent="0.2">
      <c r="A95" s="24"/>
      <c r="B95" s="25"/>
      <c r="C95" s="24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</row>
    <row r="96" spans="1:144" s="27" customFormat="1" ht="13.5" customHeight="1" x14ac:dyDescent="0.2">
      <c r="A96" s="24"/>
      <c r="B96" s="25"/>
      <c r="C96" s="24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</row>
    <row r="97" spans="1:144" s="27" customFormat="1" ht="13.5" customHeight="1" x14ac:dyDescent="0.2">
      <c r="A97" s="24"/>
      <c r="B97" s="25"/>
      <c r="C97" s="24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</row>
    <row r="98" spans="1:144" s="27" customFormat="1" ht="13.5" customHeight="1" x14ac:dyDescent="0.2">
      <c r="A98" s="24"/>
      <c r="B98" s="25"/>
      <c r="C98" s="24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</row>
    <row r="99" spans="1:144" s="27" customFormat="1" ht="13.5" customHeight="1" x14ac:dyDescent="0.2">
      <c r="A99" s="24"/>
      <c r="B99" s="25"/>
      <c r="C99" s="24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</row>
    <row r="100" spans="1:144" s="27" customFormat="1" ht="13.5" customHeight="1" x14ac:dyDescent="0.2">
      <c r="A100" s="24"/>
      <c r="B100" s="25"/>
      <c r="C100" s="24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</row>
    <row r="101" spans="1:144" s="27" customFormat="1" ht="13.5" customHeight="1" x14ac:dyDescent="0.2">
      <c r="A101" s="24"/>
      <c r="B101" s="25"/>
      <c r="C101" s="24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</row>
    <row r="102" spans="1:144" s="27" customFormat="1" ht="13.5" customHeight="1" x14ac:dyDescent="0.2">
      <c r="A102" s="24"/>
      <c r="B102" s="25"/>
      <c r="C102" s="24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</row>
    <row r="103" spans="1:144" s="27" customFormat="1" ht="13.5" customHeight="1" x14ac:dyDescent="0.2">
      <c r="A103" s="24"/>
      <c r="B103" s="25"/>
      <c r="C103" s="24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</row>
    <row r="104" spans="1:144" s="27" customFormat="1" ht="13.5" customHeight="1" x14ac:dyDescent="0.2">
      <c r="A104" s="24"/>
      <c r="B104" s="25"/>
      <c r="C104" s="24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</row>
    <row r="105" spans="1:144" s="27" customFormat="1" ht="13.5" customHeight="1" x14ac:dyDescent="0.2">
      <c r="A105" s="24"/>
      <c r="B105" s="25"/>
      <c r="C105" s="24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</row>
    <row r="106" spans="1:144" s="27" customFormat="1" ht="13.5" customHeight="1" x14ac:dyDescent="0.2">
      <c r="A106" s="24"/>
      <c r="B106" s="25"/>
      <c r="C106" s="24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</row>
    <row r="107" spans="1:144" s="27" customFormat="1" ht="13.5" customHeight="1" x14ac:dyDescent="0.2">
      <c r="A107" s="24"/>
      <c r="B107" s="25"/>
      <c r="C107" s="24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</row>
    <row r="108" spans="1:144" s="27" customFormat="1" ht="13.5" customHeight="1" x14ac:dyDescent="0.2">
      <c r="A108" s="24"/>
      <c r="B108" s="25"/>
      <c r="C108" s="24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</row>
    <row r="109" spans="1:144" s="27" customFormat="1" ht="13.5" customHeight="1" x14ac:dyDescent="0.2">
      <c r="A109" s="24"/>
      <c r="B109" s="25"/>
      <c r="C109" s="24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</row>
    <row r="110" spans="1:144" s="27" customFormat="1" ht="13.5" customHeight="1" x14ac:dyDescent="0.2">
      <c r="A110" s="24"/>
      <c r="B110" s="25"/>
      <c r="C110" s="24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</row>
    <row r="111" spans="1:144" s="27" customFormat="1" ht="13.5" customHeight="1" x14ac:dyDescent="0.2">
      <c r="A111" s="24"/>
      <c r="B111" s="25"/>
      <c r="C111" s="24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</row>
    <row r="112" spans="1:144" s="27" customFormat="1" ht="13.5" customHeight="1" x14ac:dyDescent="0.2">
      <c r="A112" s="24"/>
      <c r="B112" s="25"/>
      <c r="C112" s="24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</row>
    <row r="113" spans="1:144" s="27" customFormat="1" ht="13.5" customHeight="1" x14ac:dyDescent="0.2">
      <c r="A113" s="24"/>
      <c r="B113" s="25"/>
      <c r="C113" s="24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</row>
    <row r="114" spans="1:144" s="27" customFormat="1" ht="13.5" customHeight="1" x14ac:dyDescent="0.2">
      <c r="A114" s="24"/>
      <c r="B114" s="25"/>
      <c r="C114" s="24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</row>
    <row r="115" spans="1:144" s="27" customFormat="1" ht="13.5" customHeight="1" x14ac:dyDescent="0.2">
      <c r="A115" s="24"/>
      <c r="B115" s="25"/>
      <c r="C115" s="24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</row>
    <row r="116" spans="1:144" s="27" customFormat="1" ht="13.5" customHeight="1" x14ac:dyDescent="0.2">
      <c r="A116" s="24"/>
      <c r="B116" s="25"/>
      <c r="C116" s="24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</row>
    <row r="117" spans="1:144" s="27" customFormat="1" ht="13.5" customHeight="1" x14ac:dyDescent="0.2">
      <c r="A117" s="24"/>
      <c r="B117" s="25"/>
      <c r="C117" s="24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</row>
    <row r="118" spans="1:144" s="27" customFormat="1" ht="13.5" customHeight="1" x14ac:dyDescent="0.2">
      <c r="A118" s="24"/>
      <c r="B118" s="25"/>
      <c r="C118" s="24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</row>
    <row r="119" spans="1:144" s="27" customFormat="1" ht="13.5" customHeight="1" x14ac:dyDescent="0.2">
      <c r="A119" s="24"/>
      <c r="B119" s="25"/>
      <c r="C119" s="24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</row>
    <row r="120" spans="1:144" s="27" customFormat="1" ht="13.5" customHeight="1" x14ac:dyDescent="0.2">
      <c r="A120" s="24"/>
      <c r="B120" s="25"/>
      <c r="C120" s="24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</row>
    <row r="121" spans="1:144" s="27" customFormat="1" ht="13.5" customHeight="1" x14ac:dyDescent="0.2">
      <c r="A121" s="24"/>
      <c r="B121" s="25"/>
      <c r="C121" s="24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</row>
    <row r="122" spans="1:144" s="27" customFormat="1" ht="13.5" customHeight="1" x14ac:dyDescent="0.2">
      <c r="A122" s="24"/>
      <c r="B122" s="25"/>
      <c r="C122" s="24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</row>
    <row r="123" spans="1:144" s="27" customFormat="1" ht="13.5" customHeight="1" x14ac:dyDescent="0.2">
      <c r="A123" s="24"/>
      <c r="B123" s="25"/>
      <c r="C123" s="24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</row>
    <row r="124" spans="1:144" s="27" customFormat="1" ht="13.5" customHeight="1" x14ac:dyDescent="0.2">
      <c r="A124" s="24"/>
      <c r="B124" s="25"/>
      <c r="C124" s="24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</row>
    <row r="125" spans="1:144" s="27" customFormat="1" ht="13.5" customHeight="1" x14ac:dyDescent="0.2">
      <c r="A125" s="24"/>
      <c r="B125" s="25"/>
      <c r="C125" s="24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</row>
    <row r="126" spans="1:144" s="27" customFormat="1" ht="13.5" customHeight="1" x14ac:dyDescent="0.2">
      <c r="A126" s="24"/>
      <c r="B126" s="25"/>
      <c r="C126" s="24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</row>
    <row r="127" spans="1:144" s="27" customFormat="1" ht="13.5" customHeight="1" x14ac:dyDescent="0.2">
      <c r="A127" s="24"/>
      <c r="B127" s="25"/>
      <c r="C127" s="24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</row>
    <row r="128" spans="1:144" s="27" customFormat="1" ht="13.5" customHeight="1" x14ac:dyDescent="0.2">
      <c r="A128" s="24"/>
      <c r="B128" s="25"/>
      <c r="C128" s="24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</row>
    <row r="129" spans="1:144" s="27" customFormat="1" ht="13.5" customHeight="1" x14ac:dyDescent="0.2">
      <c r="A129" s="24"/>
      <c r="B129" s="25"/>
      <c r="C129" s="24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</row>
    <row r="130" spans="1:144" s="27" customFormat="1" ht="13.5" customHeight="1" x14ac:dyDescent="0.2">
      <c r="A130" s="24"/>
      <c r="B130" s="25"/>
      <c r="C130" s="24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</row>
    <row r="131" spans="1:144" s="27" customFormat="1" ht="13.5" customHeight="1" x14ac:dyDescent="0.2">
      <c r="A131" s="24"/>
      <c r="B131" s="25"/>
      <c r="C131" s="24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</row>
    <row r="132" spans="1:144" s="27" customFormat="1" ht="13.5" customHeight="1" x14ac:dyDescent="0.2">
      <c r="A132" s="24"/>
      <c r="B132" s="25"/>
      <c r="C132" s="24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</row>
    <row r="133" spans="1:144" s="27" customFormat="1" ht="13.5" customHeight="1" x14ac:dyDescent="0.2">
      <c r="A133" s="24"/>
      <c r="B133" s="25"/>
      <c r="C133" s="24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</row>
    <row r="134" spans="1:144" s="27" customFormat="1" ht="13.5" customHeight="1" x14ac:dyDescent="0.2">
      <c r="A134" s="24"/>
      <c r="B134" s="25"/>
      <c r="C134" s="24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</row>
    <row r="135" spans="1:144" s="27" customFormat="1" ht="13.5" customHeight="1" x14ac:dyDescent="0.2">
      <c r="A135" s="24"/>
      <c r="B135" s="25"/>
      <c r="C135" s="24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</row>
    <row r="136" spans="1:144" s="27" customFormat="1" ht="13.5" customHeight="1" x14ac:dyDescent="0.2">
      <c r="A136" s="24"/>
      <c r="B136" s="25"/>
      <c r="C136" s="24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</row>
    <row r="137" spans="1:144" s="27" customFormat="1" ht="13.5" customHeight="1" x14ac:dyDescent="0.2">
      <c r="A137" s="24"/>
      <c r="B137" s="25"/>
      <c r="C137" s="24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</row>
    <row r="138" spans="1:144" s="27" customFormat="1" ht="13.5" customHeight="1" x14ac:dyDescent="0.2">
      <c r="A138" s="24"/>
      <c r="B138" s="25"/>
      <c r="C138" s="24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</row>
    <row r="139" spans="1:144" s="27" customFormat="1" ht="13.5" customHeight="1" x14ac:dyDescent="0.2">
      <c r="A139" s="24"/>
      <c r="B139" s="25"/>
      <c r="C139" s="24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</row>
    <row r="140" spans="1:144" s="27" customFormat="1" ht="13.5" customHeight="1" x14ac:dyDescent="0.2">
      <c r="A140" s="24"/>
      <c r="B140" s="25"/>
      <c r="C140" s="24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</row>
    <row r="141" spans="1:144" s="27" customFormat="1" ht="13.5" customHeight="1" x14ac:dyDescent="0.2">
      <c r="A141" s="24"/>
      <c r="B141" s="25"/>
      <c r="C141" s="24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</row>
    <row r="142" spans="1:144" s="27" customFormat="1" ht="13.5" customHeight="1" x14ac:dyDescent="0.2">
      <c r="A142" s="24"/>
      <c r="B142" s="25"/>
      <c r="C142" s="24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</row>
    <row r="143" spans="1:144" s="27" customFormat="1" ht="13.5" customHeight="1" x14ac:dyDescent="0.2">
      <c r="A143" s="24"/>
      <c r="B143" s="25"/>
      <c r="C143" s="24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</row>
    <row r="144" spans="1:144" s="27" customFormat="1" ht="13.5" customHeight="1" x14ac:dyDescent="0.2">
      <c r="A144" s="24"/>
      <c r="B144" s="25"/>
      <c r="C144" s="24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</row>
    <row r="145" spans="1:144" s="27" customFormat="1" ht="13.5" customHeight="1" x14ac:dyDescent="0.2">
      <c r="A145" s="24"/>
      <c r="B145" s="25"/>
      <c r="C145" s="24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</row>
    <row r="146" spans="1:144" s="27" customFormat="1" ht="13.5" customHeight="1" x14ac:dyDescent="0.2">
      <c r="A146" s="24"/>
      <c r="B146" s="25"/>
      <c r="C146" s="24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</row>
    <row r="147" spans="1:144" s="27" customFormat="1" ht="13.5" customHeight="1" x14ac:dyDescent="0.2">
      <c r="A147" s="24"/>
      <c r="B147" s="25"/>
      <c r="C147" s="24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</row>
    <row r="148" spans="1:144" s="27" customFormat="1" ht="13.5" customHeight="1" x14ac:dyDescent="0.2">
      <c r="A148" s="24"/>
      <c r="B148" s="25"/>
      <c r="C148" s="24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</row>
    <row r="149" spans="1:144" s="27" customFormat="1" ht="13.5" customHeight="1" x14ac:dyDescent="0.2">
      <c r="A149" s="24"/>
      <c r="B149" s="25"/>
      <c r="C149" s="24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</row>
    <row r="150" spans="1:144" s="27" customFormat="1" ht="13.5" customHeight="1" x14ac:dyDescent="0.2">
      <c r="A150" s="24"/>
      <c r="B150" s="25"/>
      <c r="C150" s="24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</row>
    <row r="151" spans="1:144" s="27" customFormat="1" ht="13.5" customHeight="1" x14ac:dyDescent="0.2">
      <c r="A151" s="24"/>
      <c r="B151" s="25"/>
      <c r="C151" s="24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</row>
    <row r="152" spans="1:144" s="27" customFormat="1" ht="13.5" customHeight="1" x14ac:dyDescent="0.2">
      <c r="A152" s="24"/>
      <c r="B152" s="25"/>
      <c r="C152" s="24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</row>
    <row r="153" spans="1:144" s="27" customFormat="1" ht="13.5" customHeight="1" x14ac:dyDescent="0.2">
      <c r="A153" s="24"/>
      <c r="B153" s="25"/>
      <c r="C153" s="24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</row>
    <row r="154" spans="1:144" s="27" customFormat="1" ht="13.5" customHeight="1" x14ac:dyDescent="0.2">
      <c r="A154" s="24"/>
      <c r="B154" s="25"/>
      <c r="C154" s="24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</row>
    <row r="155" spans="1:144" s="27" customFormat="1" ht="13.5" customHeight="1" x14ac:dyDescent="0.2">
      <c r="A155" s="24"/>
      <c r="B155" s="25"/>
      <c r="C155" s="24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</row>
    <row r="156" spans="1:144" s="27" customFormat="1" ht="13.5" customHeight="1" x14ac:dyDescent="0.2">
      <c r="A156" s="24"/>
      <c r="B156" s="25"/>
      <c r="C156" s="24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</row>
    <row r="157" spans="1:144" s="27" customFormat="1" ht="13.5" customHeight="1" x14ac:dyDescent="0.2">
      <c r="A157" s="24"/>
      <c r="B157" s="25"/>
      <c r="C157" s="24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</row>
    <row r="158" spans="1:144" s="27" customFormat="1" ht="13.5" customHeight="1" x14ac:dyDescent="0.2">
      <c r="A158" s="24"/>
      <c r="B158" s="25"/>
      <c r="C158" s="24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</row>
    <row r="159" spans="1:144" s="27" customFormat="1" ht="13.5" customHeight="1" x14ac:dyDescent="0.2">
      <c r="A159" s="24"/>
      <c r="B159" s="25"/>
      <c r="C159" s="24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</row>
    <row r="160" spans="1:144" s="27" customFormat="1" ht="13.5" customHeight="1" x14ac:dyDescent="0.2">
      <c r="A160" s="24"/>
      <c r="B160" s="25"/>
      <c r="C160" s="24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</row>
    <row r="161" spans="1:144" s="27" customFormat="1" ht="13.5" customHeight="1" x14ac:dyDescent="0.2">
      <c r="A161" s="24"/>
      <c r="B161" s="25"/>
      <c r="C161" s="24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</row>
    <row r="162" spans="1:144" s="27" customFormat="1" ht="13.5" customHeight="1" x14ac:dyDescent="0.2">
      <c r="A162" s="24"/>
      <c r="B162" s="25"/>
      <c r="C162" s="24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</row>
    <row r="163" spans="1:144" s="27" customFormat="1" ht="13.5" customHeight="1" x14ac:dyDescent="0.2">
      <c r="A163" s="24"/>
      <c r="B163" s="25"/>
      <c r="C163" s="24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</row>
    <row r="164" spans="1:144" s="27" customFormat="1" ht="13.5" customHeight="1" x14ac:dyDescent="0.2">
      <c r="A164" s="24"/>
      <c r="B164" s="25"/>
      <c r="C164" s="24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</row>
    <row r="165" spans="1:144" s="27" customFormat="1" ht="13.5" customHeight="1" x14ac:dyDescent="0.2">
      <c r="A165" s="24"/>
      <c r="B165" s="25"/>
      <c r="C165" s="24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</row>
    <row r="166" spans="1:144" s="27" customFormat="1" ht="13.5" customHeight="1" x14ac:dyDescent="0.2">
      <c r="A166" s="24"/>
      <c r="B166" s="25"/>
      <c r="C166" s="24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</row>
    <row r="167" spans="1:144" s="27" customFormat="1" ht="13.5" customHeight="1" x14ac:dyDescent="0.2">
      <c r="A167" s="24"/>
      <c r="B167" s="25"/>
      <c r="C167" s="24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</row>
    <row r="168" spans="1:144" s="27" customFormat="1" ht="13.5" customHeight="1" x14ac:dyDescent="0.2">
      <c r="A168" s="24"/>
      <c r="B168" s="25"/>
      <c r="C168" s="24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</row>
    <row r="169" spans="1:144" s="27" customFormat="1" ht="13.5" customHeight="1" x14ac:dyDescent="0.2">
      <c r="A169" s="24"/>
      <c r="B169" s="25"/>
      <c r="C169" s="24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</row>
    <row r="170" spans="1:144" s="27" customFormat="1" ht="13.5" customHeight="1" x14ac:dyDescent="0.2">
      <c r="A170" s="24"/>
      <c r="B170" s="25"/>
      <c r="C170" s="24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</row>
    <row r="171" spans="1:144" s="27" customFormat="1" ht="13.5" customHeight="1" x14ac:dyDescent="0.2">
      <c r="A171" s="24"/>
      <c r="B171" s="25"/>
      <c r="C171" s="24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</row>
    <row r="172" spans="1:144" s="27" customFormat="1" ht="13.5" customHeight="1" x14ac:dyDescent="0.2">
      <c r="A172" s="24"/>
      <c r="B172" s="25"/>
      <c r="C172" s="24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</row>
    <row r="173" spans="1:144" s="27" customFormat="1" ht="13.5" customHeight="1" x14ac:dyDescent="0.2">
      <c r="A173" s="24"/>
      <c r="B173" s="25"/>
      <c r="C173" s="24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</row>
    <row r="174" spans="1:144" s="27" customFormat="1" ht="13.5" customHeight="1" x14ac:dyDescent="0.2">
      <c r="A174" s="24"/>
      <c r="B174" s="25"/>
      <c r="C174" s="24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</row>
    <row r="175" spans="1:144" s="27" customFormat="1" ht="13.5" customHeight="1" x14ac:dyDescent="0.2">
      <c r="A175" s="24"/>
      <c r="B175" s="25"/>
      <c r="C175" s="24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</row>
    <row r="176" spans="1:144" s="27" customFormat="1" ht="13.5" customHeight="1" x14ac:dyDescent="0.2">
      <c r="A176" s="24"/>
      <c r="B176" s="25"/>
      <c r="C176" s="24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</row>
    <row r="177" spans="1:144" s="27" customFormat="1" ht="13.5" customHeight="1" x14ac:dyDescent="0.2">
      <c r="A177" s="24"/>
      <c r="B177" s="25"/>
      <c r="C177" s="24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</row>
    <row r="178" spans="1:144" s="27" customFormat="1" ht="13.5" customHeight="1" x14ac:dyDescent="0.2">
      <c r="A178" s="24"/>
      <c r="B178" s="25"/>
      <c r="C178" s="24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</row>
    <row r="179" spans="1:144" s="27" customFormat="1" ht="13.5" customHeight="1" x14ac:dyDescent="0.2">
      <c r="A179" s="24"/>
      <c r="B179" s="25"/>
      <c r="C179" s="24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</row>
    <row r="180" spans="1:144" s="27" customFormat="1" ht="13.5" customHeight="1" x14ac:dyDescent="0.2">
      <c r="A180" s="24"/>
      <c r="B180" s="25"/>
      <c r="C180" s="24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</row>
    <row r="181" spans="1:144" s="27" customFormat="1" ht="13.5" customHeight="1" x14ac:dyDescent="0.2">
      <c r="A181" s="24"/>
      <c r="B181" s="25"/>
      <c r="C181" s="24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</row>
    <row r="182" spans="1:144" s="27" customFormat="1" ht="13.5" customHeight="1" x14ac:dyDescent="0.2">
      <c r="A182" s="24"/>
      <c r="B182" s="25"/>
      <c r="C182" s="24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</row>
    <row r="183" spans="1:144" s="27" customFormat="1" ht="13.5" customHeight="1" x14ac:dyDescent="0.2">
      <c r="A183" s="24"/>
      <c r="B183" s="25"/>
      <c r="C183" s="24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</row>
    <row r="184" spans="1:144" s="27" customFormat="1" ht="13.5" customHeight="1" x14ac:dyDescent="0.2">
      <c r="A184" s="24"/>
      <c r="B184" s="25"/>
      <c r="C184" s="24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</row>
    <row r="185" spans="1:144" s="27" customFormat="1" ht="13.5" customHeight="1" x14ac:dyDescent="0.2">
      <c r="A185" s="24"/>
      <c r="B185" s="25"/>
      <c r="C185" s="24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</row>
    <row r="186" spans="1:144" s="27" customFormat="1" ht="13.5" customHeight="1" x14ac:dyDescent="0.2">
      <c r="A186" s="24"/>
      <c r="B186" s="25"/>
      <c r="C186" s="24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</row>
    <row r="187" spans="1:144" s="27" customFormat="1" ht="13.5" customHeight="1" x14ac:dyDescent="0.2">
      <c r="A187" s="24"/>
      <c r="B187" s="25"/>
      <c r="C187" s="24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</row>
    <row r="188" spans="1:144" s="27" customFormat="1" ht="13.5" customHeight="1" x14ac:dyDescent="0.2">
      <c r="A188" s="24"/>
      <c r="B188" s="25"/>
      <c r="C188" s="24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</row>
    <row r="189" spans="1:144" s="27" customFormat="1" ht="13.5" customHeight="1" x14ac:dyDescent="0.2">
      <c r="A189" s="24"/>
      <c r="B189" s="25"/>
      <c r="C189" s="24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</row>
    <row r="190" spans="1:144" s="27" customFormat="1" ht="13.5" customHeight="1" x14ac:dyDescent="0.2">
      <c r="A190" s="24"/>
      <c r="B190" s="25"/>
      <c r="C190" s="24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</row>
    <row r="191" spans="1:144" s="27" customFormat="1" ht="13.5" customHeight="1" x14ac:dyDescent="0.2">
      <c r="A191" s="24"/>
      <c r="B191" s="25"/>
      <c r="C191" s="24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</row>
    <row r="192" spans="1:144" s="27" customFormat="1" ht="13.5" customHeight="1" x14ac:dyDescent="0.2">
      <c r="A192" s="24"/>
      <c r="B192" s="25"/>
      <c r="C192" s="24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</row>
    <row r="193" spans="1:144" s="27" customFormat="1" ht="13.5" customHeight="1" x14ac:dyDescent="0.2">
      <c r="A193" s="24"/>
      <c r="B193" s="25"/>
      <c r="C193" s="24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</row>
    <row r="194" spans="1:144" s="27" customFormat="1" ht="13.5" customHeight="1" x14ac:dyDescent="0.2">
      <c r="A194" s="24"/>
      <c r="B194" s="25"/>
      <c r="C194" s="24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</row>
    <row r="195" spans="1:144" s="27" customFormat="1" ht="13.5" customHeight="1" x14ac:dyDescent="0.2">
      <c r="A195" s="24"/>
      <c r="B195" s="25"/>
      <c r="C195" s="24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</row>
    <row r="196" spans="1:144" s="27" customFormat="1" ht="13.5" customHeight="1" x14ac:dyDescent="0.2">
      <c r="A196" s="24"/>
      <c r="B196" s="25"/>
      <c r="C196" s="24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</row>
    <row r="197" spans="1:144" s="27" customFormat="1" ht="13.5" customHeight="1" x14ac:dyDescent="0.2">
      <c r="A197" s="24"/>
      <c r="B197" s="25"/>
      <c r="C197" s="24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</row>
    <row r="198" spans="1:144" s="27" customFormat="1" ht="13.5" customHeight="1" x14ac:dyDescent="0.2">
      <c r="A198" s="24"/>
      <c r="B198" s="25"/>
      <c r="C198" s="24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</row>
    <row r="199" spans="1:144" s="27" customFormat="1" ht="13.5" customHeight="1" x14ac:dyDescent="0.2">
      <c r="A199" s="24"/>
      <c r="B199" s="25"/>
      <c r="C199" s="24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</row>
    <row r="200" spans="1:144" s="27" customFormat="1" ht="13.5" customHeight="1" x14ac:dyDescent="0.2">
      <c r="A200" s="24"/>
      <c r="B200" s="25"/>
      <c r="C200" s="24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</row>
    <row r="201" spans="1:144" s="27" customFormat="1" ht="13.5" customHeight="1" x14ac:dyDescent="0.2">
      <c r="A201" s="24"/>
      <c r="B201" s="25"/>
      <c r="C201" s="24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O201" s="26"/>
      <c r="BP201" s="26"/>
      <c r="BQ201" s="26"/>
      <c r="BR201" s="26"/>
      <c r="BS201" s="26"/>
      <c r="BT201" s="26"/>
      <c r="BU201" s="26"/>
      <c r="BV201" s="26"/>
      <c r="BW201" s="26"/>
      <c r="BX201" s="26"/>
      <c r="BY201" s="26"/>
      <c r="BZ201" s="26"/>
      <c r="CA201" s="26"/>
      <c r="CB201" s="26"/>
      <c r="CC201" s="26"/>
      <c r="CD201" s="26"/>
      <c r="CE201" s="26"/>
      <c r="CF201" s="26"/>
      <c r="CG201" s="26"/>
      <c r="CH201" s="26"/>
      <c r="CI201" s="26"/>
      <c r="CJ201" s="26"/>
      <c r="CK201" s="26"/>
      <c r="CL201" s="26"/>
      <c r="CM201" s="26"/>
      <c r="CN201" s="26"/>
      <c r="CO201" s="26"/>
      <c r="CP201" s="26"/>
      <c r="CQ201" s="26"/>
      <c r="CR201" s="26"/>
      <c r="CS201" s="26"/>
      <c r="CT201" s="26"/>
      <c r="CU201" s="26"/>
      <c r="CV201" s="26"/>
      <c r="CW201" s="26"/>
      <c r="CX201" s="26"/>
      <c r="CY201" s="26"/>
      <c r="CZ201" s="26"/>
      <c r="DA201" s="26"/>
      <c r="DB201" s="26"/>
      <c r="DC201" s="26"/>
      <c r="DD201" s="26"/>
      <c r="DE201" s="26"/>
      <c r="DF201" s="26"/>
      <c r="DG201" s="26"/>
      <c r="DH201" s="26"/>
      <c r="DI201" s="26"/>
      <c r="DJ201" s="26"/>
      <c r="DK201" s="26"/>
      <c r="DL201" s="26"/>
      <c r="DM201" s="26"/>
      <c r="DN201" s="26"/>
      <c r="DO201" s="26"/>
      <c r="DP201" s="26"/>
      <c r="DQ201" s="26"/>
      <c r="DR201" s="26"/>
      <c r="DS201" s="26"/>
      <c r="DT201" s="26"/>
      <c r="DU201" s="26"/>
      <c r="DV201" s="26"/>
      <c r="DW201" s="26"/>
      <c r="DX201" s="26"/>
      <c r="DY201" s="26"/>
      <c r="DZ201" s="26"/>
      <c r="EA201" s="26"/>
      <c r="EB201" s="26"/>
      <c r="EC201" s="26"/>
      <c r="ED201" s="26"/>
      <c r="EE201" s="26"/>
      <c r="EF201" s="26"/>
      <c r="EG201" s="26"/>
      <c r="EH201" s="26"/>
      <c r="EI201" s="26"/>
      <c r="EJ201" s="26"/>
      <c r="EK201" s="26"/>
      <c r="EL201" s="26"/>
      <c r="EM201" s="26"/>
      <c r="EN201" s="26"/>
    </row>
    <row r="202" spans="1:144" s="27" customFormat="1" ht="13.5" customHeight="1" x14ac:dyDescent="0.2">
      <c r="A202" s="24"/>
      <c r="B202" s="25"/>
      <c r="C202" s="24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O202" s="26"/>
      <c r="BP202" s="26"/>
      <c r="BQ202" s="26"/>
      <c r="BR202" s="26"/>
      <c r="BS202" s="26"/>
      <c r="BT202" s="26"/>
      <c r="BU202" s="26"/>
      <c r="BV202" s="26"/>
      <c r="BW202" s="26"/>
      <c r="BX202" s="26"/>
      <c r="BY202" s="26"/>
      <c r="BZ202" s="26"/>
      <c r="CA202" s="26"/>
      <c r="CB202" s="26"/>
      <c r="CC202" s="26"/>
      <c r="CD202" s="26"/>
      <c r="CE202" s="26"/>
      <c r="CF202" s="26"/>
      <c r="CG202" s="26"/>
      <c r="CH202" s="26"/>
      <c r="CI202" s="26"/>
      <c r="CJ202" s="26"/>
      <c r="CK202" s="26"/>
      <c r="CL202" s="26"/>
      <c r="CM202" s="26"/>
      <c r="CN202" s="26"/>
      <c r="CO202" s="26"/>
      <c r="CP202" s="26"/>
      <c r="CQ202" s="26"/>
      <c r="CR202" s="26"/>
      <c r="CS202" s="26"/>
      <c r="CT202" s="26"/>
      <c r="CU202" s="26"/>
      <c r="CV202" s="26"/>
      <c r="CW202" s="26"/>
      <c r="CX202" s="26"/>
      <c r="CY202" s="26"/>
      <c r="CZ202" s="26"/>
      <c r="DA202" s="26"/>
      <c r="DB202" s="26"/>
      <c r="DC202" s="26"/>
      <c r="DD202" s="26"/>
      <c r="DE202" s="26"/>
      <c r="DF202" s="26"/>
      <c r="DG202" s="26"/>
      <c r="DH202" s="26"/>
      <c r="DI202" s="26"/>
      <c r="DJ202" s="26"/>
      <c r="DK202" s="26"/>
      <c r="DL202" s="26"/>
      <c r="DM202" s="26"/>
      <c r="DN202" s="26"/>
      <c r="DO202" s="26"/>
      <c r="DP202" s="26"/>
      <c r="DQ202" s="26"/>
      <c r="DR202" s="26"/>
      <c r="DS202" s="26"/>
      <c r="DT202" s="26"/>
      <c r="DU202" s="26"/>
      <c r="DV202" s="26"/>
      <c r="DW202" s="26"/>
      <c r="DX202" s="26"/>
      <c r="DY202" s="26"/>
      <c r="DZ202" s="26"/>
      <c r="EA202" s="26"/>
      <c r="EB202" s="26"/>
      <c r="EC202" s="26"/>
      <c r="ED202" s="26"/>
      <c r="EE202" s="26"/>
      <c r="EF202" s="26"/>
      <c r="EG202" s="26"/>
      <c r="EH202" s="26"/>
      <c r="EI202" s="26"/>
      <c r="EJ202" s="26"/>
      <c r="EK202" s="26"/>
      <c r="EL202" s="26"/>
      <c r="EM202" s="26"/>
      <c r="EN202" s="26"/>
    </row>
    <row r="203" spans="1:144" s="27" customFormat="1" ht="13.5" customHeight="1" x14ac:dyDescent="0.2">
      <c r="A203" s="24"/>
      <c r="B203" s="25"/>
      <c r="C203" s="24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O203" s="26"/>
      <c r="BP203" s="26"/>
      <c r="BQ203" s="26"/>
      <c r="BR203" s="26"/>
      <c r="BS203" s="26"/>
      <c r="BT203" s="26"/>
      <c r="BU203" s="26"/>
      <c r="BV203" s="26"/>
      <c r="BW203" s="26"/>
      <c r="BX203" s="26"/>
      <c r="BY203" s="26"/>
      <c r="BZ203" s="26"/>
      <c r="CA203" s="26"/>
      <c r="CB203" s="26"/>
      <c r="CC203" s="26"/>
      <c r="CD203" s="26"/>
      <c r="CE203" s="26"/>
      <c r="CF203" s="26"/>
      <c r="CG203" s="26"/>
      <c r="CH203" s="26"/>
      <c r="CI203" s="26"/>
      <c r="CJ203" s="26"/>
      <c r="CK203" s="26"/>
      <c r="CL203" s="26"/>
      <c r="CM203" s="26"/>
      <c r="CN203" s="26"/>
      <c r="CO203" s="26"/>
      <c r="CP203" s="26"/>
      <c r="CQ203" s="26"/>
      <c r="CR203" s="26"/>
      <c r="CS203" s="26"/>
      <c r="CT203" s="26"/>
      <c r="CU203" s="26"/>
      <c r="CV203" s="26"/>
      <c r="CW203" s="26"/>
      <c r="CX203" s="26"/>
      <c r="CY203" s="26"/>
      <c r="CZ203" s="26"/>
      <c r="DA203" s="26"/>
      <c r="DB203" s="26"/>
      <c r="DC203" s="26"/>
      <c r="DD203" s="26"/>
      <c r="DE203" s="26"/>
      <c r="DF203" s="26"/>
      <c r="DG203" s="26"/>
      <c r="DH203" s="26"/>
      <c r="DI203" s="26"/>
      <c r="DJ203" s="26"/>
      <c r="DK203" s="26"/>
      <c r="DL203" s="26"/>
      <c r="DM203" s="26"/>
      <c r="DN203" s="26"/>
      <c r="DO203" s="26"/>
      <c r="DP203" s="26"/>
      <c r="DQ203" s="26"/>
      <c r="DR203" s="26"/>
      <c r="DS203" s="26"/>
      <c r="DT203" s="26"/>
      <c r="DU203" s="26"/>
      <c r="DV203" s="26"/>
      <c r="DW203" s="26"/>
      <c r="DX203" s="26"/>
      <c r="DY203" s="26"/>
      <c r="DZ203" s="26"/>
      <c r="EA203" s="26"/>
      <c r="EB203" s="26"/>
      <c r="EC203" s="26"/>
      <c r="ED203" s="26"/>
      <c r="EE203" s="26"/>
      <c r="EF203" s="26"/>
      <c r="EG203" s="26"/>
      <c r="EH203" s="26"/>
      <c r="EI203" s="26"/>
      <c r="EJ203" s="26"/>
      <c r="EK203" s="26"/>
      <c r="EL203" s="26"/>
      <c r="EM203" s="26"/>
      <c r="EN203" s="26"/>
    </row>
    <row r="204" spans="1:144" s="27" customFormat="1" ht="13.5" customHeight="1" x14ac:dyDescent="0.2">
      <c r="A204" s="24"/>
      <c r="B204" s="25"/>
      <c r="C204" s="24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26"/>
      <c r="BT204" s="26"/>
      <c r="BU204" s="26"/>
      <c r="BV204" s="26"/>
      <c r="BW204" s="26"/>
      <c r="BX204" s="26"/>
      <c r="BY204" s="26"/>
      <c r="BZ204" s="26"/>
      <c r="CA204" s="26"/>
      <c r="CB204" s="26"/>
      <c r="CC204" s="26"/>
      <c r="CD204" s="26"/>
      <c r="CE204" s="26"/>
      <c r="CF204" s="26"/>
      <c r="CG204" s="26"/>
      <c r="CH204" s="26"/>
      <c r="CI204" s="26"/>
      <c r="CJ204" s="26"/>
      <c r="CK204" s="26"/>
      <c r="CL204" s="26"/>
      <c r="CM204" s="26"/>
      <c r="CN204" s="26"/>
      <c r="CO204" s="26"/>
      <c r="CP204" s="26"/>
      <c r="CQ204" s="26"/>
      <c r="CR204" s="26"/>
      <c r="CS204" s="26"/>
      <c r="CT204" s="26"/>
      <c r="CU204" s="26"/>
      <c r="CV204" s="26"/>
      <c r="CW204" s="26"/>
      <c r="CX204" s="26"/>
      <c r="CY204" s="26"/>
      <c r="CZ204" s="26"/>
      <c r="DA204" s="26"/>
      <c r="DB204" s="26"/>
      <c r="DC204" s="26"/>
      <c r="DD204" s="26"/>
      <c r="DE204" s="26"/>
      <c r="DF204" s="26"/>
      <c r="DG204" s="26"/>
      <c r="DH204" s="26"/>
      <c r="DI204" s="26"/>
      <c r="DJ204" s="26"/>
      <c r="DK204" s="26"/>
      <c r="DL204" s="26"/>
      <c r="DM204" s="26"/>
      <c r="DN204" s="26"/>
      <c r="DO204" s="26"/>
      <c r="DP204" s="26"/>
      <c r="DQ204" s="26"/>
      <c r="DR204" s="26"/>
      <c r="DS204" s="26"/>
      <c r="DT204" s="26"/>
      <c r="DU204" s="26"/>
      <c r="DV204" s="26"/>
      <c r="DW204" s="26"/>
      <c r="DX204" s="26"/>
      <c r="DY204" s="26"/>
      <c r="DZ204" s="26"/>
      <c r="EA204" s="26"/>
      <c r="EB204" s="26"/>
      <c r="EC204" s="26"/>
      <c r="ED204" s="26"/>
      <c r="EE204" s="26"/>
      <c r="EF204" s="26"/>
      <c r="EG204" s="26"/>
      <c r="EH204" s="26"/>
      <c r="EI204" s="26"/>
      <c r="EJ204" s="26"/>
      <c r="EK204" s="26"/>
      <c r="EL204" s="26"/>
      <c r="EM204" s="26"/>
      <c r="EN204" s="26"/>
    </row>
    <row r="205" spans="1:144" s="27" customFormat="1" ht="13.5" customHeight="1" x14ac:dyDescent="0.2">
      <c r="A205" s="24"/>
      <c r="B205" s="25"/>
      <c r="C205" s="24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/>
      <c r="DB205" s="26"/>
      <c r="DC205" s="26"/>
      <c r="DD205" s="26"/>
      <c r="DE205" s="26"/>
      <c r="DF205" s="26"/>
      <c r="DG205" s="26"/>
      <c r="DH205" s="26"/>
      <c r="DI205" s="26"/>
      <c r="DJ205" s="26"/>
      <c r="DK205" s="26"/>
      <c r="DL205" s="26"/>
      <c r="DM205" s="26"/>
      <c r="DN205" s="26"/>
      <c r="DO205" s="26"/>
      <c r="DP205" s="26"/>
      <c r="DQ205" s="26"/>
      <c r="DR205" s="26"/>
      <c r="DS205" s="26"/>
      <c r="DT205" s="26"/>
      <c r="DU205" s="26"/>
      <c r="DV205" s="26"/>
      <c r="DW205" s="26"/>
      <c r="DX205" s="26"/>
      <c r="DY205" s="26"/>
      <c r="DZ205" s="26"/>
      <c r="EA205" s="26"/>
      <c r="EB205" s="26"/>
      <c r="EC205" s="26"/>
      <c r="ED205" s="26"/>
      <c r="EE205" s="26"/>
      <c r="EF205" s="26"/>
      <c r="EG205" s="26"/>
      <c r="EH205" s="26"/>
      <c r="EI205" s="26"/>
      <c r="EJ205" s="26"/>
      <c r="EK205" s="26"/>
      <c r="EL205" s="26"/>
      <c r="EM205" s="26"/>
      <c r="EN205" s="26"/>
    </row>
    <row r="206" spans="1:144" s="27" customFormat="1" ht="13.5" customHeight="1" x14ac:dyDescent="0.2">
      <c r="A206" s="24"/>
      <c r="B206" s="25"/>
      <c r="C206" s="24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</row>
    <row r="207" spans="1:144" s="27" customFormat="1" ht="13.5" customHeight="1" x14ac:dyDescent="0.2">
      <c r="A207" s="24"/>
      <c r="B207" s="25"/>
      <c r="C207" s="24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O207" s="26"/>
      <c r="BP207" s="26"/>
      <c r="BQ207" s="26"/>
      <c r="BR207" s="26"/>
      <c r="BS207" s="26"/>
      <c r="BT207" s="26"/>
      <c r="BU207" s="26"/>
      <c r="BV207" s="26"/>
      <c r="BW207" s="26"/>
      <c r="BX207" s="26"/>
      <c r="BY207" s="26"/>
      <c r="BZ207" s="26"/>
      <c r="CA207" s="26"/>
      <c r="CB207" s="26"/>
      <c r="CC207" s="26"/>
      <c r="CD207" s="26"/>
      <c r="CE207" s="26"/>
      <c r="CF207" s="26"/>
      <c r="CG207" s="26"/>
      <c r="CH207" s="26"/>
      <c r="CI207" s="26"/>
      <c r="CJ207" s="26"/>
      <c r="CK207" s="26"/>
      <c r="CL207" s="26"/>
      <c r="CM207" s="26"/>
      <c r="CN207" s="26"/>
      <c r="CO207" s="26"/>
      <c r="CP207" s="26"/>
      <c r="CQ207" s="26"/>
      <c r="CR207" s="26"/>
      <c r="CS207" s="26"/>
      <c r="CT207" s="26"/>
      <c r="CU207" s="26"/>
      <c r="CV207" s="26"/>
      <c r="CW207" s="26"/>
      <c r="CX207" s="26"/>
      <c r="CY207" s="26"/>
      <c r="CZ207" s="26"/>
      <c r="DA207" s="26"/>
      <c r="DB207" s="26"/>
      <c r="DC207" s="26"/>
      <c r="DD207" s="26"/>
      <c r="DE207" s="26"/>
      <c r="DF207" s="26"/>
      <c r="DG207" s="26"/>
      <c r="DH207" s="26"/>
      <c r="DI207" s="26"/>
      <c r="DJ207" s="26"/>
      <c r="DK207" s="26"/>
      <c r="DL207" s="26"/>
      <c r="DM207" s="26"/>
      <c r="DN207" s="26"/>
      <c r="DO207" s="26"/>
      <c r="DP207" s="26"/>
      <c r="DQ207" s="26"/>
      <c r="DR207" s="26"/>
      <c r="DS207" s="26"/>
      <c r="DT207" s="26"/>
      <c r="DU207" s="26"/>
      <c r="DV207" s="26"/>
      <c r="DW207" s="26"/>
      <c r="DX207" s="26"/>
      <c r="DY207" s="26"/>
      <c r="DZ207" s="26"/>
      <c r="EA207" s="26"/>
      <c r="EB207" s="26"/>
      <c r="EC207" s="26"/>
      <c r="ED207" s="26"/>
      <c r="EE207" s="26"/>
      <c r="EF207" s="26"/>
      <c r="EG207" s="26"/>
      <c r="EH207" s="26"/>
      <c r="EI207" s="26"/>
      <c r="EJ207" s="26"/>
      <c r="EK207" s="26"/>
      <c r="EL207" s="26"/>
      <c r="EM207" s="26"/>
      <c r="EN207" s="26"/>
    </row>
  </sheetData>
  <mergeCells count="3">
    <mergeCell ref="A2:A6"/>
    <mergeCell ref="B2:B6"/>
    <mergeCell ref="C2:C6"/>
  </mergeCells>
  <phoneticPr fontId="1"/>
  <pageMargins left="0.70866141732283472" right="0.70866141732283472" top="0.98425196850393704" bottom="0.70866141732283472" header="0.70866141732283472" footer="0.70866141732283472"/>
  <pageSetup paperSize="9" scale="61" orientation="landscape"/>
  <headerFooter alignWithMargins="0">
    <oddHeader>&amp;L処理施設別ごみ搬入量の状況（令和2年度実績）</oddHeader>
  </headerFooter>
  <colBreaks count="8" manualBreakCount="8">
    <brk id="19" min="1" max="48" man="1"/>
    <brk id="34" min="1" max="48" man="1"/>
    <brk id="49" min="1" max="48" man="1"/>
    <brk id="64" min="1" max="48" man="1"/>
    <brk id="79" min="1" max="48" man="1"/>
    <brk id="94" min="1" max="48" man="1"/>
    <brk id="109" min="1" max="48" man="1"/>
    <brk id="124" min="1" max="4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207"/>
  <sheetViews>
    <sheetView tabSelected="1"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5" customHeight="1" x14ac:dyDescent="0.2"/>
  <cols>
    <col min="1" max="1" width="10.77734375" style="57" customWidth="1"/>
    <col min="2" max="2" width="8.77734375" style="83" customWidth="1"/>
    <col min="3" max="3" width="12.6640625" style="57" customWidth="1"/>
    <col min="4" max="144" width="9.88671875" style="84" customWidth="1"/>
    <col min="145" max="16384" width="9" style="57"/>
  </cols>
  <sheetData>
    <row r="1" spans="1:144" ht="16.2" x14ac:dyDescent="0.2">
      <c r="A1" s="55" t="s">
        <v>116</v>
      </c>
      <c r="B1" s="56"/>
      <c r="C1" s="56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</row>
    <row r="2" spans="1:144" s="63" customFormat="1" ht="25.5" customHeight="1" x14ac:dyDescent="0.2">
      <c r="A2" s="58" t="s">
        <v>1</v>
      </c>
      <c r="B2" s="58" t="s">
        <v>2</v>
      </c>
      <c r="C2" s="59" t="s">
        <v>3</v>
      </c>
      <c r="D2" s="60" t="s">
        <v>4</v>
      </c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  <c r="BS2" s="61"/>
      <c r="BT2" s="61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  <c r="CL2" s="61"/>
      <c r="CM2" s="61"/>
      <c r="CN2" s="61"/>
      <c r="CO2" s="61"/>
      <c r="CP2" s="61"/>
      <c r="CQ2" s="61"/>
      <c r="CR2" s="61"/>
      <c r="CS2" s="61"/>
      <c r="CT2" s="61"/>
      <c r="CU2" s="61"/>
      <c r="CV2" s="61"/>
      <c r="CW2" s="61"/>
      <c r="CX2" s="61"/>
      <c r="CY2" s="61"/>
      <c r="CZ2" s="61"/>
      <c r="DA2" s="61"/>
      <c r="DB2" s="61"/>
      <c r="DC2" s="61"/>
      <c r="DD2" s="61"/>
      <c r="DE2" s="61"/>
      <c r="DF2" s="61"/>
      <c r="DG2" s="61"/>
      <c r="DH2" s="61"/>
      <c r="DI2" s="61"/>
      <c r="DJ2" s="61"/>
      <c r="DK2" s="61"/>
      <c r="DL2" s="61"/>
      <c r="DM2" s="61"/>
      <c r="DN2" s="61"/>
      <c r="DO2" s="61"/>
      <c r="DP2" s="61"/>
      <c r="DQ2" s="61"/>
      <c r="DR2" s="61"/>
      <c r="DS2" s="61"/>
      <c r="DT2" s="61"/>
      <c r="DU2" s="61"/>
      <c r="DV2" s="61"/>
      <c r="DW2" s="61"/>
      <c r="DX2" s="61"/>
      <c r="DY2" s="61"/>
      <c r="DZ2" s="61"/>
      <c r="EA2" s="61"/>
      <c r="EB2" s="61"/>
      <c r="EC2" s="61"/>
      <c r="ED2" s="61"/>
      <c r="EE2" s="61"/>
      <c r="EF2" s="61"/>
      <c r="EG2" s="61"/>
      <c r="EH2" s="61"/>
      <c r="EI2" s="61"/>
      <c r="EJ2" s="61"/>
      <c r="EK2" s="61"/>
      <c r="EL2" s="61"/>
      <c r="EM2" s="61"/>
      <c r="EN2" s="62"/>
    </row>
    <row r="3" spans="1:144" s="63" customFormat="1" ht="25.5" customHeight="1" x14ac:dyDescent="0.2">
      <c r="A3" s="64"/>
      <c r="B3" s="64"/>
      <c r="C3" s="65"/>
      <c r="D3" s="66"/>
      <c r="E3" s="67" t="s">
        <v>5</v>
      </c>
      <c r="F3" s="68"/>
      <c r="G3" s="68"/>
      <c r="H3" s="68"/>
      <c r="I3" s="68"/>
      <c r="J3" s="68"/>
      <c r="K3" s="68"/>
      <c r="L3" s="68"/>
      <c r="M3" s="69"/>
      <c r="N3" s="68"/>
      <c r="O3" s="68"/>
      <c r="P3" s="68"/>
      <c r="Q3" s="68"/>
      <c r="R3" s="68"/>
      <c r="S3" s="68"/>
      <c r="T3" s="67" t="s">
        <v>6</v>
      </c>
      <c r="U3" s="68"/>
      <c r="V3" s="68"/>
      <c r="W3" s="68"/>
      <c r="X3" s="68"/>
      <c r="Y3" s="68"/>
      <c r="Z3" s="68"/>
      <c r="AA3" s="68"/>
      <c r="AB3" s="69"/>
      <c r="AC3" s="68"/>
      <c r="AD3" s="68"/>
      <c r="AE3" s="68"/>
      <c r="AF3" s="68"/>
      <c r="AG3" s="68"/>
      <c r="AH3" s="68"/>
      <c r="AI3" s="67" t="s">
        <v>7</v>
      </c>
      <c r="AJ3" s="68"/>
      <c r="AK3" s="68"/>
      <c r="AL3" s="68"/>
      <c r="AM3" s="68"/>
      <c r="AN3" s="68"/>
      <c r="AO3" s="68"/>
      <c r="AP3" s="68"/>
      <c r="AQ3" s="69"/>
      <c r="AR3" s="68"/>
      <c r="AS3" s="68"/>
      <c r="AT3" s="68"/>
      <c r="AU3" s="68"/>
      <c r="AV3" s="68"/>
      <c r="AW3" s="68"/>
      <c r="AX3" s="67" t="s">
        <v>8</v>
      </c>
      <c r="AY3" s="68"/>
      <c r="AZ3" s="68"/>
      <c r="BA3" s="68"/>
      <c r="BB3" s="68"/>
      <c r="BC3" s="68"/>
      <c r="BD3" s="68"/>
      <c r="BE3" s="68"/>
      <c r="BF3" s="69"/>
      <c r="BG3" s="68"/>
      <c r="BH3" s="68"/>
      <c r="BI3" s="68"/>
      <c r="BJ3" s="68"/>
      <c r="BK3" s="68"/>
      <c r="BL3" s="68"/>
      <c r="BM3" s="67" t="s">
        <v>9</v>
      </c>
      <c r="BN3" s="68"/>
      <c r="BO3" s="68"/>
      <c r="BP3" s="68"/>
      <c r="BQ3" s="68"/>
      <c r="BR3" s="68"/>
      <c r="BS3" s="68"/>
      <c r="BT3" s="68"/>
      <c r="BU3" s="69"/>
      <c r="BV3" s="68"/>
      <c r="BW3" s="68"/>
      <c r="BX3" s="68"/>
      <c r="BY3" s="68"/>
      <c r="BZ3" s="68"/>
      <c r="CA3" s="68"/>
      <c r="CB3" s="67" t="s">
        <v>10</v>
      </c>
      <c r="CC3" s="68"/>
      <c r="CD3" s="68"/>
      <c r="CE3" s="68"/>
      <c r="CF3" s="68"/>
      <c r="CG3" s="68"/>
      <c r="CH3" s="68"/>
      <c r="CI3" s="68"/>
      <c r="CJ3" s="69"/>
      <c r="CK3" s="68"/>
      <c r="CL3" s="68"/>
      <c r="CM3" s="68"/>
      <c r="CN3" s="68"/>
      <c r="CO3" s="68"/>
      <c r="CP3" s="68"/>
      <c r="CQ3" s="67" t="s">
        <v>11</v>
      </c>
      <c r="CR3" s="68"/>
      <c r="CS3" s="68"/>
      <c r="CT3" s="68"/>
      <c r="CU3" s="68"/>
      <c r="CV3" s="68"/>
      <c r="CW3" s="68"/>
      <c r="CX3" s="68"/>
      <c r="CY3" s="69"/>
      <c r="CZ3" s="68"/>
      <c r="DA3" s="68"/>
      <c r="DB3" s="68"/>
      <c r="DC3" s="68"/>
      <c r="DD3" s="68"/>
      <c r="DE3" s="68"/>
      <c r="DF3" s="67" t="s">
        <v>12</v>
      </c>
      <c r="DG3" s="68"/>
      <c r="DH3" s="68"/>
      <c r="DI3" s="68"/>
      <c r="DJ3" s="68"/>
      <c r="DK3" s="68"/>
      <c r="DL3" s="68"/>
      <c r="DM3" s="68"/>
      <c r="DN3" s="69"/>
      <c r="DO3" s="68"/>
      <c r="DP3" s="68"/>
      <c r="DQ3" s="68"/>
      <c r="DR3" s="68"/>
      <c r="DS3" s="68"/>
      <c r="DT3" s="68"/>
      <c r="DU3" s="67" t="s">
        <v>13</v>
      </c>
      <c r="DV3" s="69"/>
      <c r="DW3" s="69"/>
      <c r="DX3" s="69"/>
      <c r="DY3" s="70"/>
      <c r="DZ3" s="67" t="s">
        <v>14</v>
      </c>
      <c r="EA3" s="68"/>
      <c r="EB3" s="68"/>
      <c r="EC3" s="68"/>
      <c r="ED3" s="68"/>
      <c r="EE3" s="68"/>
      <c r="EF3" s="68"/>
      <c r="EG3" s="68"/>
      <c r="EH3" s="69"/>
      <c r="EI3" s="68"/>
      <c r="EJ3" s="68"/>
      <c r="EK3" s="68"/>
      <c r="EL3" s="68"/>
      <c r="EM3" s="68"/>
      <c r="EN3" s="71"/>
    </row>
    <row r="4" spans="1:144" s="63" customFormat="1" ht="25.5" customHeight="1" x14ac:dyDescent="0.2">
      <c r="A4" s="64"/>
      <c r="B4" s="64"/>
      <c r="C4" s="65"/>
      <c r="D4" s="66"/>
      <c r="E4" s="66"/>
      <c r="F4" s="67" t="s">
        <v>15</v>
      </c>
      <c r="G4" s="68"/>
      <c r="H4" s="68"/>
      <c r="I4" s="68"/>
      <c r="J4" s="68"/>
      <c r="K4" s="68"/>
      <c r="L4" s="68"/>
      <c r="M4" s="67" t="s">
        <v>16</v>
      </c>
      <c r="N4" s="68"/>
      <c r="O4" s="68"/>
      <c r="P4" s="68"/>
      <c r="Q4" s="68"/>
      <c r="R4" s="68"/>
      <c r="S4" s="68"/>
      <c r="T4" s="66"/>
      <c r="U4" s="67" t="s">
        <v>15</v>
      </c>
      <c r="V4" s="68"/>
      <c r="W4" s="68"/>
      <c r="X4" s="68"/>
      <c r="Y4" s="68"/>
      <c r="Z4" s="68"/>
      <c r="AA4" s="68"/>
      <c r="AB4" s="67" t="s">
        <v>16</v>
      </c>
      <c r="AC4" s="68"/>
      <c r="AD4" s="68"/>
      <c r="AE4" s="68"/>
      <c r="AF4" s="68"/>
      <c r="AG4" s="68"/>
      <c r="AH4" s="68"/>
      <c r="AI4" s="66"/>
      <c r="AJ4" s="67" t="s">
        <v>15</v>
      </c>
      <c r="AK4" s="68"/>
      <c r="AL4" s="68"/>
      <c r="AM4" s="68"/>
      <c r="AN4" s="68"/>
      <c r="AO4" s="68"/>
      <c r="AP4" s="68"/>
      <c r="AQ4" s="67" t="s">
        <v>16</v>
      </c>
      <c r="AR4" s="68"/>
      <c r="AS4" s="68"/>
      <c r="AT4" s="68"/>
      <c r="AU4" s="68"/>
      <c r="AV4" s="68"/>
      <c r="AW4" s="68"/>
      <c r="AX4" s="66"/>
      <c r="AY4" s="67" t="s">
        <v>15</v>
      </c>
      <c r="AZ4" s="68"/>
      <c r="BA4" s="68"/>
      <c r="BB4" s="68"/>
      <c r="BC4" s="68"/>
      <c r="BD4" s="68"/>
      <c r="BE4" s="68"/>
      <c r="BF4" s="67" t="s">
        <v>16</v>
      </c>
      <c r="BG4" s="68"/>
      <c r="BH4" s="68"/>
      <c r="BI4" s="68"/>
      <c r="BJ4" s="68"/>
      <c r="BK4" s="68"/>
      <c r="BL4" s="68"/>
      <c r="BM4" s="66"/>
      <c r="BN4" s="67" t="s">
        <v>15</v>
      </c>
      <c r="BO4" s="68"/>
      <c r="BP4" s="68"/>
      <c r="BQ4" s="68"/>
      <c r="BR4" s="68"/>
      <c r="BS4" s="68"/>
      <c r="BT4" s="68"/>
      <c r="BU4" s="67" t="s">
        <v>16</v>
      </c>
      <c r="BV4" s="68"/>
      <c r="BW4" s="68"/>
      <c r="BX4" s="68"/>
      <c r="BY4" s="68"/>
      <c r="BZ4" s="68"/>
      <c r="CA4" s="68"/>
      <c r="CB4" s="66"/>
      <c r="CC4" s="67" t="s">
        <v>15</v>
      </c>
      <c r="CD4" s="68"/>
      <c r="CE4" s="68"/>
      <c r="CF4" s="68"/>
      <c r="CG4" s="68"/>
      <c r="CH4" s="68"/>
      <c r="CI4" s="68"/>
      <c r="CJ4" s="67" t="s">
        <v>16</v>
      </c>
      <c r="CK4" s="68"/>
      <c r="CL4" s="68"/>
      <c r="CM4" s="68"/>
      <c r="CN4" s="68"/>
      <c r="CO4" s="68"/>
      <c r="CP4" s="68"/>
      <c r="CQ4" s="66"/>
      <c r="CR4" s="67" t="s">
        <v>15</v>
      </c>
      <c r="CS4" s="68"/>
      <c r="CT4" s="68"/>
      <c r="CU4" s="68"/>
      <c r="CV4" s="68"/>
      <c r="CW4" s="68"/>
      <c r="CX4" s="68"/>
      <c r="CY4" s="67" t="s">
        <v>16</v>
      </c>
      <c r="CZ4" s="68"/>
      <c r="DA4" s="68"/>
      <c r="DB4" s="68"/>
      <c r="DC4" s="68"/>
      <c r="DD4" s="68"/>
      <c r="DE4" s="68"/>
      <c r="DF4" s="66"/>
      <c r="DG4" s="67" t="s">
        <v>15</v>
      </c>
      <c r="DH4" s="68"/>
      <c r="DI4" s="68"/>
      <c r="DJ4" s="68"/>
      <c r="DK4" s="68"/>
      <c r="DL4" s="68"/>
      <c r="DM4" s="68"/>
      <c r="DN4" s="67" t="s">
        <v>16</v>
      </c>
      <c r="DO4" s="68"/>
      <c r="DP4" s="68"/>
      <c r="DQ4" s="68"/>
      <c r="DR4" s="68"/>
      <c r="DS4" s="68"/>
      <c r="DT4" s="68"/>
      <c r="DU4" s="66"/>
      <c r="DV4" s="72" t="s">
        <v>17</v>
      </c>
      <c r="DW4" s="70"/>
      <c r="DX4" s="66" t="s">
        <v>18</v>
      </c>
      <c r="DY4" s="70"/>
      <c r="DZ4" s="66"/>
      <c r="EA4" s="67" t="s">
        <v>15</v>
      </c>
      <c r="EB4" s="68"/>
      <c r="EC4" s="68"/>
      <c r="ED4" s="68"/>
      <c r="EE4" s="68"/>
      <c r="EF4" s="68"/>
      <c r="EG4" s="68"/>
      <c r="EH4" s="67" t="s">
        <v>16</v>
      </c>
      <c r="EI4" s="68"/>
      <c r="EJ4" s="68"/>
      <c r="EK4" s="68"/>
      <c r="EL4" s="68"/>
      <c r="EM4" s="68"/>
      <c r="EN4" s="70"/>
    </row>
    <row r="5" spans="1:144" s="63" customFormat="1" ht="22.5" customHeight="1" x14ac:dyDescent="0.2">
      <c r="A5" s="64"/>
      <c r="B5" s="64"/>
      <c r="C5" s="65"/>
      <c r="D5" s="73" t="s">
        <v>19</v>
      </c>
      <c r="E5" s="73" t="s">
        <v>19</v>
      </c>
      <c r="F5" s="73" t="s">
        <v>19</v>
      </c>
      <c r="G5" s="74" t="s">
        <v>20</v>
      </c>
      <c r="H5" s="74" t="s">
        <v>21</v>
      </c>
      <c r="I5" s="74" t="s">
        <v>22</v>
      </c>
      <c r="J5" s="74" t="s">
        <v>23</v>
      </c>
      <c r="K5" s="74" t="s">
        <v>24</v>
      </c>
      <c r="L5" s="74" t="s">
        <v>25</v>
      </c>
      <c r="M5" s="73" t="s">
        <v>19</v>
      </c>
      <c r="N5" s="74" t="s">
        <v>20</v>
      </c>
      <c r="O5" s="74" t="s">
        <v>21</v>
      </c>
      <c r="P5" s="74" t="s">
        <v>22</v>
      </c>
      <c r="Q5" s="74" t="s">
        <v>23</v>
      </c>
      <c r="R5" s="74" t="s">
        <v>24</v>
      </c>
      <c r="S5" s="74" t="s">
        <v>25</v>
      </c>
      <c r="T5" s="73" t="s">
        <v>19</v>
      </c>
      <c r="U5" s="73" t="s">
        <v>19</v>
      </c>
      <c r="V5" s="74" t="s">
        <v>20</v>
      </c>
      <c r="W5" s="74" t="s">
        <v>21</v>
      </c>
      <c r="X5" s="74" t="s">
        <v>22</v>
      </c>
      <c r="Y5" s="74" t="s">
        <v>23</v>
      </c>
      <c r="Z5" s="74" t="s">
        <v>24</v>
      </c>
      <c r="AA5" s="74" t="s">
        <v>25</v>
      </c>
      <c r="AB5" s="73" t="s">
        <v>19</v>
      </c>
      <c r="AC5" s="74" t="s">
        <v>20</v>
      </c>
      <c r="AD5" s="74" t="s">
        <v>21</v>
      </c>
      <c r="AE5" s="74" t="s">
        <v>22</v>
      </c>
      <c r="AF5" s="74" t="s">
        <v>23</v>
      </c>
      <c r="AG5" s="74" t="s">
        <v>24</v>
      </c>
      <c r="AH5" s="74" t="s">
        <v>25</v>
      </c>
      <c r="AI5" s="73" t="s">
        <v>19</v>
      </c>
      <c r="AJ5" s="73" t="s">
        <v>19</v>
      </c>
      <c r="AK5" s="74" t="s">
        <v>20</v>
      </c>
      <c r="AL5" s="74" t="s">
        <v>21</v>
      </c>
      <c r="AM5" s="74" t="s">
        <v>22</v>
      </c>
      <c r="AN5" s="74" t="s">
        <v>23</v>
      </c>
      <c r="AO5" s="74" t="s">
        <v>24</v>
      </c>
      <c r="AP5" s="74" t="s">
        <v>25</v>
      </c>
      <c r="AQ5" s="73" t="s">
        <v>19</v>
      </c>
      <c r="AR5" s="74" t="s">
        <v>20</v>
      </c>
      <c r="AS5" s="74" t="s">
        <v>21</v>
      </c>
      <c r="AT5" s="74" t="s">
        <v>22</v>
      </c>
      <c r="AU5" s="74" t="s">
        <v>23</v>
      </c>
      <c r="AV5" s="74" t="s">
        <v>24</v>
      </c>
      <c r="AW5" s="74" t="s">
        <v>25</v>
      </c>
      <c r="AX5" s="73" t="s">
        <v>19</v>
      </c>
      <c r="AY5" s="73" t="s">
        <v>19</v>
      </c>
      <c r="AZ5" s="74" t="s">
        <v>20</v>
      </c>
      <c r="BA5" s="74" t="s">
        <v>21</v>
      </c>
      <c r="BB5" s="74" t="s">
        <v>22</v>
      </c>
      <c r="BC5" s="74" t="s">
        <v>23</v>
      </c>
      <c r="BD5" s="74" t="s">
        <v>24</v>
      </c>
      <c r="BE5" s="74" t="s">
        <v>25</v>
      </c>
      <c r="BF5" s="73" t="s">
        <v>19</v>
      </c>
      <c r="BG5" s="74" t="s">
        <v>20</v>
      </c>
      <c r="BH5" s="74" t="s">
        <v>21</v>
      </c>
      <c r="BI5" s="74" t="s">
        <v>22</v>
      </c>
      <c r="BJ5" s="74" t="s">
        <v>23</v>
      </c>
      <c r="BK5" s="74" t="s">
        <v>24</v>
      </c>
      <c r="BL5" s="74" t="s">
        <v>25</v>
      </c>
      <c r="BM5" s="73" t="s">
        <v>19</v>
      </c>
      <c r="BN5" s="73" t="s">
        <v>19</v>
      </c>
      <c r="BO5" s="74" t="s">
        <v>20</v>
      </c>
      <c r="BP5" s="74" t="s">
        <v>21</v>
      </c>
      <c r="BQ5" s="74" t="s">
        <v>22</v>
      </c>
      <c r="BR5" s="74" t="s">
        <v>23</v>
      </c>
      <c r="BS5" s="74" t="s">
        <v>24</v>
      </c>
      <c r="BT5" s="74" t="s">
        <v>25</v>
      </c>
      <c r="BU5" s="73" t="s">
        <v>19</v>
      </c>
      <c r="BV5" s="74" t="s">
        <v>20</v>
      </c>
      <c r="BW5" s="74" t="s">
        <v>21</v>
      </c>
      <c r="BX5" s="74" t="s">
        <v>22</v>
      </c>
      <c r="BY5" s="74" t="s">
        <v>23</v>
      </c>
      <c r="BZ5" s="74" t="s">
        <v>24</v>
      </c>
      <c r="CA5" s="74" t="s">
        <v>25</v>
      </c>
      <c r="CB5" s="73" t="s">
        <v>19</v>
      </c>
      <c r="CC5" s="73" t="s">
        <v>19</v>
      </c>
      <c r="CD5" s="74" t="s">
        <v>20</v>
      </c>
      <c r="CE5" s="74" t="s">
        <v>21</v>
      </c>
      <c r="CF5" s="74" t="s">
        <v>22</v>
      </c>
      <c r="CG5" s="74" t="s">
        <v>23</v>
      </c>
      <c r="CH5" s="74" t="s">
        <v>24</v>
      </c>
      <c r="CI5" s="74" t="s">
        <v>25</v>
      </c>
      <c r="CJ5" s="73" t="s">
        <v>19</v>
      </c>
      <c r="CK5" s="74" t="s">
        <v>20</v>
      </c>
      <c r="CL5" s="74" t="s">
        <v>21</v>
      </c>
      <c r="CM5" s="74" t="s">
        <v>22</v>
      </c>
      <c r="CN5" s="74" t="s">
        <v>23</v>
      </c>
      <c r="CO5" s="74" t="s">
        <v>24</v>
      </c>
      <c r="CP5" s="74" t="s">
        <v>25</v>
      </c>
      <c r="CQ5" s="73" t="s">
        <v>19</v>
      </c>
      <c r="CR5" s="73" t="s">
        <v>19</v>
      </c>
      <c r="CS5" s="74" t="s">
        <v>20</v>
      </c>
      <c r="CT5" s="74" t="s">
        <v>21</v>
      </c>
      <c r="CU5" s="74" t="s">
        <v>22</v>
      </c>
      <c r="CV5" s="74" t="s">
        <v>23</v>
      </c>
      <c r="CW5" s="74" t="s">
        <v>24</v>
      </c>
      <c r="CX5" s="74" t="s">
        <v>25</v>
      </c>
      <c r="CY5" s="73" t="s">
        <v>19</v>
      </c>
      <c r="CZ5" s="74" t="s">
        <v>20</v>
      </c>
      <c r="DA5" s="74" t="s">
        <v>21</v>
      </c>
      <c r="DB5" s="74" t="s">
        <v>22</v>
      </c>
      <c r="DC5" s="74" t="s">
        <v>23</v>
      </c>
      <c r="DD5" s="74" t="s">
        <v>24</v>
      </c>
      <c r="DE5" s="74" t="s">
        <v>25</v>
      </c>
      <c r="DF5" s="73" t="s">
        <v>19</v>
      </c>
      <c r="DG5" s="73" t="s">
        <v>19</v>
      </c>
      <c r="DH5" s="74" t="s">
        <v>20</v>
      </c>
      <c r="DI5" s="74" t="s">
        <v>21</v>
      </c>
      <c r="DJ5" s="74" t="s">
        <v>22</v>
      </c>
      <c r="DK5" s="74" t="s">
        <v>23</v>
      </c>
      <c r="DL5" s="74" t="s">
        <v>24</v>
      </c>
      <c r="DM5" s="74" t="s">
        <v>25</v>
      </c>
      <c r="DN5" s="73" t="s">
        <v>19</v>
      </c>
      <c r="DO5" s="74" t="s">
        <v>20</v>
      </c>
      <c r="DP5" s="74" t="s">
        <v>21</v>
      </c>
      <c r="DQ5" s="74" t="s">
        <v>22</v>
      </c>
      <c r="DR5" s="74" t="s">
        <v>23</v>
      </c>
      <c r="DS5" s="74" t="s">
        <v>24</v>
      </c>
      <c r="DT5" s="74" t="s">
        <v>25</v>
      </c>
      <c r="DU5" s="73" t="s">
        <v>19</v>
      </c>
      <c r="DV5" s="74" t="s">
        <v>23</v>
      </c>
      <c r="DW5" s="74" t="s">
        <v>24</v>
      </c>
      <c r="DX5" s="74" t="s">
        <v>23</v>
      </c>
      <c r="DY5" s="74" t="s">
        <v>24</v>
      </c>
      <c r="DZ5" s="73" t="s">
        <v>19</v>
      </c>
      <c r="EA5" s="73" t="s">
        <v>19</v>
      </c>
      <c r="EB5" s="74" t="s">
        <v>20</v>
      </c>
      <c r="EC5" s="74" t="s">
        <v>21</v>
      </c>
      <c r="ED5" s="74" t="s">
        <v>22</v>
      </c>
      <c r="EE5" s="74" t="s">
        <v>23</v>
      </c>
      <c r="EF5" s="74" t="s">
        <v>24</v>
      </c>
      <c r="EG5" s="74" t="s">
        <v>25</v>
      </c>
      <c r="EH5" s="73" t="s">
        <v>19</v>
      </c>
      <c r="EI5" s="74" t="s">
        <v>20</v>
      </c>
      <c r="EJ5" s="74" t="s">
        <v>21</v>
      </c>
      <c r="EK5" s="74" t="s">
        <v>22</v>
      </c>
      <c r="EL5" s="74" t="s">
        <v>23</v>
      </c>
      <c r="EM5" s="74" t="s">
        <v>24</v>
      </c>
      <c r="EN5" s="74" t="s">
        <v>25</v>
      </c>
    </row>
    <row r="6" spans="1:144" s="76" customFormat="1" ht="13.5" customHeight="1" x14ac:dyDescent="0.2">
      <c r="A6" s="64"/>
      <c r="B6" s="64"/>
      <c r="C6" s="65"/>
      <c r="D6" s="75" t="s">
        <v>26</v>
      </c>
      <c r="E6" s="75" t="s">
        <v>26</v>
      </c>
      <c r="F6" s="75" t="s">
        <v>26</v>
      </c>
      <c r="G6" s="75" t="s">
        <v>26</v>
      </c>
      <c r="H6" s="75" t="s">
        <v>26</v>
      </c>
      <c r="I6" s="75" t="s">
        <v>26</v>
      </c>
      <c r="J6" s="75" t="s">
        <v>26</v>
      </c>
      <c r="K6" s="75" t="s">
        <v>26</v>
      </c>
      <c r="L6" s="75" t="s">
        <v>26</v>
      </c>
      <c r="M6" s="75" t="s">
        <v>26</v>
      </c>
      <c r="N6" s="75" t="s">
        <v>26</v>
      </c>
      <c r="O6" s="75" t="s">
        <v>26</v>
      </c>
      <c r="P6" s="75" t="s">
        <v>26</v>
      </c>
      <c r="Q6" s="75" t="s">
        <v>26</v>
      </c>
      <c r="R6" s="75" t="s">
        <v>26</v>
      </c>
      <c r="S6" s="75" t="s">
        <v>26</v>
      </c>
      <c r="T6" s="75" t="s">
        <v>26</v>
      </c>
      <c r="U6" s="75" t="s">
        <v>26</v>
      </c>
      <c r="V6" s="75" t="s">
        <v>26</v>
      </c>
      <c r="W6" s="75" t="s">
        <v>26</v>
      </c>
      <c r="X6" s="75" t="s">
        <v>26</v>
      </c>
      <c r="Y6" s="75" t="s">
        <v>26</v>
      </c>
      <c r="Z6" s="75" t="s">
        <v>26</v>
      </c>
      <c r="AA6" s="75" t="s">
        <v>26</v>
      </c>
      <c r="AB6" s="75" t="s">
        <v>26</v>
      </c>
      <c r="AC6" s="75" t="s">
        <v>26</v>
      </c>
      <c r="AD6" s="75" t="s">
        <v>26</v>
      </c>
      <c r="AE6" s="75" t="s">
        <v>26</v>
      </c>
      <c r="AF6" s="75" t="s">
        <v>26</v>
      </c>
      <c r="AG6" s="75" t="s">
        <v>26</v>
      </c>
      <c r="AH6" s="75" t="s">
        <v>26</v>
      </c>
      <c r="AI6" s="75" t="s">
        <v>26</v>
      </c>
      <c r="AJ6" s="75" t="s">
        <v>26</v>
      </c>
      <c r="AK6" s="75" t="s">
        <v>26</v>
      </c>
      <c r="AL6" s="75" t="s">
        <v>26</v>
      </c>
      <c r="AM6" s="75" t="s">
        <v>26</v>
      </c>
      <c r="AN6" s="75" t="s">
        <v>26</v>
      </c>
      <c r="AO6" s="75" t="s">
        <v>26</v>
      </c>
      <c r="AP6" s="75" t="s">
        <v>26</v>
      </c>
      <c r="AQ6" s="75" t="s">
        <v>26</v>
      </c>
      <c r="AR6" s="75" t="s">
        <v>26</v>
      </c>
      <c r="AS6" s="75" t="s">
        <v>26</v>
      </c>
      <c r="AT6" s="75" t="s">
        <v>26</v>
      </c>
      <c r="AU6" s="75" t="s">
        <v>26</v>
      </c>
      <c r="AV6" s="75" t="s">
        <v>26</v>
      </c>
      <c r="AW6" s="75" t="s">
        <v>26</v>
      </c>
      <c r="AX6" s="75" t="s">
        <v>26</v>
      </c>
      <c r="AY6" s="75" t="s">
        <v>26</v>
      </c>
      <c r="AZ6" s="75" t="s">
        <v>26</v>
      </c>
      <c r="BA6" s="75" t="s">
        <v>26</v>
      </c>
      <c r="BB6" s="75" t="s">
        <v>26</v>
      </c>
      <c r="BC6" s="75" t="s">
        <v>26</v>
      </c>
      <c r="BD6" s="75" t="s">
        <v>26</v>
      </c>
      <c r="BE6" s="75" t="s">
        <v>26</v>
      </c>
      <c r="BF6" s="75" t="s">
        <v>26</v>
      </c>
      <c r="BG6" s="75" t="s">
        <v>26</v>
      </c>
      <c r="BH6" s="75" t="s">
        <v>26</v>
      </c>
      <c r="BI6" s="75" t="s">
        <v>26</v>
      </c>
      <c r="BJ6" s="75" t="s">
        <v>26</v>
      </c>
      <c r="BK6" s="75" t="s">
        <v>26</v>
      </c>
      <c r="BL6" s="75" t="s">
        <v>26</v>
      </c>
      <c r="BM6" s="75" t="s">
        <v>26</v>
      </c>
      <c r="BN6" s="75" t="s">
        <v>26</v>
      </c>
      <c r="BO6" s="75" t="s">
        <v>26</v>
      </c>
      <c r="BP6" s="75" t="s">
        <v>26</v>
      </c>
      <c r="BQ6" s="75" t="s">
        <v>26</v>
      </c>
      <c r="BR6" s="75" t="s">
        <v>26</v>
      </c>
      <c r="BS6" s="75" t="s">
        <v>26</v>
      </c>
      <c r="BT6" s="75" t="s">
        <v>26</v>
      </c>
      <c r="BU6" s="75" t="s">
        <v>26</v>
      </c>
      <c r="BV6" s="75" t="s">
        <v>26</v>
      </c>
      <c r="BW6" s="75" t="s">
        <v>26</v>
      </c>
      <c r="BX6" s="75" t="s">
        <v>26</v>
      </c>
      <c r="BY6" s="75" t="s">
        <v>26</v>
      </c>
      <c r="BZ6" s="75" t="s">
        <v>26</v>
      </c>
      <c r="CA6" s="75" t="s">
        <v>26</v>
      </c>
      <c r="CB6" s="75" t="s">
        <v>26</v>
      </c>
      <c r="CC6" s="75" t="s">
        <v>26</v>
      </c>
      <c r="CD6" s="75" t="s">
        <v>26</v>
      </c>
      <c r="CE6" s="75" t="s">
        <v>26</v>
      </c>
      <c r="CF6" s="75" t="s">
        <v>26</v>
      </c>
      <c r="CG6" s="75" t="s">
        <v>26</v>
      </c>
      <c r="CH6" s="75" t="s">
        <v>26</v>
      </c>
      <c r="CI6" s="75" t="s">
        <v>26</v>
      </c>
      <c r="CJ6" s="75" t="s">
        <v>26</v>
      </c>
      <c r="CK6" s="75" t="s">
        <v>26</v>
      </c>
      <c r="CL6" s="75" t="s">
        <v>26</v>
      </c>
      <c r="CM6" s="75" t="s">
        <v>26</v>
      </c>
      <c r="CN6" s="75" t="s">
        <v>26</v>
      </c>
      <c r="CO6" s="75" t="s">
        <v>26</v>
      </c>
      <c r="CP6" s="75" t="s">
        <v>26</v>
      </c>
      <c r="CQ6" s="75" t="s">
        <v>26</v>
      </c>
      <c r="CR6" s="75" t="s">
        <v>26</v>
      </c>
      <c r="CS6" s="75" t="s">
        <v>26</v>
      </c>
      <c r="CT6" s="75" t="s">
        <v>26</v>
      </c>
      <c r="CU6" s="75" t="s">
        <v>26</v>
      </c>
      <c r="CV6" s="75" t="s">
        <v>26</v>
      </c>
      <c r="CW6" s="75" t="s">
        <v>26</v>
      </c>
      <c r="CX6" s="75" t="s">
        <v>26</v>
      </c>
      <c r="CY6" s="75" t="s">
        <v>26</v>
      </c>
      <c r="CZ6" s="75" t="s">
        <v>26</v>
      </c>
      <c r="DA6" s="75" t="s">
        <v>26</v>
      </c>
      <c r="DB6" s="75" t="s">
        <v>26</v>
      </c>
      <c r="DC6" s="75" t="s">
        <v>26</v>
      </c>
      <c r="DD6" s="75" t="s">
        <v>26</v>
      </c>
      <c r="DE6" s="75" t="s">
        <v>26</v>
      </c>
      <c r="DF6" s="75" t="s">
        <v>26</v>
      </c>
      <c r="DG6" s="75" t="s">
        <v>26</v>
      </c>
      <c r="DH6" s="75" t="s">
        <v>26</v>
      </c>
      <c r="DI6" s="75" t="s">
        <v>26</v>
      </c>
      <c r="DJ6" s="75" t="s">
        <v>26</v>
      </c>
      <c r="DK6" s="75" t="s">
        <v>26</v>
      </c>
      <c r="DL6" s="75" t="s">
        <v>26</v>
      </c>
      <c r="DM6" s="75" t="s">
        <v>26</v>
      </c>
      <c r="DN6" s="75" t="s">
        <v>26</v>
      </c>
      <c r="DO6" s="75" t="s">
        <v>26</v>
      </c>
      <c r="DP6" s="75" t="s">
        <v>26</v>
      </c>
      <c r="DQ6" s="75" t="s">
        <v>26</v>
      </c>
      <c r="DR6" s="75" t="s">
        <v>26</v>
      </c>
      <c r="DS6" s="75" t="s">
        <v>26</v>
      </c>
      <c r="DT6" s="75" t="s">
        <v>26</v>
      </c>
      <c r="DU6" s="75" t="s">
        <v>26</v>
      </c>
      <c r="DV6" s="75" t="s">
        <v>26</v>
      </c>
      <c r="DW6" s="75" t="s">
        <v>26</v>
      </c>
      <c r="DX6" s="75" t="s">
        <v>26</v>
      </c>
      <c r="DY6" s="75" t="s">
        <v>26</v>
      </c>
      <c r="DZ6" s="75" t="s">
        <v>26</v>
      </c>
      <c r="EA6" s="75" t="s">
        <v>26</v>
      </c>
      <c r="EB6" s="75" t="s">
        <v>26</v>
      </c>
      <c r="EC6" s="75" t="s">
        <v>26</v>
      </c>
      <c r="ED6" s="75" t="s">
        <v>26</v>
      </c>
      <c r="EE6" s="75" t="s">
        <v>26</v>
      </c>
      <c r="EF6" s="75" t="s">
        <v>26</v>
      </c>
      <c r="EG6" s="75" t="s">
        <v>26</v>
      </c>
      <c r="EH6" s="75" t="s">
        <v>26</v>
      </c>
      <c r="EI6" s="75" t="s">
        <v>26</v>
      </c>
      <c r="EJ6" s="75" t="s">
        <v>26</v>
      </c>
      <c r="EK6" s="75" t="s">
        <v>26</v>
      </c>
      <c r="EL6" s="75" t="s">
        <v>26</v>
      </c>
      <c r="EM6" s="75" t="s">
        <v>26</v>
      </c>
      <c r="EN6" s="75" t="s">
        <v>26</v>
      </c>
    </row>
    <row r="7" spans="1:144" ht="13.5" customHeight="1" x14ac:dyDescent="0.2">
      <c r="A7" s="77" t="str">
        <f>[6]ごみ処理概要!A7</f>
        <v>岐阜県</v>
      </c>
      <c r="B7" s="78" t="str">
        <f>[6]ごみ処理概要!B7</f>
        <v>21000</v>
      </c>
      <c r="C7" s="79" t="s">
        <v>19</v>
      </c>
      <c r="D7" s="22">
        <f t="shared" ref="D7:D49" si="0">SUM(E7,T7,AI7,AX7,BM7,CB7,CQ7,DF7,DU7,DZ7)</f>
        <v>608062</v>
      </c>
      <c r="E7" s="22">
        <f t="shared" ref="E7:E49" si="1">SUM(F7,M7)</f>
        <v>497254</v>
      </c>
      <c r="F7" s="22">
        <f t="shared" ref="F7:F49" si="2">SUM(G7:L7)</f>
        <v>461390</v>
      </c>
      <c r="G7" s="22">
        <f t="shared" ref="G7:L7" si="3">SUM(G$8:G$207)</f>
        <v>0</v>
      </c>
      <c r="H7" s="22">
        <f t="shared" si="3"/>
        <v>459506</v>
      </c>
      <c r="I7" s="22">
        <f t="shared" si="3"/>
        <v>343</v>
      </c>
      <c r="J7" s="22">
        <f t="shared" si="3"/>
        <v>31</v>
      </c>
      <c r="K7" s="22">
        <f t="shared" si="3"/>
        <v>0</v>
      </c>
      <c r="L7" s="22">
        <f t="shared" si="3"/>
        <v>1510</v>
      </c>
      <c r="M7" s="22">
        <f t="shared" ref="M7:M49" si="4">SUM(N7:S7)</f>
        <v>35864</v>
      </c>
      <c r="N7" s="22">
        <f t="shared" ref="N7:S7" si="5">SUM(N$8:N$207)</f>
        <v>0</v>
      </c>
      <c r="O7" s="22">
        <f t="shared" si="5"/>
        <v>35364</v>
      </c>
      <c r="P7" s="22">
        <f t="shared" si="5"/>
        <v>0</v>
      </c>
      <c r="Q7" s="22">
        <f t="shared" si="5"/>
        <v>2</v>
      </c>
      <c r="R7" s="22">
        <f t="shared" si="5"/>
        <v>0</v>
      </c>
      <c r="S7" s="22">
        <f t="shared" si="5"/>
        <v>498</v>
      </c>
      <c r="T7" s="22">
        <f t="shared" ref="T7:T49" si="6">SUM(U7,AB7)</f>
        <v>29262</v>
      </c>
      <c r="U7" s="22">
        <f t="shared" ref="U7:U49" si="7">SUM(V7:AA7)</f>
        <v>13354</v>
      </c>
      <c r="V7" s="22">
        <f t="shared" ref="V7:AA7" si="8">SUM(V$8:V$207)</f>
        <v>0</v>
      </c>
      <c r="W7" s="22">
        <f t="shared" si="8"/>
        <v>0</v>
      </c>
      <c r="X7" s="22">
        <f t="shared" si="8"/>
        <v>6785</v>
      </c>
      <c r="Y7" s="22">
        <f t="shared" si="8"/>
        <v>0</v>
      </c>
      <c r="Z7" s="22">
        <f t="shared" si="8"/>
        <v>92</v>
      </c>
      <c r="AA7" s="22">
        <f t="shared" si="8"/>
        <v>6477</v>
      </c>
      <c r="AB7" s="22">
        <f t="shared" ref="AB7:AB49" si="9">SUM(AC7:AH7)</f>
        <v>15908</v>
      </c>
      <c r="AC7" s="22">
        <f t="shared" ref="AC7:AH7" si="10">SUM(AC$8:AC$207)</f>
        <v>0</v>
      </c>
      <c r="AD7" s="22">
        <f t="shared" si="10"/>
        <v>0</v>
      </c>
      <c r="AE7" s="22">
        <f t="shared" si="10"/>
        <v>4150</v>
      </c>
      <c r="AF7" s="22">
        <f t="shared" si="10"/>
        <v>0</v>
      </c>
      <c r="AG7" s="22">
        <f t="shared" si="10"/>
        <v>0</v>
      </c>
      <c r="AH7" s="22">
        <f t="shared" si="10"/>
        <v>11758</v>
      </c>
      <c r="AI7" s="22">
        <f t="shared" ref="AI7:AI49" si="11">SUM(AJ7,AQ7)</f>
        <v>642</v>
      </c>
      <c r="AJ7" s="22">
        <f t="shared" ref="AJ7:AJ49" si="12">SUM(AK7:AP7)</f>
        <v>596</v>
      </c>
      <c r="AK7" s="22">
        <f t="shared" ref="AK7:AP7" si="13">SUM(AK$8:AK$207)</f>
        <v>0</v>
      </c>
      <c r="AL7" s="22">
        <f t="shared" si="13"/>
        <v>35</v>
      </c>
      <c r="AM7" s="22">
        <f t="shared" si="13"/>
        <v>0</v>
      </c>
      <c r="AN7" s="22">
        <f t="shared" si="13"/>
        <v>193</v>
      </c>
      <c r="AO7" s="22">
        <f t="shared" si="13"/>
        <v>368</v>
      </c>
      <c r="AP7" s="22">
        <f t="shared" si="13"/>
        <v>0</v>
      </c>
      <c r="AQ7" s="22">
        <f t="shared" ref="AQ7:AQ49" si="14">SUM(AR7:AW7)</f>
        <v>46</v>
      </c>
      <c r="AR7" s="22">
        <f t="shared" ref="AR7:AW7" si="15">SUM(AR$8:AR$207)</f>
        <v>0</v>
      </c>
      <c r="AS7" s="22">
        <f t="shared" si="15"/>
        <v>0</v>
      </c>
      <c r="AT7" s="22">
        <f t="shared" si="15"/>
        <v>0</v>
      </c>
      <c r="AU7" s="22">
        <f t="shared" si="15"/>
        <v>0</v>
      </c>
      <c r="AV7" s="22">
        <f t="shared" si="15"/>
        <v>46</v>
      </c>
      <c r="AW7" s="22">
        <f t="shared" si="15"/>
        <v>0</v>
      </c>
      <c r="AX7" s="22">
        <f t="shared" ref="AX7:AX49" si="16">SUM(AY7,BF7)</f>
        <v>0</v>
      </c>
      <c r="AY7" s="22">
        <f t="shared" ref="AY7:AY49" si="17">SUM(AZ7:BE7)</f>
        <v>0</v>
      </c>
      <c r="AZ7" s="22">
        <f t="shared" ref="AZ7:BE7" si="18">SUM(AZ$8:AZ$207)</f>
        <v>0</v>
      </c>
      <c r="BA7" s="22">
        <f t="shared" si="18"/>
        <v>0</v>
      </c>
      <c r="BB7" s="22">
        <f t="shared" si="18"/>
        <v>0</v>
      </c>
      <c r="BC7" s="22">
        <f t="shared" si="18"/>
        <v>0</v>
      </c>
      <c r="BD7" s="22">
        <f t="shared" si="18"/>
        <v>0</v>
      </c>
      <c r="BE7" s="22">
        <f t="shared" si="18"/>
        <v>0</v>
      </c>
      <c r="BF7" s="22">
        <f t="shared" ref="BF7:BF49" si="19">SUM(BG7:BL7)</f>
        <v>0</v>
      </c>
      <c r="BG7" s="22">
        <f t="shared" ref="BG7:BL7" si="20">SUM(BG$8:BG$207)</f>
        <v>0</v>
      </c>
      <c r="BH7" s="22">
        <f t="shared" si="20"/>
        <v>0</v>
      </c>
      <c r="BI7" s="22">
        <f t="shared" si="20"/>
        <v>0</v>
      </c>
      <c r="BJ7" s="22">
        <f t="shared" si="20"/>
        <v>0</v>
      </c>
      <c r="BK7" s="22">
        <f t="shared" si="20"/>
        <v>0</v>
      </c>
      <c r="BL7" s="22">
        <f t="shared" si="20"/>
        <v>0</v>
      </c>
      <c r="BM7" s="22">
        <f t="shared" ref="BM7:BM49" si="21">SUM(BN7,BU7)</f>
        <v>0</v>
      </c>
      <c r="BN7" s="22">
        <f t="shared" ref="BN7:BN49" si="22">SUM(BO7:BT7)</f>
        <v>0</v>
      </c>
      <c r="BO7" s="22">
        <f t="shared" ref="BO7:BT7" si="23">SUM(BO$8:BO$207)</f>
        <v>0</v>
      </c>
      <c r="BP7" s="22">
        <f t="shared" si="23"/>
        <v>0</v>
      </c>
      <c r="BQ7" s="22">
        <f t="shared" si="23"/>
        <v>0</v>
      </c>
      <c r="BR7" s="22">
        <f t="shared" si="23"/>
        <v>0</v>
      </c>
      <c r="BS7" s="22">
        <f t="shared" si="23"/>
        <v>0</v>
      </c>
      <c r="BT7" s="22">
        <f t="shared" si="23"/>
        <v>0</v>
      </c>
      <c r="BU7" s="22">
        <f t="shared" ref="BU7:BU49" si="24">SUM(BV7:CA7)</f>
        <v>0</v>
      </c>
      <c r="BV7" s="22">
        <f t="shared" ref="BV7:CA7" si="25">SUM(BV$8:BV$207)</f>
        <v>0</v>
      </c>
      <c r="BW7" s="22">
        <f t="shared" si="25"/>
        <v>0</v>
      </c>
      <c r="BX7" s="22">
        <f t="shared" si="25"/>
        <v>0</v>
      </c>
      <c r="BY7" s="22">
        <f t="shared" si="25"/>
        <v>0</v>
      </c>
      <c r="BZ7" s="22">
        <f t="shared" si="25"/>
        <v>0</v>
      </c>
      <c r="CA7" s="22">
        <f t="shared" si="25"/>
        <v>0</v>
      </c>
      <c r="CB7" s="22">
        <f t="shared" ref="CB7:CB49" si="26">SUM(CC7,CJ7)</f>
        <v>17736</v>
      </c>
      <c r="CC7" s="22">
        <f t="shared" ref="CC7:CC49" si="27">SUM(CD7:CI7)</f>
        <v>13677</v>
      </c>
      <c r="CD7" s="22">
        <f t="shared" ref="CD7:CI7" si="28">SUM(CD$8:CD$207)</f>
        <v>0</v>
      </c>
      <c r="CE7" s="22">
        <f t="shared" si="28"/>
        <v>11048</v>
      </c>
      <c r="CF7" s="22">
        <f t="shared" si="28"/>
        <v>1100</v>
      </c>
      <c r="CG7" s="22">
        <f t="shared" si="28"/>
        <v>1444</v>
      </c>
      <c r="CH7" s="22">
        <f t="shared" si="28"/>
        <v>0</v>
      </c>
      <c r="CI7" s="22">
        <f t="shared" si="28"/>
        <v>85</v>
      </c>
      <c r="CJ7" s="22">
        <f t="shared" ref="CJ7:CJ49" si="29">SUM(CK7:CP7)</f>
        <v>4059</v>
      </c>
      <c r="CK7" s="22">
        <f t="shared" ref="CK7:CP7" si="30">SUM(CK$8:CK$207)</f>
        <v>0</v>
      </c>
      <c r="CL7" s="22">
        <f t="shared" si="30"/>
        <v>1173</v>
      </c>
      <c r="CM7" s="22">
        <f t="shared" si="30"/>
        <v>0</v>
      </c>
      <c r="CN7" s="22">
        <f t="shared" si="30"/>
        <v>2846</v>
      </c>
      <c r="CO7" s="22">
        <f t="shared" si="30"/>
        <v>0</v>
      </c>
      <c r="CP7" s="22">
        <f t="shared" si="30"/>
        <v>40</v>
      </c>
      <c r="CQ7" s="22">
        <f t="shared" ref="CQ7:CQ49" si="31">SUM(CR7,CY7)</f>
        <v>34443</v>
      </c>
      <c r="CR7" s="22">
        <f t="shared" ref="CR7:CR49" si="32">SUM(CS7:CX7)</f>
        <v>28398</v>
      </c>
      <c r="CS7" s="22">
        <f t="shared" ref="CS7:CX7" si="33">SUM(CS$8:CS$207)</f>
        <v>0</v>
      </c>
      <c r="CT7" s="22">
        <f t="shared" si="33"/>
        <v>0</v>
      </c>
      <c r="CU7" s="22">
        <f t="shared" si="33"/>
        <v>4139</v>
      </c>
      <c r="CV7" s="22">
        <f t="shared" si="33"/>
        <v>22399</v>
      </c>
      <c r="CW7" s="22">
        <f t="shared" si="33"/>
        <v>118</v>
      </c>
      <c r="CX7" s="22">
        <f t="shared" si="33"/>
        <v>1742</v>
      </c>
      <c r="CY7" s="22">
        <f t="shared" ref="CY7:CY49" si="34">SUM(CZ7:DE7)</f>
        <v>6045</v>
      </c>
      <c r="CZ7" s="22">
        <f t="shared" ref="CZ7:DE7" si="35">SUM(CZ$8:CZ$207)</f>
        <v>0</v>
      </c>
      <c r="DA7" s="22">
        <f t="shared" si="35"/>
        <v>0</v>
      </c>
      <c r="DB7" s="22">
        <f t="shared" si="35"/>
        <v>1438</v>
      </c>
      <c r="DC7" s="22">
        <f t="shared" si="35"/>
        <v>3514</v>
      </c>
      <c r="DD7" s="22">
        <f t="shared" si="35"/>
        <v>5</v>
      </c>
      <c r="DE7" s="22">
        <f t="shared" si="35"/>
        <v>1088</v>
      </c>
      <c r="DF7" s="22">
        <f t="shared" ref="DF7:DF49" si="36">SUM(DG7,DN7)</f>
        <v>1599</v>
      </c>
      <c r="DG7" s="22">
        <f t="shared" ref="DG7:DG49" si="37">SUM(DH7:DM7)</f>
        <v>1290</v>
      </c>
      <c r="DH7" s="22">
        <f t="shared" ref="DH7:DM7" si="38">SUM(DH$8:DH$207)</f>
        <v>176</v>
      </c>
      <c r="DI7" s="22">
        <f t="shared" si="38"/>
        <v>0</v>
      </c>
      <c r="DJ7" s="22">
        <f t="shared" si="38"/>
        <v>969</v>
      </c>
      <c r="DK7" s="22">
        <f t="shared" si="38"/>
        <v>43</v>
      </c>
      <c r="DL7" s="22">
        <f t="shared" si="38"/>
        <v>35</v>
      </c>
      <c r="DM7" s="22">
        <f t="shared" si="38"/>
        <v>67</v>
      </c>
      <c r="DN7" s="22">
        <f t="shared" ref="DN7:DN49" si="39">SUM(DO7:DT7)</f>
        <v>309</v>
      </c>
      <c r="DO7" s="22">
        <f t="shared" ref="DO7:DT7" si="40">SUM(DO$8:DO$207)</f>
        <v>265</v>
      </c>
      <c r="DP7" s="22">
        <f t="shared" si="40"/>
        <v>0</v>
      </c>
      <c r="DQ7" s="22">
        <f t="shared" si="40"/>
        <v>15</v>
      </c>
      <c r="DR7" s="22">
        <f t="shared" si="40"/>
        <v>0</v>
      </c>
      <c r="DS7" s="22">
        <f t="shared" si="40"/>
        <v>3</v>
      </c>
      <c r="DT7" s="22">
        <f t="shared" si="40"/>
        <v>26</v>
      </c>
      <c r="DU7" s="22">
        <f t="shared" ref="DU7:DU49" si="41">SUM(DV7:DY7)</f>
        <v>16897</v>
      </c>
      <c r="DV7" s="22">
        <f>SUM(DV$8:DV$207)</f>
        <v>14630</v>
      </c>
      <c r="DW7" s="22">
        <f>SUM(DW$8:DW$207)</f>
        <v>54</v>
      </c>
      <c r="DX7" s="22">
        <f>SUM(DX$8:DX$207)</f>
        <v>2205</v>
      </c>
      <c r="DY7" s="22">
        <f>SUM(DY$8:DY$207)</f>
        <v>8</v>
      </c>
      <c r="DZ7" s="22">
        <f t="shared" ref="DZ7:DZ49" si="42">SUM(EA7,EH7)</f>
        <v>10229</v>
      </c>
      <c r="EA7" s="22">
        <f t="shared" ref="EA7:EA49" si="43">SUM(EB7:EG7)</f>
        <v>1940</v>
      </c>
      <c r="EB7" s="22">
        <f t="shared" ref="EB7:EG7" si="44">SUM(EB$8:EB$207)</f>
        <v>0</v>
      </c>
      <c r="EC7" s="22">
        <f t="shared" si="44"/>
        <v>0</v>
      </c>
      <c r="ED7" s="22">
        <f t="shared" si="44"/>
        <v>1912</v>
      </c>
      <c r="EE7" s="22">
        <f t="shared" si="44"/>
        <v>0</v>
      </c>
      <c r="EF7" s="22">
        <f t="shared" si="44"/>
        <v>23</v>
      </c>
      <c r="EG7" s="22">
        <f t="shared" si="44"/>
        <v>5</v>
      </c>
      <c r="EH7" s="22">
        <f t="shared" ref="EH7:EH49" si="45">SUM(EI7:EN7)</f>
        <v>8289</v>
      </c>
      <c r="EI7" s="22">
        <f t="shared" ref="EI7:EN7" si="46">SUM(EI$8:EI$207)</f>
        <v>0</v>
      </c>
      <c r="EJ7" s="22">
        <f t="shared" si="46"/>
        <v>0</v>
      </c>
      <c r="EK7" s="22">
        <f t="shared" si="46"/>
        <v>4719</v>
      </c>
      <c r="EL7" s="22">
        <f t="shared" si="46"/>
        <v>496</v>
      </c>
      <c r="EM7" s="22">
        <f t="shared" si="46"/>
        <v>3068</v>
      </c>
      <c r="EN7" s="22">
        <f t="shared" si="46"/>
        <v>6</v>
      </c>
    </row>
    <row r="8" spans="1:144" ht="13.5" customHeight="1" x14ac:dyDescent="0.2">
      <c r="A8" s="80" t="s">
        <v>27</v>
      </c>
      <c r="B8" s="81" t="s">
        <v>28</v>
      </c>
      <c r="C8" s="80" t="s">
        <v>29</v>
      </c>
      <c r="D8" s="82">
        <f t="shared" si="0"/>
        <v>129729</v>
      </c>
      <c r="E8" s="82">
        <f t="shared" si="1"/>
        <v>111176</v>
      </c>
      <c r="F8" s="82">
        <f t="shared" si="2"/>
        <v>108765</v>
      </c>
      <c r="G8" s="82">
        <v>0</v>
      </c>
      <c r="H8" s="82">
        <v>108765</v>
      </c>
      <c r="I8" s="82">
        <v>0</v>
      </c>
      <c r="J8" s="82">
        <v>0</v>
      </c>
      <c r="K8" s="82">
        <v>0</v>
      </c>
      <c r="L8" s="82">
        <v>0</v>
      </c>
      <c r="M8" s="82">
        <f t="shared" si="4"/>
        <v>2411</v>
      </c>
      <c r="N8" s="82">
        <v>0</v>
      </c>
      <c r="O8" s="82">
        <v>2411</v>
      </c>
      <c r="P8" s="82">
        <v>0</v>
      </c>
      <c r="Q8" s="82">
        <v>0</v>
      </c>
      <c r="R8" s="82">
        <v>0</v>
      </c>
      <c r="S8" s="82">
        <v>0</v>
      </c>
      <c r="T8" s="82">
        <f t="shared" si="6"/>
        <v>8790</v>
      </c>
      <c r="U8" s="82">
        <f t="shared" si="7"/>
        <v>3479</v>
      </c>
      <c r="V8" s="82">
        <v>0</v>
      </c>
      <c r="W8" s="82">
        <v>0</v>
      </c>
      <c r="X8" s="82">
        <v>0</v>
      </c>
      <c r="Y8" s="82">
        <v>0</v>
      </c>
      <c r="Z8" s="82">
        <v>0</v>
      </c>
      <c r="AA8" s="82">
        <v>3479</v>
      </c>
      <c r="AB8" s="82">
        <f t="shared" si="9"/>
        <v>5311</v>
      </c>
      <c r="AC8" s="82">
        <v>0</v>
      </c>
      <c r="AD8" s="82">
        <v>0</v>
      </c>
      <c r="AE8" s="82">
        <v>0</v>
      </c>
      <c r="AF8" s="82">
        <v>0</v>
      </c>
      <c r="AG8" s="82">
        <v>0</v>
      </c>
      <c r="AH8" s="82">
        <v>5311</v>
      </c>
      <c r="AI8" s="82">
        <f t="shared" si="11"/>
        <v>368</v>
      </c>
      <c r="AJ8" s="82">
        <f t="shared" si="12"/>
        <v>368</v>
      </c>
      <c r="AK8" s="82">
        <v>0</v>
      </c>
      <c r="AL8" s="82">
        <v>0</v>
      </c>
      <c r="AM8" s="82">
        <v>0</v>
      </c>
      <c r="AN8" s="82">
        <v>0</v>
      </c>
      <c r="AO8" s="82">
        <v>368</v>
      </c>
      <c r="AP8" s="82">
        <v>0</v>
      </c>
      <c r="AQ8" s="82">
        <f t="shared" si="14"/>
        <v>0</v>
      </c>
      <c r="AR8" s="82">
        <v>0</v>
      </c>
      <c r="AS8" s="82">
        <v>0</v>
      </c>
      <c r="AT8" s="82">
        <v>0</v>
      </c>
      <c r="AU8" s="82">
        <v>0</v>
      </c>
      <c r="AV8" s="82">
        <v>0</v>
      </c>
      <c r="AW8" s="82">
        <v>0</v>
      </c>
      <c r="AX8" s="82">
        <f t="shared" si="16"/>
        <v>0</v>
      </c>
      <c r="AY8" s="82">
        <f t="shared" si="17"/>
        <v>0</v>
      </c>
      <c r="AZ8" s="82">
        <v>0</v>
      </c>
      <c r="BA8" s="82">
        <v>0</v>
      </c>
      <c r="BB8" s="82">
        <v>0</v>
      </c>
      <c r="BC8" s="82">
        <v>0</v>
      </c>
      <c r="BD8" s="82">
        <v>0</v>
      </c>
      <c r="BE8" s="82">
        <v>0</v>
      </c>
      <c r="BF8" s="82">
        <f t="shared" si="19"/>
        <v>0</v>
      </c>
      <c r="BG8" s="82">
        <v>0</v>
      </c>
      <c r="BH8" s="82">
        <v>0</v>
      </c>
      <c r="BI8" s="82">
        <v>0</v>
      </c>
      <c r="BJ8" s="82">
        <v>0</v>
      </c>
      <c r="BK8" s="82">
        <v>0</v>
      </c>
      <c r="BL8" s="82">
        <v>0</v>
      </c>
      <c r="BM8" s="82">
        <f t="shared" si="21"/>
        <v>0</v>
      </c>
      <c r="BN8" s="82">
        <f t="shared" si="22"/>
        <v>0</v>
      </c>
      <c r="BO8" s="82">
        <v>0</v>
      </c>
      <c r="BP8" s="82">
        <v>0</v>
      </c>
      <c r="BQ8" s="82">
        <v>0</v>
      </c>
      <c r="BR8" s="82">
        <v>0</v>
      </c>
      <c r="BS8" s="82">
        <v>0</v>
      </c>
      <c r="BT8" s="82">
        <v>0</v>
      </c>
      <c r="BU8" s="82">
        <f t="shared" si="24"/>
        <v>0</v>
      </c>
      <c r="BV8" s="82">
        <v>0</v>
      </c>
      <c r="BW8" s="82">
        <v>0</v>
      </c>
      <c r="BX8" s="82">
        <v>0</v>
      </c>
      <c r="BY8" s="82">
        <v>0</v>
      </c>
      <c r="BZ8" s="82">
        <v>0</v>
      </c>
      <c r="CA8" s="82">
        <v>0</v>
      </c>
      <c r="CB8" s="82">
        <f t="shared" si="26"/>
        <v>0</v>
      </c>
      <c r="CC8" s="82">
        <f t="shared" si="27"/>
        <v>0</v>
      </c>
      <c r="CD8" s="82">
        <v>0</v>
      </c>
      <c r="CE8" s="82">
        <v>0</v>
      </c>
      <c r="CF8" s="82">
        <v>0</v>
      </c>
      <c r="CG8" s="82">
        <v>0</v>
      </c>
      <c r="CH8" s="82">
        <v>0</v>
      </c>
      <c r="CI8" s="82">
        <v>0</v>
      </c>
      <c r="CJ8" s="82">
        <f t="shared" si="29"/>
        <v>0</v>
      </c>
      <c r="CK8" s="82">
        <v>0</v>
      </c>
      <c r="CL8" s="82">
        <v>0</v>
      </c>
      <c r="CM8" s="82">
        <v>0</v>
      </c>
      <c r="CN8" s="82">
        <v>0</v>
      </c>
      <c r="CO8" s="82">
        <v>0</v>
      </c>
      <c r="CP8" s="82">
        <v>0</v>
      </c>
      <c r="CQ8" s="82">
        <f t="shared" si="31"/>
        <v>6474</v>
      </c>
      <c r="CR8" s="82">
        <f t="shared" si="32"/>
        <v>6470</v>
      </c>
      <c r="CS8" s="82">
        <v>0</v>
      </c>
      <c r="CT8" s="82">
        <v>0</v>
      </c>
      <c r="CU8" s="82">
        <v>0</v>
      </c>
      <c r="CV8" s="82">
        <v>6470</v>
      </c>
      <c r="CW8" s="82">
        <v>0</v>
      </c>
      <c r="CX8" s="82">
        <v>0</v>
      </c>
      <c r="CY8" s="82">
        <f t="shared" si="34"/>
        <v>4</v>
      </c>
      <c r="CZ8" s="82">
        <v>0</v>
      </c>
      <c r="DA8" s="82">
        <v>0</v>
      </c>
      <c r="DB8" s="82">
        <v>0</v>
      </c>
      <c r="DC8" s="82">
        <v>4</v>
      </c>
      <c r="DD8" s="82">
        <v>0</v>
      </c>
      <c r="DE8" s="82">
        <v>0</v>
      </c>
      <c r="DF8" s="82">
        <f t="shared" si="36"/>
        <v>7</v>
      </c>
      <c r="DG8" s="82">
        <f t="shared" si="37"/>
        <v>7</v>
      </c>
      <c r="DH8" s="82">
        <v>0</v>
      </c>
      <c r="DI8" s="82">
        <v>0</v>
      </c>
      <c r="DJ8" s="82">
        <v>0</v>
      </c>
      <c r="DK8" s="82">
        <v>0</v>
      </c>
      <c r="DL8" s="82">
        <v>7</v>
      </c>
      <c r="DM8" s="82">
        <v>0</v>
      </c>
      <c r="DN8" s="82">
        <f t="shared" si="39"/>
        <v>0</v>
      </c>
      <c r="DO8" s="82">
        <v>0</v>
      </c>
      <c r="DP8" s="82">
        <v>0</v>
      </c>
      <c r="DQ8" s="82">
        <v>0</v>
      </c>
      <c r="DR8" s="82">
        <v>0</v>
      </c>
      <c r="DS8" s="82">
        <v>0</v>
      </c>
      <c r="DT8" s="82">
        <v>0</v>
      </c>
      <c r="DU8" s="82">
        <f t="shared" si="41"/>
        <v>2914</v>
      </c>
      <c r="DV8" s="82">
        <v>2773</v>
      </c>
      <c r="DW8" s="82">
        <v>0</v>
      </c>
      <c r="DX8" s="82">
        <v>141</v>
      </c>
      <c r="DY8" s="82">
        <v>0</v>
      </c>
      <c r="DZ8" s="82">
        <f t="shared" si="42"/>
        <v>0</v>
      </c>
      <c r="EA8" s="82">
        <f t="shared" si="43"/>
        <v>0</v>
      </c>
      <c r="EB8" s="82">
        <v>0</v>
      </c>
      <c r="EC8" s="82">
        <v>0</v>
      </c>
      <c r="ED8" s="82">
        <v>0</v>
      </c>
      <c r="EE8" s="82">
        <v>0</v>
      </c>
      <c r="EF8" s="82">
        <v>0</v>
      </c>
      <c r="EG8" s="82">
        <v>0</v>
      </c>
      <c r="EH8" s="82">
        <f t="shared" si="45"/>
        <v>0</v>
      </c>
      <c r="EI8" s="82">
        <v>0</v>
      </c>
      <c r="EJ8" s="82">
        <v>0</v>
      </c>
      <c r="EK8" s="82">
        <v>0</v>
      </c>
      <c r="EL8" s="82">
        <v>0</v>
      </c>
      <c r="EM8" s="82">
        <v>0</v>
      </c>
      <c r="EN8" s="82">
        <v>0</v>
      </c>
    </row>
    <row r="9" spans="1:144" ht="13.5" customHeight="1" x14ac:dyDescent="0.2">
      <c r="A9" s="80" t="s">
        <v>27</v>
      </c>
      <c r="B9" s="81" t="s">
        <v>30</v>
      </c>
      <c r="C9" s="80" t="s">
        <v>31</v>
      </c>
      <c r="D9" s="82">
        <f t="shared" si="0"/>
        <v>49250</v>
      </c>
      <c r="E9" s="82">
        <f t="shared" si="1"/>
        <v>42472</v>
      </c>
      <c r="F9" s="82">
        <f t="shared" si="2"/>
        <v>38366</v>
      </c>
      <c r="G9" s="82">
        <v>0</v>
      </c>
      <c r="H9" s="82">
        <v>38366</v>
      </c>
      <c r="I9" s="82">
        <v>0</v>
      </c>
      <c r="J9" s="82">
        <v>0</v>
      </c>
      <c r="K9" s="82">
        <v>0</v>
      </c>
      <c r="L9" s="82">
        <v>0</v>
      </c>
      <c r="M9" s="82">
        <f t="shared" si="4"/>
        <v>4106</v>
      </c>
      <c r="N9" s="82">
        <v>0</v>
      </c>
      <c r="O9" s="82">
        <v>4106</v>
      </c>
      <c r="P9" s="82">
        <v>0</v>
      </c>
      <c r="Q9" s="82">
        <v>0</v>
      </c>
      <c r="R9" s="82">
        <v>0</v>
      </c>
      <c r="S9" s="82">
        <v>0</v>
      </c>
      <c r="T9" s="82">
        <f t="shared" si="6"/>
        <v>3228</v>
      </c>
      <c r="U9" s="82">
        <f t="shared" si="7"/>
        <v>1918</v>
      </c>
      <c r="V9" s="82">
        <v>0</v>
      </c>
      <c r="W9" s="82">
        <v>0</v>
      </c>
      <c r="X9" s="82">
        <v>1614</v>
      </c>
      <c r="Y9" s="82">
        <v>0</v>
      </c>
      <c r="Z9" s="82">
        <v>70</v>
      </c>
      <c r="AA9" s="82">
        <v>234</v>
      </c>
      <c r="AB9" s="82">
        <f t="shared" si="9"/>
        <v>1310</v>
      </c>
      <c r="AC9" s="82">
        <v>0</v>
      </c>
      <c r="AD9" s="82">
        <v>0</v>
      </c>
      <c r="AE9" s="82">
        <v>1310</v>
      </c>
      <c r="AF9" s="82">
        <v>0</v>
      </c>
      <c r="AG9" s="82">
        <v>0</v>
      </c>
      <c r="AH9" s="82">
        <v>0</v>
      </c>
      <c r="AI9" s="82">
        <f t="shared" si="11"/>
        <v>3</v>
      </c>
      <c r="AJ9" s="82">
        <f t="shared" si="12"/>
        <v>3</v>
      </c>
      <c r="AK9" s="82">
        <v>0</v>
      </c>
      <c r="AL9" s="82">
        <v>0</v>
      </c>
      <c r="AM9" s="82">
        <v>0</v>
      </c>
      <c r="AN9" s="82">
        <v>3</v>
      </c>
      <c r="AO9" s="82">
        <v>0</v>
      </c>
      <c r="AP9" s="82">
        <v>0</v>
      </c>
      <c r="AQ9" s="82">
        <f t="shared" si="14"/>
        <v>0</v>
      </c>
      <c r="AR9" s="82">
        <v>0</v>
      </c>
      <c r="AS9" s="82">
        <v>0</v>
      </c>
      <c r="AT9" s="82">
        <v>0</v>
      </c>
      <c r="AU9" s="82">
        <v>0</v>
      </c>
      <c r="AV9" s="82">
        <v>0</v>
      </c>
      <c r="AW9" s="82">
        <v>0</v>
      </c>
      <c r="AX9" s="82">
        <f t="shared" si="16"/>
        <v>0</v>
      </c>
      <c r="AY9" s="82">
        <f t="shared" si="17"/>
        <v>0</v>
      </c>
      <c r="AZ9" s="82">
        <v>0</v>
      </c>
      <c r="BA9" s="82">
        <v>0</v>
      </c>
      <c r="BB9" s="82">
        <v>0</v>
      </c>
      <c r="BC9" s="82">
        <v>0</v>
      </c>
      <c r="BD9" s="82">
        <v>0</v>
      </c>
      <c r="BE9" s="82">
        <v>0</v>
      </c>
      <c r="BF9" s="82">
        <f t="shared" si="19"/>
        <v>0</v>
      </c>
      <c r="BG9" s="82">
        <v>0</v>
      </c>
      <c r="BH9" s="82">
        <v>0</v>
      </c>
      <c r="BI9" s="82">
        <v>0</v>
      </c>
      <c r="BJ9" s="82">
        <v>0</v>
      </c>
      <c r="BK9" s="82">
        <v>0</v>
      </c>
      <c r="BL9" s="82">
        <v>0</v>
      </c>
      <c r="BM9" s="82">
        <f t="shared" si="21"/>
        <v>0</v>
      </c>
      <c r="BN9" s="82">
        <f t="shared" si="22"/>
        <v>0</v>
      </c>
      <c r="BO9" s="82">
        <v>0</v>
      </c>
      <c r="BP9" s="82">
        <v>0</v>
      </c>
      <c r="BQ9" s="82">
        <v>0</v>
      </c>
      <c r="BR9" s="82">
        <v>0</v>
      </c>
      <c r="BS9" s="82">
        <v>0</v>
      </c>
      <c r="BT9" s="82">
        <v>0</v>
      </c>
      <c r="BU9" s="82">
        <f t="shared" si="24"/>
        <v>0</v>
      </c>
      <c r="BV9" s="82">
        <v>0</v>
      </c>
      <c r="BW9" s="82">
        <v>0</v>
      </c>
      <c r="BX9" s="82">
        <v>0</v>
      </c>
      <c r="BY9" s="82">
        <v>0</v>
      </c>
      <c r="BZ9" s="82">
        <v>0</v>
      </c>
      <c r="CA9" s="82">
        <v>0</v>
      </c>
      <c r="CB9" s="82">
        <f t="shared" si="26"/>
        <v>13</v>
      </c>
      <c r="CC9" s="82">
        <f t="shared" si="27"/>
        <v>13</v>
      </c>
      <c r="CD9" s="82">
        <v>0</v>
      </c>
      <c r="CE9" s="82">
        <v>0</v>
      </c>
      <c r="CF9" s="82">
        <v>0</v>
      </c>
      <c r="CG9" s="82">
        <v>13</v>
      </c>
      <c r="CH9" s="82">
        <v>0</v>
      </c>
      <c r="CI9" s="82">
        <v>0</v>
      </c>
      <c r="CJ9" s="82">
        <f t="shared" si="29"/>
        <v>0</v>
      </c>
      <c r="CK9" s="82">
        <v>0</v>
      </c>
      <c r="CL9" s="82">
        <v>0</v>
      </c>
      <c r="CM9" s="82">
        <v>0</v>
      </c>
      <c r="CN9" s="82">
        <v>0</v>
      </c>
      <c r="CO9" s="82">
        <v>0</v>
      </c>
      <c r="CP9" s="82">
        <v>0</v>
      </c>
      <c r="CQ9" s="82">
        <f t="shared" si="31"/>
        <v>546</v>
      </c>
      <c r="CR9" s="82">
        <f t="shared" si="32"/>
        <v>546</v>
      </c>
      <c r="CS9" s="82">
        <v>0</v>
      </c>
      <c r="CT9" s="82">
        <v>0</v>
      </c>
      <c r="CU9" s="82">
        <v>0</v>
      </c>
      <c r="CV9" s="82">
        <v>546</v>
      </c>
      <c r="CW9" s="82">
        <v>0</v>
      </c>
      <c r="CX9" s="82">
        <v>0</v>
      </c>
      <c r="CY9" s="82">
        <f t="shared" si="34"/>
        <v>0</v>
      </c>
      <c r="CZ9" s="82">
        <v>0</v>
      </c>
      <c r="DA9" s="82">
        <v>0</v>
      </c>
      <c r="DB9" s="82">
        <v>0</v>
      </c>
      <c r="DC9" s="82">
        <v>0</v>
      </c>
      <c r="DD9" s="82">
        <v>0</v>
      </c>
      <c r="DE9" s="82">
        <v>0</v>
      </c>
      <c r="DF9" s="82">
        <f t="shared" si="36"/>
        <v>0</v>
      </c>
      <c r="DG9" s="82">
        <f t="shared" si="37"/>
        <v>0</v>
      </c>
      <c r="DH9" s="82">
        <v>0</v>
      </c>
      <c r="DI9" s="82">
        <v>0</v>
      </c>
      <c r="DJ9" s="82">
        <v>0</v>
      </c>
      <c r="DK9" s="82">
        <v>0</v>
      </c>
      <c r="DL9" s="82">
        <v>0</v>
      </c>
      <c r="DM9" s="82">
        <v>0</v>
      </c>
      <c r="DN9" s="82">
        <f t="shared" si="39"/>
        <v>0</v>
      </c>
      <c r="DO9" s="82">
        <v>0</v>
      </c>
      <c r="DP9" s="82">
        <v>0</v>
      </c>
      <c r="DQ9" s="82">
        <v>0</v>
      </c>
      <c r="DR9" s="82">
        <v>0</v>
      </c>
      <c r="DS9" s="82">
        <v>0</v>
      </c>
      <c r="DT9" s="82">
        <v>0</v>
      </c>
      <c r="DU9" s="82">
        <f t="shared" si="41"/>
        <v>1537</v>
      </c>
      <c r="DV9" s="82">
        <v>1475</v>
      </c>
      <c r="DW9" s="82">
        <v>0</v>
      </c>
      <c r="DX9" s="82">
        <v>62</v>
      </c>
      <c r="DY9" s="82">
        <v>0</v>
      </c>
      <c r="DZ9" s="82">
        <f t="shared" si="42"/>
        <v>1451</v>
      </c>
      <c r="EA9" s="82">
        <f t="shared" si="43"/>
        <v>0</v>
      </c>
      <c r="EB9" s="82">
        <v>0</v>
      </c>
      <c r="EC9" s="82">
        <v>0</v>
      </c>
      <c r="ED9" s="82">
        <v>0</v>
      </c>
      <c r="EE9" s="82">
        <v>0</v>
      </c>
      <c r="EF9" s="82">
        <v>0</v>
      </c>
      <c r="EG9" s="82">
        <v>0</v>
      </c>
      <c r="EH9" s="82">
        <f t="shared" si="45"/>
        <v>1451</v>
      </c>
      <c r="EI9" s="82">
        <v>0</v>
      </c>
      <c r="EJ9" s="82">
        <v>0</v>
      </c>
      <c r="EK9" s="82">
        <v>1451</v>
      </c>
      <c r="EL9" s="82">
        <v>0</v>
      </c>
      <c r="EM9" s="82">
        <v>0</v>
      </c>
      <c r="EN9" s="82">
        <v>0</v>
      </c>
    </row>
    <row r="10" spans="1:144" ht="13.5" customHeight="1" x14ac:dyDescent="0.2">
      <c r="A10" s="80" t="s">
        <v>27</v>
      </c>
      <c r="B10" s="81" t="s">
        <v>32</v>
      </c>
      <c r="C10" s="80" t="s">
        <v>33</v>
      </c>
      <c r="D10" s="82">
        <f t="shared" si="0"/>
        <v>27707</v>
      </c>
      <c r="E10" s="82">
        <f t="shared" si="1"/>
        <v>20521</v>
      </c>
      <c r="F10" s="82">
        <f t="shared" si="2"/>
        <v>18300</v>
      </c>
      <c r="G10" s="82">
        <v>0</v>
      </c>
      <c r="H10" s="82">
        <v>18300</v>
      </c>
      <c r="I10" s="82">
        <v>0</v>
      </c>
      <c r="J10" s="82">
        <v>0</v>
      </c>
      <c r="K10" s="82">
        <v>0</v>
      </c>
      <c r="L10" s="82">
        <v>0</v>
      </c>
      <c r="M10" s="82">
        <f t="shared" si="4"/>
        <v>2221</v>
      </c>
      <c r="N10" s="82">
        <v>0</v>
      </c>
      <c r="O10" s="82">
        <v>2221</v>
      </c>
      <c r="P10" s="82">
        <v>0</v>
      </c>
      <c r="Q10" s="82">
        <v>0</v>
      </c>
      <c r="R10" s="82">
        <v>0</v>
      </c>
      <c r="S10" s="82">
        <v>0</v>
      </c>
      <c r="T10" s="82">
        <f t="shared" si="6"/>
        <v>0</v>
      </c>
      <c r="U10" s="82">
        <f t="shared" si="7"/>
        <v>0</v>
      </c>
      <c r="V10" s="82">
        <v>0</v>
      </c>
      <c r="W10" s="82">
        <v>0</v>
      </c>
      <c r="X10" s="82">
        <v>0</v>
      </c>
      <c r="Y10" s="82">
        <v>0</v>
      </c>
      <c r="Z10" s="82">
        <v>0</v>
      </c>
      <c r="AA10" s="82">
        <v>0</v>
      </c>
      <c r="AB10" s="82">
        <f t="shared" si="9"/>
        <v>0</v>
      </c>
      <c r="AC10" s="82">
        <v>0</v>
      </c>
      <c r="AD10" s="82">
        <v>0</v>
      </c>
      <c r="AE10" s="82">
        <v>0</v>
      </c>
      <c r="AF10" s="82">
        <v>0</v>
      </c>
      <c r="AG10" s="82">
        <v>0</v>
      </c>
      <c r="AH10" s="82">
        <v>0</v>
      </c>
      <c r="AI10" s="82">
        <f t="shared" si="11"/>
        <v>0</v>
      </c>
      <c r="AJ10" s="82">
        <f t="shared" si="12"/>
        <v>0</v>
      </c>
      <c r="AK10" s="82">
        <v>0</v>
      </c>
      <c r="AL10" s="82">
        <v>0</v>
      </c>
      <c r="AM10" s="82">
        <v>0</v>
      </c>
      <c r="AN10" s="82">
        <v>0</v>
      </c>
      <c r="AO10" s="82">
        <v>0</v>
      </c>
      <c r="AP10" s="82">
        <v>0</v>
      </c>
      <c r="AQ10" s="82">
        <f t="shared" si="14"/>
        <v>0</v>
      </c>
      <c r="AR10" s="82">
        <v>0</v>
      </c>
      <c r="AS10" s="82">
        <v>0</v>
      </c>
      <c r="AT10" s="82">
        <v>0</v>
      </c>
      <c r="AU10" s="82">
        <v>0</v>
      </c>
      <c r="AV10" s="82">
        <v>0</v>
      </c>
      <c r="AW10" s="82">
        <v>0</v>
      </c>
      <c r="AX10" s="82">
        <f t="shared" si="16"/>
        <v>0</v>
      </c>
      <c r="AY10" s="82">
        <f t="shared" si="17"/>
        <v>0</v>
      </c>
      <c r="AZ10" s="82">
        <v>0</v>
      </c>
      <c r="BA10" s="82">
        <v>0</v>
      </c>
      <c r="BB10" s="82">
        <v>0</v>
      </c>
      <c r="BC10" s="82">
        <v>0</v>
      </c>
      <c r="BD10" s="82">
        <v>0</v>
      </c>
      <c r="BE10" s="82">
        <v>0</v>
      </c>
      <c r="BF10" s="82">
        <f t="shared" si="19"/>
        <v>0</v>
      </c>
      <c r="BG10" s="82">
        <v>0</v>
      </c>
      <c r="BH10" s="82">
        <v>0</v>
      </c>
      <c r="BI10" s="82">
        <v>0</v>
      </c>
      <c r="BJ10" s="82">
        <v>0</v>
      </c>
      <c r="BK10" s="82">
        <v>0</v>
      </c>
      <c r="BL10" s="82">
        <v>0</v>
      </c>
      <c r="BM10" s="82">
        <f t="shared" si="21"/>
        <v>0</v>
      </c>
      <c r="BN10" s="82">
        <f t="shared" si="22"/>
        <v>0</v>
      </c>
      <c r="BO10" s="82">
        <v>0</v>
      </c>
      <c r="BP10" s="82">
        <v>0</v>
      </c>
      <c r="BQ10" s="82">
        <v>0</v>
      </c>
      <c r="BR10" s="82">
        <v>0</v>
      </c>
      <c r="BS10" s="82">
        <v>0</v>
      </c>
      <c r="BT10" s="82">
        <v>0</v>
      </c>
      <c r="BU10" s="82">
        <f t="shared" si="24"/>
        <v>0</v>
      </c>
      <c r="BV10" s="82">
        <v>0</v>
      </c>
      <c r="BW10" s="82">
        <v>0</v>
      </c>
      <c r="BX10" s="82">
        <v>0</v>
      </c>
      <c r="BY10" s="82">
        <v>0</v>
      </c>
      <c r="BZ10" s="82">
        <v>0</v>
      </c>
      <c r="CA10" s="82">
        <v>0</v>
      </c>
      <c r="CB10" s="82">
        <f t="shared" si="26"/>
        <v>0</v>
      </c>
      <c r="CC10" s="82">
        <f t="shared" si="27"/>
        <v>0</v>
      </c>
      <c r="CD10" s="82">
        <v>0</v>
      </c>
      <c r="CE10" s="82">
        <v>0</v>
      </c>
      <c r="CF10" s="82">
        <v>0</v>
      </c>
      <c r="CG10" s="82">
        <v>0</v>
      </c>
      <c r="CH10" s="82">
        <v>0</v>
      </c>
      <c r="CI10" s="82">
        <v>0</v>
      </c>
      <c r="CJ10" s="82">
        <f t="shared" si="29"/>
        <v>0</v>
      </c>
      <c r="CK10" s="82">
        <v>0</v>
      </c>
      <c r="CL10" s="82">
        <v>0</v>
      </c>
      <c r="CM10" s="82">
        <v>0</v>
      </c>
      <c r="CN10" s="82">
        <v>0</v>
      </c>
      <c r="CO10" s="82">
        <v>0</v>
      </c>
      <c r="CP10" s="82">
        <v>0</v>
      </c>
      <c r="CQ10" s="82">
        <f t="shared" si="31"/>
        <v>6368</v>
      </c>
      <c r="CR10" s="82">
        <f t="shared" si="32"/>
        <v>4859</v>
      </c>
      <c r="CS10" s="82">
        <v>0</v>
      </c>
      <c r="CT10" s="82">
        <v>0</v>
      </c>
      <c r="CU10" s="82">
        <v>2186</v>
      </c>
      <c r="CV10" s="82">
        <v>2575</v>
      </c>
      <c r="CW10" s="82">
        <v>0</v>
      </c>
      <c r="CX10" s="82">
        <v>98</v>
      </c>
      <c r="CY10" s="82">
        <f t="shared" si="34"/>
        <v>1509</v>
      </c>
      <c r="CZ10" s="82">
        <v>0</v>
      </c>
      <c r="DA10" s="82">
        <v>0</v>
      </c>
      <c r="DB10" s="82">
        <v>572</v>
      </c>
      <c r="DC10" s="82">
        <v>341</v>
      </c>
      <c r="DD10" s="82">
        <v>0</v>
      </c>
      <c r="DE10" s="82">
        <v>596</v>
      </c>
      <c r="DF10" s="82">
        <f t="shared" si="36"/>
        <v>0</v>
      </c>
      <c r="DG10" s="82">
        <f t="shared" si="37"/>
        <v>0</v>
      </c>
      <c r="DH10" s="82">
        <v>0</v>
      </c>
      <c r="DI10" s="82">
        <v>0</v>
      </c>
      <c r="DJ10" s="82">
        <v>0</v>
      </c>
      <c r="DK10" s="82">
        <v>0</v>
      </c>
      <c r="DL10" s="82">
        <v>0</v>
      </c>
      <c r="DM10" s="82">
        <v>0</v>
      </c>
      <c r="DN10" s="82">
        <f t="shared" si="39"/>
        <v>0</v>
      </c>
      <c r="DO10" s="82">
        <v>0</v>
      </c>
      <c r="DP10" s="82">
        <v>0</v>
      </c>
      <c r="DQ10" s="82">
        <v>0</v>
      </c>
      <c r="DR10" s="82">
        <v>0</v>
      </c>
      <c r="DS10" s="82">
        <v>0</v>
      </c>
      <c r="DT10" s="82">
        <v>0</v>
      </c>
      <c r="DU10" s="82">
        <f t="shared" si="41"/>
        <v>818</v>
      </c>
      <c r="DV10" s="82">
        <v>818</v>
      </c>
      <c r="DW10" s="82">
        <v>0</v>
      </c>
      <c r="DX10" s="82">
        <v>0</v>
      </c>
      <c r="DY10" s="82">
        <v>0</v>
      </c>
      <c r="DZ10" s="82">
        <f t="shared" si="42"/>
        <v>0</v>
      </c>
      <c r="EA10" s="82">
        <f t="shared" si="43"/>
        <v>0</v>
      </c>
      <c r="EB10" s="82">
        <v>0</v>
      </c>
      <c r="EC10" s="82">
        <v>0</v>
      </c>
      <c r="ED10" s="82">
        <v>0</v>
      </c>
      <c r="EE10" s="82">
        <v>0</v>
      </c>
      <c r="EF10" s="82">
        <v>0</v>
      </c>
      <c r="EG10" s="82">
        <v>0</v>
      </c>
      <c r="EH10" s="82">
        <f t="shared" si="45"/>
        <v>0</v>
      </c>
      <c r="EI10" s="82">
        <v>0</v>
      </c>
      <c r="EJ10" s="82">
        <v>0</v>
      </c>
      <c r="EK10" s="82">
        <v>0</v>
      </c>
      <c r="EL10" s="82">
        <v>0</v>
      </c>
      <c r="EM10" s="82">
        <v>0</v>
      </c>
      <c r="EN10" s="82">
        <v>0</v>
      </c>
    </row>
    <row r="11" spans="1:144" ht="13.5" customHeight="1" x14ac:dyDescent="0.2">
      <c r="A11" s="80" t="s">
        <v>27</v>
      </c>
      <c r="B11" s="81" t="s">
        <v>34</v>
      </c>
      <c r="C11" s="80" t="s">
        <v>35</v>
      </c>
      <c r="D11" s="82">
        <f t="shared" si="0"/>
        <v>37726</v>
      </c>
      <c r="E11" s="82">
        <f t="shared" si="1"/>
        <v>32973</v>
      </c>
      <c r="F11" s="82">
        <f t="shared" si="2"/>
        <v>26361</v>
      </c>
      <c r="G11" s="82">
        <v>0</v>
      </c>
      <c r="H11" s="82">
        <v>26361</v>
      </c>
      <c r="I11" s="82">
        <v>0</v>
      </c>
      <c r="J11" s="82">
        <v>0</v>
      </c>
      <c r="K11" s="82">
        <v>0</v>
      </c>
      <c r="L11" s="82">
        <v>0</v>
      </c>
      <c r="M11" s="82">
        <f t="shared" si="4"/>
        <v>6612</v>
      </c>
      <c r="N11" s="82">
        <v>0</v>
      </c>
      <c r="O11" s="82">
        <v>6612</v>
      </c>
      <c r="P11" s="82">
        <v>0</v>
      </c>
      <c r="Q11" s="82">
        <v>0</v>
      </c>
      <c r="R11" s="82">
        <v>0</v>
      </c>
      <c r="S11" s="82">
        <v>0</v>
      </c>
      <c r="T11" s="82">
        <f t="shared" si="6"/>
        <v>0</v>
      </c>
      <c r="U11" s="82">
        <f t="shared" si="7"/>
        <v>0</v>
      </c>
      <c r="V11" s="82">
        <v>0</v>
      </c>
      <c r="W11" s="82">
        <v>0</v>
      </c>
      <c r="X11" s="82">
        <v>0</v>
      </c>
      <c r="Y11" s="82">
        <v>0</v>
      </c>
      <c r="Z11" s="82">
        <v>0</v>
      </c>
      <c r="AA11" s="82">
        <v>0</v>
      </c>
      <c r="AB11" s="82">
        <f t="shared" si="9"/>
        <v>0</v>
      </c>
      <c r="AC11" s="82">
        <v>0</v>
      </c>
      <c r="AD11" s="82">
        <v>0</v>
      </c>
      <c r="AE11" s="82">
        <v>0</v>
      </c>
      <c r="AF11" s="82">
        <v>0</v>
      </c>
      <c r="AG11" s="82">
        <v>0</v>
      </c>
      <c r="AH11" s="82">
        <v>0</v>
      </c>
      <c r="AI11" s="82">
        <f t="shared" si="11"/>
        <v>93</v>
      </c>
      <c r="AJ11" s="82">
        <f t="shared" si="12"/>
        <v>93</v>
      </c>
      <c r="AK11" s="82">
        <v>0</v>
      </c>
      <c r="AL11" s="82">
        <v>0</v>
      </c>
      <c r="AM11" s="82">
        <v>0</v>
      </c>
      <c r="AN11" s="82">
        <v>93</v>
      </c>
      <c r="AO11" s="82">
        <v>0</v>
      </c>
      <c r="AP11" s="82">
        <v>0</v>
      </c>
      <c r="AQ11" s="82">
        <f t="shared" si="14"/>
        <v>0</v>
      </c>
      <c r="AR11" s="82">
        <v>0</v>
      </c>
      <c r="AS11" s="82">
        <v>0</v>
      </c>
      <c r="AT11" s="82">
        <v>0</v>
      </c>
      <c r="AU11" s="82">
        <v>0</v>
      </c>
      <c r="AV11" s="82">
        <v>0</v>
      </c>
      <c r="AW11" s="82">
        <v>0</v>
      </c>
      <c r="AX11" s="82">
        <f t="shared" si="16"/>
        <v>0</v>
      </c>
      <c r="AY11" s="82">
        <f t="shared" si="17"/>
        <v>0</v>
      </c>
      <c r="AZ11" s="82">
        <v>0</v>
      </c>
      <c r="BA11" s="82">
        <v>0</v>
      </c>
      <c r="BB11" s="82">
        <v>0</v>
      </c>
      <c r="BC11" s="82">
        <v>0</v>
      </c>
      <c r="BD11" s="82">
        <v>0</v>
      </c>
      <c r="BE11" s="82">
        <v>0</v>
      </c>
      <c r="BF11" s="82">
        <f t="shared" si="19"/>
        <v>0</v>
      </c>
      <c r="BG11" s="82">
        <v>0</v>
      </c>
      <c r="BH11" s="82">
        <v>0</v>
      </c>
      <c r="BI11" s="82">
        <v>0</v>
      </c>
      <c r="BJ11" s="82">
        <v>0</v>
      </c>
      <c r="BK11" s="82">
        <v>0</v>
      </c>
      <c r="BL11" s="82">
        <v>0</v>
      </c>
      <c r="BM11" s="82">
        <f t="shared" si="21"/>
        <v>0</v>
      </c>
      <c r="BN11" s="82">
        <f t="shared" si="22"/>
        <v>0</v>
      </c>
      <c r="BO11" s="82">
        <v>0</v>
      </c>
      <c r="BP11" s="82">
        <v>0</v>
      </c>
      <c r="BQ11" s="82">
        <v>0</v>
      </c>
      <c r="BR11" s="82">
        <v>0</v>
      </c>
      <c r="BS11" s="82">
        <v>0</v>
      </c>
      <c r="BT11" s="82">
        <v>0</v>
      </c>
      <c r="BU11" s="82">
        <f t="shared" si="24"/>
        <v>0</v>
      </c>
      <c r="BV11" s="82">
        <v>0</v>
      </c>
      <c r="BW11" s="82">
        <v>0</v>
      </c>
      <c r="BX11" s="82">
        <v>0</v>
      </c>
      <c r="BY11" s="82">
        <v>0</v>
      </c>
      <c r="BZ11" s="82">
        <v>0</v>
      </c>
      <c r="CA11" s="82">
        <v>0</v>
      </c>
      <c r="CB11" s="82">
        <f t="shared" si="26"/>
        <v>1</v>
      </c>
      <c r="CC11" s="82">
        <f t="shared" si="27"/>
        <v>1</v>
      </c>
      <c r="CD11" s="82">
        <v>0</v>
      </c>
      <c r="CE11" s="82">
        <v>0</v>
      </c>
      <c r="CF11" s="82">
        <v>0</v>
      </c>
      <c r="CG11" s="82">
        <v>1</v>
      </c>
      <c r="CH11" s="82">
        <v>0</v>
      </c>
      <c r="CI11" s="82">
        <v>0</v>
      </c>
      <c r="CJ11" s="82">
        <f t="shared" si="29"/>
        <v>0</v>
      </c>
      <c r="CK11" s="82">
        <v>0</v>
      </c>
      <c r="CL11" s="82">
        <v>0</v>
      </c>
      <c r="CM11" s="82">
        <v>0</v>
      </c>
      <c r="CN11" s="82">
        <v>0</v>
      </c>
      <c r="CO11" s="82">
        <v>0</v>
      </c>
      <c r="CP11" s="82">
        <v>0</v>
      </c>
      <c r="CQ11" s="82">
        <f t="shared" si="31"/>
        <v>1166</v>
      </c>
      <c r="CR11" s="82">
        <f t="shared" si="32"/>
        <v>556</v>
      </c>
      <c r="CS11" s="82">
        <v>0</v>
      </c>
      <c r="CT11" s="82">
        <v>0</v>
      </c>
      <c r="CU11" s="82">
        <v>0</v>
      </c>
      <c r="CV11" s="82">
        <v>556</v>
      </c>
      <c r="CW11" s="82">
        <v>0</v>
      </c>
      <c r="CX11" s="82">
        <v>0</v>
      </c>
      <c r="CY11" s="82">
        <f t="shared" si="34"/>
        <v>610</v>
      </c>
      <c r="CZ11" s="82">
        <v>0</v>
      </c>
      <c r="DA11" s="82">
        <v>0</v>
      </c>
      <c r="DB11" s="82">
        <v>0</v>
      </c>
      <c r="DC11" s="82">
        <v>610</v>
      </c>
      <c r="DD11" s="82">
        <v>0</v>
      </c>
      <c r="DE11" s="82">
        <v>0</v>
      </c>
      <c r="DF11" s="82">
        <f t="shared" si="36"/>
        <v>441</v>
      </c>
      <c r="DG11" s="82">
        <f t="shared" si="37"/>
        <v>176</v>
      </c>
      <c r="DH11" s="82">
        <v>176</v>
      </c>
      <c r="DI11" s="82">
        <v>0</v>
      </c>
      <c r="DJ11" s="82">
        <v>0</v>
      </c>
      <c r="DK11" s="82">
        <v>0</v>
      </c>
      <c r="DL11" s="82">
        <v>0</v>
      </c>
      <c r="DM11" s="82">
        <v>0</v>
      </c>
      <c r="DN11" s="82">
        <f t="shared" si="39"/>
        <v>265</v>
      </c>
      <c r="DO11" s="82">
        <v>265</v>
      </c>
      <c r="DP11" s="82">
        <v>0</v>
      </c>
      <c r="DQ11" s="82">
        <v>0</v>
      </c>
      <c r="DR11" s="82">
        <v>0</v>
      </c>
      <c r="DS11" s="82">
        <v>0</v>
      </c>
      <c r="DT11" s="82">
        <v>0</v>
      </c>
      <c r="DU11" s="82">
        <f t="shared" si="41"/>
        <v>1272</v>
      </c>
      <c r="DV11" s="82">
        <v>919</v>
      </c>
      <c r="DW11" s="82">
        <v>0</v>
      </c>
      <c r="DX11" s="82">
        <v>353</v>
      </c>
      <c r="DY11" s="82">
        <v>0</v>
      </c>
      <c r="DZ11" s="82">
        <f t="shared" si="42"/>
        <v>1780</v>
      </c>
      <c r="EA11" s="82">
        <f t="shared" si="43"/>
        <v>5</v>
      </c>
      <c r="EB11" s="82">
        <v>0</v>
      </c>
      <c r="EC11" s="82">
        <v>0</v>
      </c>
      <c r="ED11" s="82">
        <v>5</v>
      </c>
      <c r="EE11" s="82">
        <v>0</v>
      </c>
      <c r="EF11" s="82">
        <v>0</v>
      </c>
      <c r="EG11" s="82">
        <v>0</v>
      </c>
      <c r="EH11" s="82">
        <f t="shared" si="45"/>
        <v>1775</v>
      </c>
      <c r="EI11" s="82">
        <v>0</v>
      </c>
      <c r="EJ11" s="82">
        <v>0</v>
      </c>
      <c r="EK11" s="82">
        <v>1279</v>
      </c>
      <c r="EL11" s="82">
        <v>496</v>
      </c>
      <c r="EM11" s="82">
        <v>0</v>
      </c>
      <c r="EN11" s="82">
        <v>0</v>
      </c>
    </row>
    <row r="12" spans="1:144" ht="13.5" customHeight="1" x14ac:dyDescent="0.2">
      <c r="A12" s="80" t="s">
        <v>27</v>
      </c>
      <c r="B12" s="81" t="s">
        <v>36</v>
      </c>
      <c r="C12" s="80" t="s">
        <v>37</v>
      </c>
      <c r="D12" s="82">
        <f t="shared" si="0"/>
        <v>26676</v>
      </c>
      <c r="E12" s="82">
        <f t="shared" si="1"/>
        <v>22675</v>
      </c>
      <c r="F12" s="82">
        <f t="shared" si="2"/>
        <v>20850</v>
      </c>
      <c r="G12" s="82">
        <v>0</v>
      </c>
      <c r="H12" s="82">
        <v>20850</v>
      </c>
      <c r="I12" s="82">
        <v>0</v>
      </c>
      <c r="J12" s="82">
        <v>0</v>
      </c>
      <c r="K12" s="82">
        <v>0</v>
      </c>
      <c r="L12" s="82">
        <v>0</v>
      </c>
      <c r="M12" s="82">
        <f t="shared" si="4"/>
        <v>1825</v>
      </c>
      <c r="N12" s="82">
        <v>0</v>
      </c>
      <c r="O12" s="82">
        <v>1825</v>
      </c>
      <c r="P12" s="82">
        <v>0</v>
      </c>
      <c r="Q12" s="82">
        <v>0</v>
      </c>
      <c r="R12" s="82">
        <v>0</v>
      </c>
      <c r="S12" s="82">
        <v>0</v>
      </c>
      <c r="T12" s="82">
        <f t="shared" si="6"/>
        <v>3286</v>
      </c>
      <c r="U12" s="82">
        <f t="shared" si="7"/>
        <v>1294</v>
      </c>
      <c r="V12" s="82">
        <v>0</v>
      </c>
      <c r="W12" s="82">
        <v>0</v>
      </c>
      <c r="X12" s="82">
        <v>1154</v>
      </c>
      <c r="Y12" s="82">
        <v>0</v>
      </c>
      <c r="Z12" s="82">
        <v>0</v>
      </c>
      <c r="AA12" s="82">
        <v>140</v>
      </c>
      <c r="AB12" s="82">
        <f t="shared" si="9"/>
        <v>1992</v>
      </c>
      <c r="AC12" s="82">
        <v>0</v>
      </c>
      <c r="AD12" s="82">
        <v>0</v>
      </c>
      <c r="AE12" s="82">
        <v>1008</v>
      </c>
      <c r="AF12" s="82">
        <v>0</v>
      </c>
      <c r="AG12" s="82">
        <v>0</v>
      </c>
      <c r="AH12" s="82">
        <v>984</v>
      </c>
      <c r="AI12" s="82">
        <f t="shared" si="11"/>
        <v>0</v>
      </c>
      <c r="AJ12" s="82">
        <f t="shared" si="12"/>
        <v>0</v>
      </c>
      <c r="AK12" s="82">
        <v>0</v>
      </c>
      <c r="AL12" s="82">
        <v>0</v>
      </c>
      <c r="AM12" s="82">
        <v>0</v>
      </c>
      <c r="AN12" s="82">
        <v>0</v>
      </c>
      <c r="AO12" s="82">
        <v>0</v>
      </c>
      <c r="AP12" s="82">
        <v>0</v>
      </c>
      <c r="AQ12" s="82">
        <f t="shared" si="14"/>
        <v>0</v>
      </c>
      <c r="AR12" s="82">
        <v>0</v>
      </c>
      <c r="AS12" s="82">
        <v>0</v>
      </c>
      <c r="AT12" s="82">
        <v>0</v>
      </c>
      <c r="AU12" s="82">
        <v>0</v>
      </c>
      <c r="AV12" s="82">
        <v>0</v>
      </c>
      <c r="AW12" s="82">
        <v>0</v>
      </c>
      <c r="AX12" s="82">
        <f t="shared" si="16"/>
        <v>0</v>
      </c>
      <c r="AY12" s="82">
        <f t="shared" si="17"/>
        <v>0</v>
      </c>
      <c r="AZ12" s="82">
        <v>0</v>
      </c>
      <c r="BA12" s="82">
        <v>0</v>
      </c>
      <c r="BB12" s="82">
        <v>0</v>
      </c>
      <c r="BC12" s="82">
        <v>0</v>
      </c>
      <c r="BD12" s="82">
        <v>0</v>
      </c>
      <c r="BE12" s="82">
        <v>0</v>
      </c>
      <c r="BF12" s="82">
        <f t="shared" si="19"/>
        <v>0</v>
      </c>
      <c r="BG12" s="82">
        <v>0</v>
      </c>
      <c r="BH12" s="82">
        <v>0</v>
      </c>
      <c r="BI12" s="82">
        <v>0</v>
      </c>
      <c r="BJ12" s="82">
        <v>0</v>
      </c>
      <c r="BK12" s="82">
        <v>0</v>
      </c>
      <c r="BL12" s="82">
        <v>0</v>
      </c>
      <c r="BM12" s="82">
        <f t="shared" si="21"/>
        <v>0</v>
      </c>
      <c r="BN12" s="82">
        <f t="shared" si="22"/>
        <v>0</v>
      </c>
      <c r="BO12" s="82">
        <v>0</v>
      </c>
      <c r="BP12" s="82">
        <v>0</v>
      </c>
      <c r="BQ12" s="82">
        <v>0</v>
      </c>
      <c r="BR12" s="82">
        <v>0</v>
      </c>
      <c r="BS12" s="82">
        <v>0</v>
      </c>
      <c r="BT12" s="82">
        <v>0</v>
      </c>
      <c r="BU12" s="82">
        <f t="shared" si="24"/>
        <v>0</v>
      </c>
      <c r="BV12" s="82">
        <v>0</v>
      </c>
      <c r="BW12" s="82">
        <v>0</v>
      </c>
      <c r="BX12" s="82">
        <v>0</v>
      </c>
      <c r="BY12" s="82">
        <v>0</v>
      </c>
      <c r="BZ12" s="82">
        <v>0</v>
      </c>
      <c r="CA12" s="82">
        <v>0</v>
      </c>
      <c r="CB12" s="82">
        <f t="shared" si="26"/>
        <v>0</v>
      </c>
      <c r="CC12" s="82">
        <f t="shared" si="27"/>
        <v>0</v>
      </c>
      <c r="CD12" s="82">
        <v>0</v>
      </c>
      <c r="CE12" s="82">
        <v>0</v>
      </c>
      <c r="CF12" s="82">
        <v>0</v>
      </c>
      <c r="CG12" s="82">
        <v>0</v>
      </c>
      <c r="CH12" s="82">
        <v>0</v>
      </c>
      <c r="CI12" s="82">
        <v>0</v>
      </c>
      <c r="CJ12" s="82">
        <f t="shared" si="29"/>
        <v>0</v>
      </c>
      <c r="CK12" s="82">
        <v>0</v>
      </c>
      <c r="CL12" s="82">
        <v>0</v>
      </c>
      <c r="CM12" s="82">
        <v>0</v>
      </c>
      <c r="CN12" s="82">
        <v>0</v>
      </c>
      <c r="CO12" s="82">
        <v>0</v>
      </c>
      <c r="CP12" s="82">
        <v>0</v>
      </c>
      <c r="CQ12" s="82">
        <f t="shared" si="31"/>
        <v>715</v>
      </c>
      <c r="CR12" s="82">
        <f t="shared" si="32"/>
        <v>715</v>
      </c>
      <c r="CS12" s="82">
        <v>0</v>
      </c>
      <c r="CT12" s="82">
        <v>0</v>
      </c>
      <c r="CU12" s="82">
        <v>0</v>
      </c>
      <c r="CV12" s="82">
        <v>715</v>
      </c>
      <c r="CW12" s="82">
        <v>0</v>
      </c>
      <c r="CX12" s="82">
        <v>0</v>
      </c>
      <c r="CY12" s="82">
        <f t="shared" si="34"/>
        <v>0</v>
      </c>
      <c r="CZ12" s="82">
        <v>0</v>
      </c>
      <c r="DA12" s="82">
        <v>0</v>
      </c>
      <c r="DB12" s="82">
        <v>0</v>
      </c>
      <c r="DC12" s="82">
        <v>0</v>
      </c>
      <c r="DD12" s="82">
        <v>0</v>
      </c>
      <c r="DE12" s="82">
        <v>0</v>
      </c>
      <c r="DF12" s="82">
        <f t="shared" si="36"/>
        <v>0</v>
      </c>
      <c r="DG12" s="82">
        <f t="shared" si="37"/>
        <v>0</v>
      </c>
      <c r="DH12" s="82">
        <v>0</v>
      </c>
      <c r="DI12" s="82">
        <v>0</v>
      </c>
      <c r="DJ12" s="82">
        <v>0</v>
      </c>
      <c r="DK12" s="82">
        <v>0</v>
      </c>
      <c r="DL12" s="82">
        <v>0</v>
      </c>
      <c r="DM12" s="82">
        <v>0</v>
      </c>
      <c r="DN12" s="82">
        <f t="shared" si="39"/>
        <v>0</v>
      </c>
      <c r="DO12" s="82">
        <v>0</v>
      </c>
      <c r="DP12" s="82">
        <v>0</v>
      </c>
      <c r="DQ12" s="82">
        <v>0</v>
      </c>
      <c r="DR12" s="82">
        <v>0</v>
      </c>
      <c r="DS12" s="82">
        <v>0</v>
      </c>
      <c r="DT12" s="82">
        <v>0</v>
      </c>
      <c r="DU12" s="82">
        <f t="shared" si="41"/>
        <v>0</v>
      </c>
      <c r="DV12" s="82">
        <v>0</v>
      </c>
      <c r="DW12" s="82">
        <v>0</v>
      </c>
      <c r="DX12" s="82">
        <v>0</v>
      </c>
      <c r="DY12" s="82">
        <v>0</v>
      </c>
      <c r="DZ12" s="82">
        <f t="shared" si="42"/>
        <v>0</v>
      </c>
      <c r="EA12" s="82">
        <f t="shared" si="43"/>
        <v>0</v>
      </c>
      <c r="EB12" s="82">
        <v>0</v>
      </c>
      <c r="EC12" s="82">
        <v>0</v>
      </c>
      <c r="ED12" s="82">
        <v>0</v>
      </c>
      <c r="EE12" s="82">
        <v>0</v>
      </c>
      <c r="EF12" s="82">
        <v>0</v>
      </c>
      <c r="EG12" s="82">
        <v>0</v>
      </c>
      <c r="EH12" s="82">
        <f t="shared" si="45"/>
        <v>0</v>
      </c>
      <c r="EI12" s="82">
        <v>0</v>
      </c>
      <c r="EJ12" s="82">
        <v>0</v>
      </c>
      <c r="EK12" s="82">
        <v>0</v>
      </c>
      <c r="EL12" s="82">
        <v>0</v>
      </c>
      <c r="EM12" s="82">
        <v>0</v>
      </c>
      <c r="EN12" s="82">
        <v>0</v>
      </c>
    </row>
    <row r="13" spans="1:144" ht="13.5" customHeight="1" x14ac:dyDescent="0.2">
      <c r="A13" s="80" t="s">
        <v>27</v>
      </c>
      <c r="B13" s="81" t="s">
        <v>38</v>
      </c>
      <c r="C13" s="80" t="s">
        <v>39</v>
      </c>
      <c r="D13" s="82">
        <f t="shared" si="0"/>
        <v>24578</v>
      </c>
      <c r="E13" s="82">
        <f t="shared" si="1"/>
        <v>20054</v>
      </c>
      <c r="F13" s="82">
        <f t="shared" si="2"/>
        <v>18543</v>
      </c>
      <c r="G13" s="82">
        <v>0</v>
      </c>
      <c r="H13" s="82">
        <v>18543</v>
      </c>
      <c r="I13" s="82">
        <v>0</v>
      </c>
      <c r="J13" s="82">
        <v>0</v>
      </c>
      <c r="K13" s="82">
        <v>0</v>
      </c>
      <c r="L13" s="82">
        <v>0</v>
      </c>
      <c r="M13" s="82">
        <f t="shared" si="4"/>
        <v>1511</v>
      </c>
      <c r="N13" s="82">
        <v>0</v>
      </c>
      <c r="O13" s="82">
        <v>1511</v>
      </c>
      <c r="P13" s="82">
        <v>0</v>
      </c>
      <c r="Q13" s="82">
        <v>0</v>
      </c>
      <c r="R13" s="82">
        <v>0</v>
      </c>
      <c r="S13" s="82">
        <v>0</v>
      </c>
      <c r="T13" s="82">
        <f t="shared" si="6"/>
        <v>3577</v>
      </c>
      <c r="U13" s="82">
        <f t="shared" si="7"/>
        <v>838</v>
      </c>
      <c r="V13" s="82">
        <v>0</v>
      </c>
      <c r="W13" s="82">
        <v>0</v>
      </c>
      <c r="X13" s="82">
        <v>752</v>
      </c>
      <c r="Y13" s="82">
        <v>0</v>
      </c>
      <c r="Z13" s="82">
        <v>0</v>
      </c>
      <c r="AA13" s="82">
        <v>86</v>
      </c>
      <c r="AB13" s="82">
        <f t="shared" si="9"/>
        <v>2739</v>
      </c>
      <c r="AC13" s="82">
        <v>0</v>
      </c>
      <c r="AD13" s="82">
        <v>0</v>
      </c>
      <c r="AE13" s="82">
        <v>170</v>
      </c>
      <c r="AF13" s="82">
        <v>0</v>
      </c>
      <c r="AG13" s="82">
        <v>0</v>
      </c>
      <c r="AH13" s="82">
        <v>2569</v>
      </c>
      <c r="AI13" s="82">
        <f t="shared" si="11"/>
        <v>0</v>
      </c>
      <c r="AJ13" s="82">
        <f t="shared" si="12"/>
        <v>0</v>
      </c>
      <c r="AK13" s="82">
        <v>0</v>
      </c>
      <c r="AL13" s="82">
        <v>0</v>
      </c>
      <c r="AM13" s="82">
        <v>0</v>
      </c>
      <c r="AN13" s="82">
        <v>0</v>
      </c>
      <c r="AO13" s="82">
        <v>0</v>
      </c>
      <c r="AP13" s="82">
        <v>0</v>
      </c>
      <c r="AQ13" s="82">
        <f t="shared" si="14"/>
        <v>0</v>
      </c>
      <c r="AR13" s="82">
        <v>0</v>
      </c>
      <c r="AS13" s="82">
        <v>0</v>
      </c>
      <c r="AT13" s="82">
        <v>0</v>
      </c>
      <c r="AU13" s="82">
        <v>0</v>
      </c>
      <c r="AV13" s="82">
        <v>0</v>
      </c>
      <c r="AW13" s="82">
        <v>0</v>
      </c>
      <c r="AX13" s="82">
        <f t="shared" si="16"/>
        <v>0</v>
      </c>
      <c r="AY13" s="82">
        <f t="shared" si="17"/>
        <v>0</v>
      </c>
      <c r="AZ13" s="82">
        <v>0</v>
      </c>
      <c r="BA13" s="82">
        <v>0</v>
      </c>
      <c r="BB13" s="82">
        <v>0</v>
      </c>
      <c r="BC13" s="82">
        <v>0</v>
      </c>
      <c r="BD13" s="82">
        <v>0</v>
      </c>
      <c r="BE13" s="82">
        <v>0</v>
      </c>
      <c r="BF13" s="82">
        <f t="shared" si="19"/>
        <v>0</v>
      </c>
      <c r="BG13" s="82">
        <v>0</v>
      </c>
      <c r="BH13" s="82">
        <v>0</v>
      </c>
      <c r="BI13" s="82">
        <v>0</v>
      </c>
      <c r="BJ13" s="82">
        <v>0</v>
      </c>
      <c r="BK13" s="82">
        <v>0</v>
      </c>
      <c r="BL13" s="82">
        <v>0</v>
      </c>
      <c r="BM13" s="82">
        <f t="shared" si="21"/>
        <v>0</v>
      </c>
      <c r="BN13" s="82">
        <f t="shared" si="22"/>
        <v>0</v>
      </c>
      <c r="BO13" s="82">
        <v>0</v>
      </c>
      <c r="BP13" s="82">
        <v>0</v>
      </c>
      <c r="BQ13" s="82">
        <v>0</v>
      </c>
      <c r="BR13" s="82">
        <v>0</v>
      </c>
      <c r="BS13" s="82">
        <v>0</v>
      </c>
      <c r="BT13" s="82">
        <v>0</v>
      </c>
      <c r="BU13" s="82">
        <f t="shared" si="24"/>
        <v>0</v>
      </c>
      <c r="BV13" s="82">
        <v>0</v>
      </c>
      <c r="BW13" s="82">
        <v>0</v>
      </c>
      <c r="BX13" s="82">
        <v>0</v>
      </c>
      <c r="BY13" s="82">
        <v>0</v>
      </c>
      <c r="BZ13" s="82">
        <v>0</v>
      </c>
      <c r="CA13" s="82">
        <v>0</v>
      </c>
      <c r="CB13" s="82">
        <f t="shared" si="26"/>
        <v>0</v>
      </c>
      <c r="CC13" s="82">
        <f t="shared" si="27"/>
        <v>0</v>
      </c>
      <c r="CD13" s="82">
        <v>0</v>
      </c>
      <c r="CE13" s="82">
        <v>0</v>
      </c>
      <c r="CF13" s="82">
        <v>0</v>
      </c>
      <c r="CG13" s="82">
        <v>0</v>
      </c>
      <c r="CH13" s="82">
        <v>0</v>
      </c>
      <c r="CI13" s="82">
        <v>0</v>
      </c>
      <c r="CJ13" s="82">
        <f t="shared" si="29"/>
        <v>0</v>
      </c>
      <c r="CK13" s="82">
        <v>0</v>
      </c>
      <c r="CL13" s="82">
        <v>0</v>
      </c>
      <c r="CM13" s="82">
        <v>0</v>
      </c>
      <c r="CN13" s="82">
        <v>0</v>
      </c>
      <c r="CO13" s="82">
        <v>0</v>
      </c>
      <c r="CP13" s="82">
        <v>0</v>
      </c>
      <c r="CQ13" s="82">
        <f t="shared" si="31"/>
        <v>662</v>
      </c>
      <c r="CR13" s="82">
        <f t="shared" si="32"/>
        <v>544</v>
      </c>
      <c r="CS13" s="82">
        <v>0</v>
      </c>
      <c r="CT13" s="82">
        <v>0</v>
      </c>
      <c r="CU13" s="82">
        <v>0</v>
      </c>
      <c r="CV13" s="82">
        <v>544</v>
      </c>
      <c r="CW13" s="82">
        <v>0</v>
      </c>
      <c r="CX13" s="82">
        <v>0</v>
      </c>
      <c r="CY13" s="82">
        <f t="shared" si="34"/>
        <v>118</v>
      </c>
      <c r="CZ13" s="82">
        <v>0</v>
      </c>
      <c r="DA13" s="82">
        <v>0</v>
      </c>
      <c r="DB13" s="82">
        <v>0</v>
      </c>
      <c r="DC13" s="82">
        <v>118</v>
      </c>
      <c r="DD13" s="82">
        <v>0</v>
      </c>
      <c r="DE13" s="82">
        <v>0</v>
      </c>
      <c r="DF13" s="82">
        <f t="shared" si="36"/>
        <v>0</v>
      </c>
      <c r="DG13" s="82">
        <f t="shared" si="37"/>
        <v>0</v>
      </c>
      <c r="DH13" s="82">
        <v>0</v>
      </c>
      <c r="DI13" s="82">
        <v>0</v>
      </c>
      <c r="DJ13" s="82">
        <v>0</v>
      </c>
      <c r="DK13" s="82">
        <v>0</v>
      </c>
      <c r="DL13" s="82">
        <v>0</v>
      </c>
      <c r="DM13" s="82">
        <v>0</v>
      </c>
      <c r="DN13" s="82">
        <f t="shared" si="39"/>
        <v>0</v>
      </c>
      <c r="DO13" s="82">
        <v>0</v>
      </c>
      <c r="DP13" s="82">
        <v>0</v>
      </c>
      <c r="DQ13" s="82">
        <v>0</v>
      </c>
      <c r="DR13" s="82">
        <v>0</v>
      </c>
      <c r="DS13" s="82">
        <v>0</v>
      </c>
      <c r="DT13" s="82">
        <v>0</v>
      </c>
      <c r="DU13" s="82">
        <f t="shared" si="41"/>
        <v>285</v>
      </c>
      <c r="DV13" s="82">
        <v>25</v>
      </c>
      <c r="DW13" s="82">
        <v>0</v>
      </c>
      <c r="DX13" s="82">
        <v>260</v>
      </c>
      <c r="DY13" s="82">
        <v>0</v>
      </c>
      <c r="DZ13" s="82">
        <f t="shared" si="42"/>
        <v>0</v>
      </c>
      <c r="EA13" s="82">
        <f t="shared" si="43"/>
        <v>0</v>
      </c>
      <c r="EB13" s="82">
        <v>0</v>
      </c>
      <c r="EC13" s="82">
        <v>0</v>
      </c>
      <c r="ED13" s="82">
        <v>0</v>
      </c>
      <c r="EE13" s="82">
        <v>0</v>
      </c>
      <c r="EF13" s="82">
        <v>0</v>
      </c>
      <c r="EG13" s="82">
        <v>0</v>
      </c>
      <c r="EH13" s="82">
        <f t="shared" si="45"/>
        <v>0</v>
      </c>
      <c r="EI13" s="82">
        <v>0</v>
      </c>
      <c r="EJ13" s="82">
        <v>0</v>
      </c>
      <c r="EK13" s="82">
        <v>0</v>
      </c>
      <c r="EL13" s="82">
        <v>0</v>
      </c>
      <c r="EM13" s="82">
        <v>0</v>
      </c>
      <c r="EN13" s="82">
        <v>0</v>
      </c>
    </row>
    <row r="14" spans="1:144" ht="13.5" customHeight="1" x14ac:dyDescent="0.2">
      <c r="A14" s="80" t="s">
        <v>27</v>
      </c>
      <c r="B14" s="81" t="s">
        <v>40</v>
      </c>
      <c r="C14" s="80" t="s">
        <v>41</v>
      </c>
      <c r="D14" s="82">
        <f t="shared" si="0"/>
        <v>6149</v>
      </c>
      <c r="E14" s="82">
        <f t="shared" si="1"/>
        <v>5226</v>
      </c>
      <c r="F14" s="82">
        <f t="shared" si="2"/>
        <v>4786</v>
      </c>
      <c r="G14" s="82">
        <v>0</v>
      </c>
      <c r="H14" s="82">
        <v>4786</v>
      </c>
      <c r="I14" s="82">
        <v>0</v>
      </c>
      <c r="J14" s="82">
        <v>0</v>
      </c>
      <c r="K14" s="82">
        <v>0</v>
      </c>
      <c r="L14" s="82">
        <v>0</v>
      </c>
      <c r="M14" s="82">
        <f t="shared" si="4"/>
        <v>440</v>
      </c>
      <c r="N14" s="82">
        <v>0</v>
      </c>
      <c r="O14" s="82">
        <v>440</v>
      </c>
      <c r="P14" s="82">
        <v>0</v>
      </c>
      <c r="Q14" s="82">
        <v>0</v>
      </c>
      <c r="R14" s="82">
        <v>0</v>
      </c>
      <c r="S14" s="82">
        <v>0</v>
      </c>
      <c r="T14" s="82">
        <f t="shared" si="6"/>
        <v>741</v>
      </c>
      <c r="U14" s="82">
        <f t="shared" si="7"/>
        <v>373</v>
      </c>
      <c r="V14" s="82">
        <v>0</v>
      </c>
      <c r="W14" s="82">
        <v>0</v>
      </c>
      <c r="X14" s="82">
        <v>315</v>
      </c>
      <c r="Y14" s="82">
        <v>0</v>
      </c>
      <c r="Z14" s="82">
        <v>0</v>
      </c>
      <c r="AA14" s="82">
        <v>58</v>
      </c>
      <c r="AB14" s="82">
        <f t="shared" si="9"/>
        <v>368</v>
      </c>
      <c r="AC14" s="82">
        <v>0</v>
      </c>
      <c r="AD14" s="82">
        <v>0</v>
      </c>
      <c r="AE14" s="82">
        <v>144</v>
      </c>
      <c r="AF14" s="82">
        <v>0</v>
      </c>
      <c r="AG14" s="82">
        <v>0</v>
      </c>
      <c r="AH14" s="82">
        <v>224</v>
      </c>
      <c r="AI14" s="82">
        <f t="shared" si="11"/>
        <v>0</v>
      </c>
      <c r="AJ14" s="82">
        <f t="shared" si="12"/>
        <v>0</v>
      </c>
      <c r="AK14" s="82">
        <v>0</v>
      </c>
      <c r="AL14" s="82">
        <v>0</v>
      </c>
      <c r="AM14" s="82">
        <v>0</v>
      </c>
      <c r="AN14" s="82">
        <v>0</v>
      </c>
      <c r="AO14" s="82">
        <v>0</v>
      </c>
      <c r="AP14" s="82">
        <v>0</v>
      </c>
      <c r="AQ14" s="82">
        <f t="shared" si="14"/>
        <v>0</v>
      </c>
      <c r="AR14" s="82">
        <v>0</v>
      </c>
      <c r="AS14" s="82">
        <v>0</v>
      </c>
      <c r="AT14" s="82">
        <v>0</v>
      </c>
      <c r="AU14" s="82">
        <v>0</v>
      </c>
      <c r="AV14" s="82">
        <v>0</v>
      </c>
      <c r="AW14" s="82">
        <v>0</v>
      </c>
      <c r="AX14" s="82">
        <f t="shared" si="16"/>
        <v>0</v>
      </c>
      <c r="AY14" s="82">
        <f t="shared" si="17"/>
        <v>0</v>
      </c>
      <c r="AZ14" s="82">
        <v>0</v>
      </c>
      <c r="BA14" s="82">
        <v>0</v>
      </c>
      <c r="BB14" s="82">
        <v>0</v>
      </c>
      <c r="BC14" s="82">
        <v>0</v>
      </c>
      <c r="BD14" s="82">
        <v>0</v>
      </c>
      <c r="BE14" s="82">
        <v>0</v>
      </c>
      <c r="BF14" s="82">
        <f t="shared" si="19"/>
        <v>0</v>
      </c>
      <c r="BG14" s="82">
        <v>0</v>
      </c>
      <c r="BH14" s="82">
        <v>0</v>
      </c>
      <c r="BI14" s="82">
        <v>0</v>
      </c>
      <c r="BJ14" s="82">
        <v>0</v>
      </c>
      <c r="BK14" s="82">
        <v>0</v>
      </c>
      <c r="BL14" s="82">
        <v>0</v>
      </c>
      <c r="BM14" s="82">
        <f t="shared" si="21"/>
        <v>0</v>
      </c>
      <c r="BN14" s="82">
        <f t="shared" si="22"/>
        <v>0</v>
      </c>
      <c r="BO14" s="82">
        <v>0</v>
      </c>
      <c r="BP14" s="82">
        <v>0</v>
      </c>
      <c r="BQ14" s="82">
        <v>0</v>
      </c>
      <c r="BR14" s="82">
        <v>0</v>
      </c>
      <c r="BS14" s="82">
        <v>0</v>
      </c>
      <c r="BT14" s="82">
        <v>0</v>
      </c>
      <c r="BU14" s="82">
        <f t="shared" si="24"/>
        <v>0</v>
      </c>
      <c r="BV14" s="82">
        <v>0</v>
      </c>
      <c r="BW14" s="82">
        <v>0</v>
      </c>
      <c r="BX14" s="82">
        <v>0</v>
      </c>
      <c r="BY14" s="82">
        <v>0</v>
      </c>
      <c r="BZ14" s="82">
        <v>0</v>
      </c>
      <c r="CA14" s="82">
        <v>0</v>
      </c>
      <c r="CB14" s="82">
        <f t="shared" si="26"/>
        <v>0</v>
      </c>
      <c r="CC14" s="82">
        <f t="shared" si="27"/>
        <v>0</v>
      </c>
      <c r="CD14" s="82">
        <v>0</v>
      </c>
      <c r="CE14" s="82">
        <v>0</v>
      </c>
      <c r="CF14" s="82">
        <v>0</v>
      </c>
      <c r="CG14" s="82">
        <v>0</v>
      </c>
      <c r="CH14" s="82">
        <v>0</v>
      </c>
      <c r="CI14" s="82">
        <v>0</v>
      </c>
      <c r="CJ14" s="82">
        <f t="shared" si="29"/>
        <v>0</v>
      </c>
      <c r="CK14" s="82">
        <v>0</v>
      </c>
      <c r="CL14" s="82">
        <v>0</v>
      </c>
      <c r="CM14" s="82">
        <v>0</v>
      </c>
      <c r="CN14" s="82">
        <v>0</v>
      </c>
      <c r="CO14" s="82">
        <v>0</v>
      </c>
      <c r="CP14" s="82">
        <v>0</v>
      </c>
      <c r="CQ14" s="82">
        <f t="shared" si="31"/>
        <v>182</v>
      </c>
      <c r="CR14" s="82">
        <f t="shared" si="32"/>
        <v>182</v>
      </c>
      <c r="CS14" s="82">
        <v>0</v>
      </c>
      <c r="CT14" s="82">
        <v>0</v>
      </c>
      <c r="CU14" s="82">
        <v>0</v>
      </c>
      <c r="CV14" s="82">
        <v>182</v>
      </c>
      <c r="CW14" s="82">
        <v>0</v>
      </c>
      <c r="CX14" s="82">
        <v>0</v>
      </c>
      <c r="CY14" s="82">
        <f t="shared" si="34"/>
        <v>0</v>
      </c>
      <c r="CZ14" s="82">
        <v>0</v>
      </c>
      <c r="DA14" s="82">
        <v>0</v>
      </c>
      <c r="DB14" s="82">
        <v>0</v>
      </c>
      <c r="DC14" s="82">
        <v>0</v>
      </c>
      <c r="DD14" s="82">
        <v>0</v>
      </c>
      <c r="DE14" s="82">
        <v>0</v>
      </c>
      <c r="DF14" s="82">
        <f t="shared" si="36"/>
        <v>0</v>
      </c>
      <c r="DG14" s="82">
        <f t="shared" si="37"/>
        <v>0</v>
      </c>
      <c r="DH14" s="82">
        <v>0</v>
      </c>
      <c r="DI14" s="82">
        <v>0</v>
      </c>
      <c r="DJ14" s="82">
        <v>0</v>
      </c>
      <c r="DK14" s="82">
        <v>0</v>
      </c>
      <c r="DL14" s="82">
        <v>0</v>
      </c>
      <c r="DM14" s="82">
        <v>0</v>
      </c>
      <c r="DN14" s="82">
        <f t="shared" si="39"/>
        <v>0</v>
      </c>
      <c r="DO14" s="82">
        <v>0</v>
      </c>
      <c r="DP14" s="82">
        <v>0</v>
      </c>
      <c r="DQ14" s="82">
        <v>0</v>
      </c>
      <c r="DR14" s="82">
        <v>0</v>
      </c>
      <c r="DS14" s="82">
        <v>0</v>
      </c>
      <c r="DT14" s="82">
        <v>0</v>
      </c>
      <c r="DU14" s="82">
        <f t="shared" si="41"/>
        <v>0</v>
      </c>
      <c r="DV14" s="82">
        <v>0</v>
      </c>
      <c r="DW14" s="82">
        <v>0</v>
      </c>
      <c r="DX14" s="82">
        <v>0</v>
      </c>
      <c r="DY14" s="82">
        <v>0</v>
      </c>
      <c r="DZ14" s="82">
        <f t="shared" si="42"/>
        <v>0</v>
      </c>
      <c r="EA14" s="82">
        <f t="shared" si="43"/>
        <v>0</v>
      </c>
      <c r="EB14" s="82">
        <v>0</v>
      </c>
      <c r="EC14" s="82">
        <v>0</v>
      </c>
      <c r="ED14" s="82">
        <v>0</v>
      </c>
      <c r="EE14" s="82">
        <v>0</v>
      </c>
      <c r="EF14" s="82">
        <v>0</v>
      </c>
      <c r="EG14" s="82">
        <v>0</v>
      </c>
      <c r="EH14" s="82">
        <f t="shared" si="45"/>
        <v>0</v>
      </c>
      <c r="EI14" s="82">
        <v>0</v>
      </c>
      <c r="EJ14" s="82">
        <v>0</v>
      </c>
      <c r="EK14" s="82">
        <v>0</v>
      </c>
      <c r="EL14" s="82">
        <v>0</v>
      </c>
      <c r="EM14" s="82">
        <v>0</v>
      </c>
      <c r="EN14" s="82">
        <v>0</v>
      </c>
    </row>
    <row r="15" spans="1:144" ht="13.5" customHeight="1" x14ac:dyDescent="0.2">
      <c r="A15" s="80" t="s">
        <v>27</v>
      </c>
      <c r="B15" s="81" t="s">
        <v>42</v>
      </c>
      <c r="C15" s="80" t="s">
        <v>43</v>
      </c>
      <c r="D15" s="82">
        <f t="shared" si="0"/>
        <v>12747</v>
      </c>
      <c r="E15" s="82">
        <f t="shared" si="1"/>
        <v>10094</v>
      </c>
      <c r="F15" s="82">
        <f t="shared" si="2"/>
        <v>9234</v>
      </c>
      <c r="G15" s="82">
        <v>0</v>
      </c>
      <c r="H15" s="82">
        <v>9234</v>
      </c>
      <c r="I15" s="82">
        <v>0</v>
      </c>
      <c r="J15" s="82">
        <v>0</v>
      </c>
      <c r="K15" s="82">
        <v>0</v>
      </c>
      <c r="L15" s="82">
        <v>0</v>
      </c>
      <c r="M15" s="82">
        <f t="shared" si="4"/>
        <v>860</v>
      </c>
      <c r="N15" s="82">
        <v>0</v>
      </c>
      <c r="O15" s="82">
        <v>860</v>
      </c>
      <c r="P15" s="82">
        <v>0</v>
      </c>
      <c r="Q15" s="82">
        <v>0</v>
      </c>
      <c r="R15" s="82">
        <v>0</v>
      </c>
      <c r="S15" s="82">
        <v>0</v>
      </c>
      <c r="T15" s="82">
        <f t="shared" si="6"/>
        <v>0</v>
      </c>
      <c r="U15" s="82">
        <f t="shared" si="7"/>
        <v>0</v>
      </c>
      <c r="V15" s="82">
        <v>0</v>
      </c>
      <c r="W15" s="82">
        <v>0</v>
      </c>
      <c r="X15" s="82">
        <v>0</v>
      </c>
      <c r="Y15" s="82">
        <v>0</v>
      </c>
      <c r="Z15" s="82">
        <v>0</v>
      </c>
      <c r="AA15" s="82">
        <v>0</v>
      </c>
      <c r="AB15" s="82">
        <f t="shared" si="9"/>
        <v>0</v>
      </c>
      <c r="AC15" s="82">
        <v>0</v>
      </c>
      <c r="AD15" s="82">
        <v>0</v>
      </c>
      <c r="AE15" s="82">
        <v>0</v>
      </c>
      <c r="AF15" s="82">
        <v>0</v>
      </c>
      <c r="AG15" s="82">
        <v>0</v>
      </c>
      <c r="AH15" s="82">
        <v>0</v>
      </c>
      <c r="AI15" s="82">
        <f t="shared" si="11"/>
        <v>0</v>
      </c>
      <c r="AJ15" s="82">
        <f t="shared" si="12"/>
        <v>0</v>
      </c>
      <c r="AK15" s="82">
        <v>0</v>
      </c>
      <c r="AL15" s="82">
        <v>0</v>
      </c>
      <c r="AM15" s="82">
        <v>0</v>
      </c>
      <c r="AN15" s="82">
        <v>0</v>
      </c>
      <c r="AO15" s="82">
        <v>0</v>
      </c>
      <c r="AP15" s="82">
        <v>0</v>
      </c>
      <c r="AQ15" s="82">
        <f t="shared" si="14"/>
        <v>0</v>
      </c>
      <c r="AR15" s="82">
        <v>0</v>
      </c>
      <c r="AS15" s="82">
        <v>0</v>
      </c>
      <c r="AT15" s="82">
        <v>0</v>
      </c>
      <c r="AU15" s="82">
        <v>0</v>
      </c>
      <c r="AV15" s="82">
        <v>0</v>
      </c>
      <c r="AW15" s="82">
        <v>0</v>
      </c>
      <c r="AX15" s="82">
        <f t="shared" si="16"/>
        <v>0</v>
      </c>
      <c r="AY15" s="82">
        <f t="shared" si="17"/>
        <v>0</v>
      </c>
      <c r="AZ15" s="82">
        <v>0</v>
      </c>
      <c r="BA15" s="82">
        <v>0</v>
      </c>
      <c r="BB15" s="82">
        <v>0</v>
      </c>
      <c r="BC15" s="82">
        <v>0</v>
      </c>
      <c r="BD15" s="82">
        <v>0</v>
      </c>
      <c r="BE15" s="82">
        <v>0</v>
      </c>
      <c r="BF15" s="82">
        <f t="shared" si="19"/>
        <v>0</v>
      </c>
      <c r="BG15" s="82">
        <v>0</v>
      </c>
      <c r="BH15" s="82">
        <v>0</v>
      </c>
      <c r="BI15" s="82">
        <v>0</v>
      </c>
      <c r="BJ15" s="82">
        <v>0</v>
      </c>
      <c r="BK15" s="82">
        <v>0</v>
      </c>
      <c r="BL15" s="82">
        <v>0</v>
      </c>
      <c r="BM15" s="82">
        <f t="shared" si="21"/>
        <v>0</v>
      </c>
      <c r="BN15" s="82">
        <f t="shared" si="22"/>
        <v>0</v>
      </c>
      <c r="BO15" s="82">
        <v>0</v>
      </c>
      <c r="BP15" s="82">
        <v>0</v>
      </c>
      <c r="BQ15" s="82">
        <v>0</v>
      </c>
      <c r="BR15" s="82">
        <v>0</v>
      </c>
      <c r="BS15" s="82">
        <v>0</v>
      </c>
      <c r="BT15" s="82">
        <v>0</v>
      </c>
      <c r="BU15" s="82">
        <f t="shared" si="24"/>
        <v>0</v>
      </c>
      <c r="BV15" s="82">
        <v>0</v>
      </c>
      <c r="BW15" s="82">
        <v>0</v>
      </c>
      <c r="BX15" s="82">
        <v>0</v>
      </c>
      <c r="BY15" s="82">
        <v>0</v>
      </c>
      <c r="BZ15" s="82">
        <v>0</v>
      </c>
      <c r="CA15" s="82">
        <v>0</v>
      </c>
      <c r="CB15" s="82">
        <f t="shared" si="26"/>
        <v>0</v>
      </c>
      <c r="CC15" s="82">
        <f t="shared" si="27"/>
        <v>0</v>
      </c>
      <c r="CD15" s="82">
        <v>0</v>
      </c>
      <c r="CE15" s="82">
        <v>0</v>
      </c>
      <c r="CF15" s="82">
        <v>0</v>
      </c>
      <c r="CG15" s="82">
        <v>0</v>
      </c>
      <c r="CH15" s="82">
        <v>0</v>
      </c>
      <c r="CI15" s="82">
        <v>0</v>
      </c>
      <c r="CJ15" s="82">
        <f t="shared" si="29"/>
        <v>0</v>
      </c>
      <c r="CK15" s="82">
        <v>0</v>
      </c>
      <c r="CL15" s="82">
        <v>0</v>
      </c>
      <c r="CM15" s="82">
        <v>0</v>
      </c>
      <c r="CN15" s="82">
        <v>0</v>
      </c>
      <c r="CO15" s="82">
        <v>0</v>
      </c>
      <c r="CP15" s="82">
        <v>0</v>
      </c>
      <c r="CQ15" s="82">
        <f t="shared" si="31"/>
        <v>409</v>
      </c>
      <c r="CR15" s="82">
        <f t="shared" si="32"/>
        <v>405</v>
      </c>
      <c r="CS15" s="82">
        <v>0</v>
      </c>
      <c r="CT15" s="82">
        <v>0</v>
      </c>
      <c r="CU15" s="82">
        <v>0</v>
      </c>
      <c r="CV15" s="82">
        <v>405</v>
      </c>
      <c r="CW15" s="82">
        <v>0</v>
      </c>
      <c r="CX15" s="82">
        <v>0</v>
      </c>
      <c r="CY15" s="82">
        <f t="shared" si="34"/>
        <v>4</v>
      </c>
      <c r="CZ15" s="82">
        <v>0</v>
      </c>
      <c r="DA15" s="82">
        <v>0</v>
      </c>
      <c r="DB15" s="82">
        <v>0</v>
      </c>
      <c r="DC15" s="82">
        <v>4</v>
      </c>
      <c r="DD15" s="82">
        <v>0</v>
      </c>
      <c r="DE15" s="82">
        <v>0</v>
      </c>
      <c r="DF15" s="82">
        <f t="shared" si="36"/>
        <v>0</v>
      </c>
      <c r="DG15" s="82">
        <f t="shared" si="37"/>
        <v>0</v>
      </c>
      <c r="DH15" s="82">
        <v>0</v>
      </c>
      <c r="DI15" s="82">
        <v>0</v>
      </c>
      <c r="DJ15" s="82">
        <v>0</v>
      </c>
      <c r="DK15" s="82">
        <v>0</v>
      </c>
      <c r="DL15" s="82">
        <v>0</v>
      </c>
      <c r="DM15" s="82">
        <v>0</v>
      </c>
      <c r="DN15" s="82">
        <f t="shared" si="39"/>
        <v>0</v>
      </c>
      <c r="DO15" s="82">
        <v>0</v>
      </c>
      <c r="DP15" s="82">
        <v>0</v>
      </c>
      <c r="DQ15" s="82">
        <v>0</v>
      </c>
      <c r="DR15" s="82">
        <v>0</v>
      </c>
      <c r="DS15" s="82">
        <v>0</v>
      </c>
      <c r="DT15" s="82">
        <v>0</v>
      </c>
      <c r="DU15" s="82">
        <f t="shared" si="41"/>
        <v>1031</v>
      </c>
      <c r="DV15" s="82">
        <v>1021</v>
      </c>
      <c r="DW15" s="82">
        <v>0</v>
      </c>
      <c r="DX15" s="82">
        <v>10</v>
      </c>
      <c r="DY15" s="82">
        <v>0</v>
      </c>
      <c r="DZ15" s="82">
        <f t="shared" si="42"/>
        <v>1213</v>
      </c>
      <c r="EA15" s="82">
        <f t="shared" si="43"/>
        <v>383</v>
      </c>
      <c r="EB15" s="82">
        <v>0</v>
      </c>
      <c r="EC15" s="82">
        <v>0</v>
      </c>
      <c r="ED15" s="82">
        <v>383</v>
      </c>
      <c r="EE15" s="82">
        <v>0</v>
      </c>
      <c r="EF15" s="82">
        <v>0</v>
      </c>
      <c r="EG15" s="82">
        <v>0</v>
      </c>
      <c r="EH15" s="82">
        <f t="shared" si="45"/>
        <v>830</v>
      </c>
      <c r="EI15" s="82">
        <v>0</v>
      </c>
      <c r="EJ15" s="82">
        <v>0</v>
      </c>
      <c r="EK15" s="82">
        <v>830</v>
      </c>
      <c r="EL15" s="82">
        <v>0</v>
      </c>
      <c r="EM15" s="82">
        <v>0</v>
      </c>
      <c r="EN15" s="82">
        <v>0</v>
      </c>
    </row>
    <row r="16" spans="1:144" ht="13.5" customHeight="1" x14ac:dyDescent="0.2">
      <c r="A16" s="80" t="s">
        <v>27</v>
      </c>
      <c r="B16" s="81" t="s">
        <v>44</v>
      </c>
      <c r="C16" s="80" t="s">
        <v>45</v>
      </c>
      <c r="D16" s="82">
        <f t="shared" si="0"/>
        <v>19862</v>
      </c>
      <c r="E16" s="82">
        <f t="shared" si="1"/>
        <v>15229</v>
      </c>
      <c r="F16" s="82">
        <f t="shared" si="2"/>
        <v>14729</v>
      </c>
      <c r="G16" s="82">
        <v>0</v>
      </c>
      <c r="H16" s="82">
        <v>14729</v>
      </c>
      <c r="I16" s="82">
        <v>0</v>
      </c>
      <c r="J16" s="82">
        <v>0</v>
      </c>
      <c r="K16" s="82">
        <v>0</v>
      </c>
      <c r="L16" s="82">
        <v>0</v>
      </c>
      <c r="M16" s="82">
        <f t="shared" si="4"/>
        <v>500</v>
      </c>
      <c r="N16" s="82">
        <v>0</v>
      </c>
      <c r="O16" s="82">
        <v>500</v>
      </c>
      <c r="P16" s="82">
        <v>0</v>
      </c>
      <c r="Q16" s="82">
        <v>0</v>
      </c>
      <c r="R16" s="82">
        <v>0</v>
      </c>
      <c r="S16" s="82">
        <v>0</v>
      </c>
      <c r="T16" s="82">
        <f t="shared" si="6"/>
        <v>0</v>
      </c>
      <c r="U16" s="82">
        <f t="shared" si="7"/>
        <v>0</v>
      </c>
      <c r="V16" s="82">
        <v>0</v>
      </c>
      <c r="W16" s="82">
        <v>0</v>
      </c>
      <c r="X16" s="82">
        <v>0</v>
      </c>
      <c r="Y16" s="82">
        <v>0</v>
      </c>
      <c r="Z16" s="82">
        <v>0</v>
      </c>
      <c r="AA16" s="82">
        <v>0</v>
      </c>
      <c r="AB16" s="82">
        <f t="shared" si="9"/>
        <v>0</v>
      </c>
      <c r="AC16" s="82">
        <v>0</v>
      </c>
      <c r="AD16" s="82">
        <v>0</v>
      </c>
      <c r="AE16" s="82">
        <v>0</v>
      </c>
      <c r="AF16" s="82">
        <v>0</v>
      </c>
      <c r="AG16" s="82">
        <v>0</v>
      </c>
      <c r="AH16" s="82">
        <v>0</v>
      </c>
      <c r="AI16" s="82">
        <f t="shared" si="11"/>
        <v>0</v>
      </c>
      <c r="AJ16" s="82">
        <f t="shared" si="12"/>
        <v>0</v>
      </c>
      <c r="AK16" s="82">
        <v>0</v>
      </c>
      <c r="AL16" s="82">
        <v>0</v>
      </c>
      <c r="AM16" s="82">
        <v>0</v>
      </c>
      <c r="AN16" s="82">
        <v>0</v>
      </c>
      <c r="AO16" s="82">
        <v>0</v>
      </c>
      <c r="AP16" s="82">
        <v>0</v>
      </c>
      <c r="AQ16" s="82">
        <f t="shared" si="14"/>
        <v>0</v>
      </c>
      <c r="AR16" s="82">
        <v>0</v>
      </c>
      <c r="AS16" s="82">
        <v>0</v>
      </c>
      <c r="AT16" s="82">
        <v>0</v>
      </c>
      <c r="AU16" s="82">
        <v>0</v>
      </c>
      <c r="AV16" s="82">
        <v>0</v>
      </c>
      <c r="AW16" s="82">
        <v>0</v>
      </c>
      <c r="AX16" s="82">
        <f t="shared" si="16"/>
        <v>0</v>
      </c>
      <c r="AY16" s="82">
        <f t="shared" si="17"/>
        <v>0</v>
      </c>
      <c r="AZ16" s="82">
        <v>0</v>
      </c>
      <c r="BA16" s="82">
        <v>0</v>
      </c>
      <c r="BB16" s="82">
        <v>0</v>
      </c>
      <c r="BC16" s="82">
        <v>0</v>
      </c>
      <c r="BD16" s="82">
        <v>0</v>
      </c>
      <c r="BE16" s="82">
        <v>0</v>
      </c>
      <c r="BF16" s="82">
        <f t="shared" si="19"/>
        <v>0</v>
      </c>
      <c r="BG16" s="82">
        <v>0</v>
      </c>
      <c r="BH16" s="82">
        <v>0</v>
      </c>
      <c r="BI16" s="82">
        <v>0</v>
      </c>
      <c r="BJ16" s="82">
        <v>0</v>
      </c>
      <c r="BK16" s="82">
        <v>0</v>
      </c>
      <c r="BL16" s="82">
        <v>0</v>
      </c>
      <c r="BM16" s="82">
        <f t="shared" si="21"/>
        <v>0</v>
      </c>
      <c r="BN16" s="82">
        <f t="shared" si="22"/>
        <v>0</v>
      </c>
      <c r="BO16" s="82">
        <v>0</v>
      </c>
      <c r="BP16" s="82">
        <v>0</v>
      </c>
      <c r="BQ16" s="82">
        <v>0</v>
      </c>
      <c r="BR16" s="82">
        <v>0</v>
      </c>
      <c r="BS16" s="82">
        <v>0</v>
      </c>
      <c r="BT16" s="82">
        <v>0</v>
      </c>
      <c r="BU16" s="82">
        <f t="shared" si="24"/>
        <v>0</v>
      </c>
      <c r="BV16" s="82">
        <v>0</v>
      </c>
      <c r="BW16" s="82">
        <v>0</v>
      </c>
      <c r="BX16" s="82">
        <v>0</v>
      </c>
      <c r="BY16" s="82">
        <v>0</v>
      </c>
      <c r="BZ16" s="82">
        <v>0</v>
      </c>
      <c r="CA16" s="82">
        <v>0</v>
      </c>
      <c r="CB16" s="82">
        <f t="shared" si="26"/>
        <v>1100</v>
      </c>
      <c r="CC16" s="82">
        <f t="shared" si="27"/>
        <v>1100</v>
      </c>
      <c r="CD16" s="82">
        <v>0</v>
      </c>
      <c r="CE16" s="82">
        <v>0</v>
      </c>
      <c r="CF16" s="82">
        <v>1100</v>
      </c>
      <c r="CG16" s="82">
        <v>0</v>
      </c>
      <c r="CH16" s="82">
        <v>0</v>
      </c>
      <c r="CI16" s="82">
        <v>0</v>
      </c>
      <c r="CJ16" s="82">
        <f t="shared" si="29"/>
        <v>0</v>
      </c>
      <c r="CK16" s="82">
        <v>0</v>
      </c>
      <c r="CL16" s="82">
        <v>0</v>
      </c>
      <c r="CM16" s="82">
        <v>0</v>
      </c>
      <c r="CN16" s="82">
        <v>0</v>
      </c>
      <c r="CO16" s="82">
        <v>0</v>
      </c>
      <c r="CP16" s="82">
        <v>0</v>
      </c>
      <c r="CQ16" s="82">
        <f t="shared" si="31"/>
        <v>2430</v>
      </c>
      <c r="CR16" s="82">
        <f t="shared" si="32"/>
        <v>2430</v>
      </c>
      <c r="CS16" s="82">
        <v>0</v>
      </c>
      <c r="CT16" s="82">
        <v>0</v>
      </c>
      <c r="CU16" s="82">
        <v>0</v>
      </c>
      <c r="CV16" s="82">
        <v>2430</v>
      </c>
      <c r="CW16" s="82">
        <v>0</v>
      </c>
      <c r="CX16" s="82">
        <v>0</v>
      </c>
      <c r="CY16" s="82">
        <f t="shared" si="34"/>
        <v>0</v>
      </c>
      <c r="CZ16" s="82">
        <v>0</v>
      </c>
      <c r="DA16" s="82">
        <v>0</v>
      </c>
      <c r="DB16" s="82">
        <v>0</v>
      </c>
      <c r="DC16" s="82">
        <v>0</v>
      </c>
      <c r="DD16" s="82">
        <v>0</v>
      </c>
      <c r="DE16" s="82">
        <v>0</v>
      </c>
      <c r="DF16" s="82">
        <f t="shared" si="36"/>
        <v>0</v>
      </c>
      <c r="DG16" s="82">
        <f t="shared" si="37"/>
        <v>0</v>
      </c>
      <c r="DH16" s="82">
        <v>0</v>
      </c>
      <c r="DI16" s="82">
        <v>0</v>
      </c>
      <c r="DJ16" s="82">
        <v>0</v>
      </c>
      <c r="DK16" s="82">
        <v>0</v>
      </c>
      <c r="DL16" s="82">
        <v>0</v>
      </c>
      <c r="DM16" s="82">
        <v>0</v>
      </c>
      <c r="DN16" s="82">
        <f t="shared" si="39"/>
        <v>0</v>
      </c>
      <c r="DO16" s="82">
        <v>0</v>
      </c>
      <c r="DP16" s="82">
        <v>0</v>
      </c>
      <c r="DQ16" s="82">
        <v>0</v>
      </c>
      <c r="DR16" s="82">
        <v>0</v>
      </c>
      <c r="DS16" s="82">
        <v>0</v>
      </c>
      <c r="DT16" s="82">
        <v>0</v>
      </c>
      <c r="DU16" s="82">
        <f t="shared" si="41"/>
        <v>1103</v>
      </c>
      <c r="DV16" s="82">
        <v>1103</v>
      </c>
      <c r="DW16" s="82">
        <v>0</v>
      </c>
      <c r="DX16" s="82">
        <v>0</v>
      </c>
      <c r="DY16" s="82">
        <v>0</v>
      </c>
      <c r="DZ16" s="82">
        <f t="shared" si="42"/>
        <v>0</v>
      </c>
      <c r="EA16" s="82">
        <f t="shared" si="43"/>
        <v>0</v>
      </c>
      <c r="EB16" s="82">
        <v>0</v>
      </c>
      <c r="EC16" s="82">
        <v>0</v>
      </c>
      <c r="ED16" s="82">
        <v>0</v>
      </c>
      <c r="EE16" s="82">
        <v>0</v>
      </c>
      <c r="EF16" s="82">
        <v>0</v>
      </c>
      <c r="EG16" s="82">
        <v>0</v>
      </c>
      <c r="EH16" s="82">
        <f t="shared" si="45"/>
        <v>0</v>
      </c>
      <c r="EI16" s="82">
        <v>0</v>
      </c>
      <c r="EJ16" s="82">
        <v>0</v>
      </c>
      <c r="EK16" s="82">
        <v>0</v>
      </c>
      <c r="EL16" s="82">
        <v>0</v>
      </c>
      <c r="EM16" s="82">
        <v>0</v>
      </c>
      <c r="EN16" s="82">
        <v>0</v>
      </c>
    </row>
    <row r="17" spans="1:144" ht="13.5" customHeight="1" x14ac:dyDescent="0.2">
      <c r="A17" s="80" t="s">
        <v>27</v>
      </c>
      <c r="B17" s="81" t="s">
        <v>46</v>
      </c>
      <c r="C17" s="80" t="s">
        <v>47</v>
      </c>
      <c r="D17" s="82">
        <f t="shared" si="0"/>
        <v>14016</v>
      </c>
      <c r="E17" s="82">
        <f t="shared" si="1"/>
        <v>0</v>
      </c>
      <c r="F17" s="82">
        <f t="shared" si="2"/>
        <v>0</v>
      </c>
      <c r="G17" s="82">
        <v>0</v>
      </c>
      <c r="H17" s="82">
        <v>0</v>
      </c>
      <c r="I17" s="82">
        <v>0</v>
      </c>
      <c r="J17" s="82">
        <v>0</v>
      </c>
      <c r="K17" s="82">
        <v>0</v>
      </c>
      <c r="L17" s="82">
        <v>0</v>
      </c>
      <c r="M17" s="82">
        <f t="shared" si="4"/>
        <v>0</v>
      </c>
      <c r="N17" s="82">
        <v>0</v>
      </c>
      <c r="O17" s="82">
        <v>0</v>
      </c>
      <c r="P17" s="82">
        <v>0</v>
      </c>
      <c r="Q17" s="82">
        <v>0</v>
      </c>
      <c r="R17" s="82">
        <v>0</v>
      </c>
      <c r="S17" s="82">
        <v>0</v>
      </c>
      <c r="T17" s="82">
        <f t="shared" si="6"/>
        <v>0</v>
      </c>
      <c r="U17" s="82">
        <f t="shared" si="7"/>
        <v>0</v>
      </c>
      <c r="V17" s="82">
        <v>0</v>
      </c>
      <c r="W17" s="82">
        <v>0</v>
      </c>
      <c r="X17" s="82">
        <v>0</v>
      </c>
      <c r="Y17" s="82">
        <v>0</v>
      </c>
      <c r="Z17" s="82">
        <v>0</v>
      </c>
      <c r="AA17" s="82">
        <v>0</v>
      </c>
      <c r="AB17" s="82">
        <f t="shared" si="9"/>
        <v>0</v>
      </c>
      <c r="AC17" s="82">
        <v>0</v>
      </c>
      <c r="AD17" s="82">
        <v>0</v>
      </c>
      <c r="AE17" s="82">
        <v>0</v>
      </c>
      <c r="AF17" s="82">
        <v>0</v>
      </c>
      <c r="AG17" s="82">
        <v>0</v>
      </c>
      <c r="AH17" s="82">
        <v>0</v>
      </c>
      <c r="AI17" s="82">
        <f t="shared" si="11"/>
        <v>0</v>
      </c>
      <c r="AJ17" s="82">
        <f t="shared" si="12"/>
        <v>0</v>
      </c>
      <c r="AK17" s="82">
        <v>0</v>
      </c>
      <c r="AL17" s="82">
        <v>0</v>
      </c>
      <c r="AM17" s="82">
        <v>0</v>
      </c>
      <c r="AN17" s="82">
        <v>0</v>
      </c>
      <c r="AO17" s="82">
        <v>0</v>
      </c>
      <c r="AP17" s="82">
        <v>0</v>
      </c>
      <c r="AQ17" s="82">
        <f t="shared" si="14"/>
        <v>0</v>
      </c>
      <c r="AR17" s="82">
        <v>0</v>
      </c>
      <c r="AS17" s="82">
        <v>0</v>
      </c>
      <c r="AT17" s="82">
        <v>0</v>
      </c>
      <c r="AU17" s="82">
        <v>0</v>
      </c>
      <c r="AV17" s="82">
        <v>0</v>
      </c>
      <c r="AW17" s="82">
        <v>0</v>
      </c>
      <c r="AX17" s="82">
        <f t="shared" si="16"/>
        <v>0</v>
      </c>
      <c r="AY17" s="82">
        <f t="shared" si="17"/>
        <v>0</v>
      </c>
      <c r="AZ17" s="82">
        <v>0</v>
      </c>
      <c r="BA17" s="82">
        <v>0</v>
      </c>
      <c r="BB17" s="82">
        <v>0</v>
      </c>
      <c r="BC17" s="82">
        <v>0</v>
      </c>
      <c r="BD17" s="82">
        <v>0</v>
      </c>
      <c r="BE17" s="82">
        <v>0</v>
      </c>
      <c r="BF17" s="82">
        <f t="shared" si="19"/>
        <v>0</v>
      </c>
      <c r="BG17" s="82">
        <v>0</v>
      </c>
      <c r="BH17" s="82">
        <v>0</v>
      </c>
      <c r="BI17" s="82">
        <v>0</v>
      </c>
      <c r="BJ17" s="82">
        <v>0</v>
      </c>
      <c r="BK17" s="82">
        <v>0</v>
      </c>
      <c r="BL17" s="82">
        <v>0</v>
      </c>
      <c r="BM17" s="82">
        <f t="shared" si="21"/>
        <v>0</v>
      </c>
      <c r="BN17" s="82">
        <f t="shared" si="22"/>
        <v>0</v>
      </c>
      <c r="BO17" s="82">
        <v>0</v>
      </c>
      <c r="BP17" s="82">
        <v>0</v>
      </c>
      <c r="BQ17" s="82">
        <v>0</v>
      </c>
      <c r="BR17" s="82">
        <v>0</v>
      </c>
      <c r="BS17" s="82">
        <v>0</v>
      </c>
      <c r="BT17" s="82">
        <v>0</v>
      </c>
      <c r="BU17" s="82">
        <f t="shared" si="24"/>
        <v>0</v>
      </c>
      <c r="BV17" s="82">
        <v>0</v>
      </c>
      <c r="BW17" s="82">
        <v>0</v>
      </c>
      <c r="BX17" s="82">
        <v>0</v>
      </c>
      <c r="BY17" s="82">
        <v>0</v>
      </c>
      <c r="BZ17" s="82">
        <v>0</v>
      </c>
      <c r="CA17" s="82">
        <v>0</v>
      </c>
      <c r="CB17" s="82">
        <f t="shared" si="26"/>
        <v>12221</v>
      </c>
      <c r="CC17" s="82">
        <f t="shared" si="27"/>
        <v>11048</v>
      </c>
      <c r="CD17" s="82">
        <v>0</v>
      </c>
      <c r="CE17" s="82">
        <v>11048</v>
      </c>
      <c r="CF17" s="82">
        <v>0</v>
      </c>
      <c r="CG17" s="82">
        <v>0</v>
      </c>
      <c r="CH17" s="82">
        <v>0</v>
      </c>
      <c r="CI17" s="82">
        <v>0</v>
      </c>
      <c r="CJ17" s="82">
        <f t="shared" si="29"/>
        <v>1173</v>
      </c>
      <c r="CK17" s="82">
        <v>0</v>
      </c>
      <c r="CL17" s="82">
        <v>1173</v>
      </c>
      <c r="CM17" s="82">
        <v>0</v>
      </c>
      <c r="CN17" s="82">
        <v>0</v>
      </c>
      <c r="CO17" s="82">
        <v>0</v>
      </c>
      <c r="CP17" s="82">
        <v>0</v>
      </c>
      <c r="CQ17" s="82">
        <f t="shared" si="31"/>
        <v>1795</v>
      </c>
      <c r="CR17" s="82">
        <f t="shared" si="32"/>
        <v>940</v>
      </c>
      <c r="CS17" s="82">
        <v>0</v>
      </c>
      <c r="CT17" s="82">
        <v>0</v>
      </c>
      <c r="CU17" s="82">
        <v>531</v>
      </c>
      <c r="CV17" s="82">
        <v>409</v>
      </c>
      <c r="CW17" s="82">
        <v>0</v>
      </c>
      <c r="CX17" s="82">
        <v>0</v>
      </c>
      <c r="CY17" s="82">
        <f t="shared" si="34"/>
        <v>855</v>
      </c>
      <c r="CZ17" s="82">
        <v>0</v>
      </c>
      <c r="DA17" s="82">
        <v>0</v>
      </c>
      <c r="DB17" s="82">
        <v>798</v>
      </c>
      <c r="DC17" s="82">
        <v>57</v>
      </c>
      <c r="DD17" s="82">
        <v>0</v>
      </c>
      <c r="DE17" s="82">
        <v>0</v>
      </c>
      <c r="DF17" s="82">
        <f t="shared" si="36"/>
        <v>0</v>
      </c>
      <c r="DG17" s="82">
        <f t="shared" si="37"/>
        <v>0</v>
      </c>
      <c r="DH17" s="82">
        <v>0</v>
      </c>
      <c r="DI17" s="82">
        <v>0</v>
      </c>
      <c r="DJ17" s="82">
        <v>0</v>
      </c>
      <c r="DK17" s="82">
        <v>0</v>
      </c>
      <c r="DL17" s="82">
        <v>0</v>
      </c>
      <c r="DM17" s="82">
        <v>0</v>
      </c>
      <c r="DN17" s="82">
        <f t="shared" si="39"/>
        <v>0</v>
      </c>
      <c r="DO17" s="82">
        <v>0</v>
      </c>
      <c r="DP17" s="82">
        <v>0</v>
      </c>
      <c r="DQ17" s="82">
        <v>0</v>
      </c>
      <c r="DR17" s="82">
        <v>0</v>
      </c>
      <c r="DS17" s="82">
        <v>0</v>
      </c>
      <c r="DT17" s="82">
        <v>0</v>
      </c>
      <c r="DU17" s="82">
        <f t="shared" si="41"/>
        <v>0</v>
      </c>
      <c r="DV17" s="82">
        <v>0</v>
      </c>
      <c r="DW17" s="82">
        <v>0</v>
      </c>
      <c r="DX17" s="82">
        <v>0</v>
      </c>
      <c r="DY17" s="82">
        <v>0</v>
      </c>
      <c r="DZ17" s="82">
        <f t="shared" si="42"/>
        <v>0</v>
      </c>
      <c r="EA17" s="82">
        <f t="shared" si="43"/>
        <v>0</v>
      </c>
      <c r="EB17" s="82">
        <v>0</v>
      </c>
      <c r="EC17" s="82">
        <v>0</v>
      </c>
      <c r="ED17" s="82">
        <v>0</v>
      </c>
      <c r="EE17" s="82">
        <v>0</v>
      </c>
      <c r="EF17" s="82">
        <v>0</v>
      </c>
      <c r="EG17" s="82">
        <v>0</v>
      </c>
      <c r="EH17" s="82">
        <f t="shared" si="45"/>
        <v>0</v>
      </c>
      <c r="EI17" s="82">
        <v>0</v>
      </c>
      <c r="EJ17" s="82">
        <v>0</v>
      </c>
      <c r="EK17" s="82">
        <v>0</v>
      </c>
      <c r="EL17" s="82">
        <v>0</v>
      </c>
      <c r="EM17" s="82">
        <v>0</v>
      </c>
      <c r="EN17" s="82">
        <v>0</v>
      </c>
    </row>
    <row r="18" spans="1:144" ht="13.5" customHeight="1" x14ac:dyDescent="0.2">
      <c r="A18" s="80" t="s">
        <v>27</v>
      </c>
      <c r="B18" s="81" t="s">
        <v>48</v>
      </c>
      <c r="C18" s="80" t="s">
        <v>49</v>
      </c>
      <c r="D18" s="82">
        <f t="shared" si="0"/>
        <v>14574</v>
      </c>
      <c r="E18" s="82">
        <f t="shared" si="1"/>
        <v>13628</v>
      </c>
      <c r="F18" s="82">
        <f t="shared" si="2"/>
        <v>13598</v>
      </c>
      <c r="G18" s="82">
        <v>0</v>
      </c>
      <c r="H18" s="82">
        <v>13598</v>
      </c>
      <c r="I18" s="82">
        <v>0</v>
      </c>
      <c r="J18" s="82">
        <v>0</v>
      </c>
      <c r="K18" s="82">
        <v>0</v>
      </c>
      <c r="L18" s="82">
        <v>0</v>
      </c>
      <c r="M18" s="82">
        <f t="shared" si="4"/>
        <v>30</v>
      </c>
      <c r="N18" s="82">
        <v>0</v>
      </c>
      <c r="O18" s="82">
        <v>30</v>
      </c>
      <c r="P18" s="82">
        <v>0</v>
      </c>
      <c r="Q18" s="82">
        <v>0</v>
      </c>
      <c r="R18" s="82">
        <v>0</v>
      </c>
      <c r="S18" s="82">
        <v>0</v>
      </c>
      <c r="T18" s="82">
        <f t="shared" si="6"/>
        <v>0</v>
      </c>
      <c r="U18" s="82">
        <f t="shared" si="7"/>
        <v>0</v>
      </c>
      <c r="V18" s="82">
        <v>0</v>
      </c>
      <c r="W18" s="82">
        <v>0</v>
      </c>
      <c r="X18" s="82">
        <v>0</v>
      </c>
      <c r="Y18" s="82">
        <v>0</v>
      </c>
      <c r="Z18" s="82">
        <v>0</v>
      </c>
      <c r="AA18" s="82">
        <v>0</v>
      </c>
      <c r="AB18" s="82">
        <f t="shared" si="9"/>
        <v>0</v>
      </c>
      <c r="AC18" s="82">
        <v>0</v>
      </c>
      <c r="AD18" s="82">
        <v>0</v>
      </c>
      <c r="AE18" s="82">
        <v>0</v>
      </c>
      <c r="AF18" s="82">
        <v>0</v>
      </c>
      <c r="AG18" s="82">
        <v>0</v>
      </c>
      <c r="AH18" s="82">
        <v>0</v>
      </c>
      <c r="AI18" s="82">
        <f t="shared" si="11"/>
        <v>0</v>
      </c>
      <c r="AJ18" s="82">
        <f t="shared" si="12"/>
        <v>0</v>
      </c>
      <c r="AK18" s="82">
        <v>0</v>
      </c>
      <c r="AL18" s="82">
        <v>0</v>
      </c>
      <c r="AM18" s="82">
        <v>0</v>
      </c>
      <c r="AN18" s="82">
        <v>0</v>
      </c>
      <c r="AO18" s="82">
        <v>0</v>
      </c>
      <c r="AP18" s="82">
        <v>0</v>
      </c>
      <c r="AQ18" s="82">
        <f t="shared" si="14"/>
        <v>0</v>
      </c>
      <c r="AR18" s="82">
        <v>0</v>
      </c>
      <c r="AS18" s="82">
        <v>0</v>
      </c>
      <c r="AT18" s="82">
        <v>0</v>
      </c>
      <c r="AU18" s="82">
        <v>0</v>
      </c>
      <c r="AV18" s="82">
        <v>0</v>
      </c>
      <c r="AW18" s="82">
        <v>0</v>
      </c>
      <c r="AX18" s="82">
        <f t="shared" si="16"/>
        <v>0</v>
      </c>
      <c r="AY18" s="82">
        <f t="shared" si="17"/>
        <v>0</v>
      </c>
      <c r="AZ18" s="82">
        <v>0</v>
      </c>
      <c r="BA18" s="82">
        <v>0</v>
      </c>
      <c r="BB18" s="82">
        <v>0</v>
      </c>
      <c r="BC18" s="82">
        <v>0</v>
      </c>
      <c r="BD18" s="82">
        <v>0</v>
      </c>
      <c r="BE18" s="82">
        <v>0</v>
      </c>
      <c r="BF18" s="82">
        <f t="shared" si="19"/>
        <v>0</v>
      </c>
      <c r="BG18" s="82">
        <v>0</v>
      </c>
      <c r="BH18" s="82">
        <v>0</v>
      </c>
      <c r="BI18" s="82">
        <v>0</v>
      </c>
      <c r="BJ18" s="82">
        <v>0</v>
      </c>
      <c r="BK18" s="82">
        <v>0</v>
      </c>
      <c r="BL18" s="82">
        <v>0</v>
      </c>
      <c r="BM18" s="82">
        <f t="shared" si="21"/>
        <v>0</v>
      </c>
      <c r="BN18" s="82">
        <f t="shared" si="22"/>
        <v>0</v>
      </c>
      <c r="BO18" s="82">
        <v>0</v>
      </c>
      <c r="BP18" s="82">
        <v>0</v>
      </c>
      <c r="BQ18" s="82">
        <v>0</v>
      </c>
      <c r="BR18" s="82">
        <v>0</v>
      </c>
      <c r="BS18" s="82">
        <v>0</v>
      </c>
      <c r="BT18" s="82">
        <v>0</v>
      </c>
      <c r="BU18" s="82">
        <f t="shared" si="24"/>
        <v>0</v>
      </c>
      <c r="BV18" s="82">
        <v>0</v>
      </c>
      <c r="BW18" s="82">
        <v>0</v>
      </c>
      <c r="BX18" s="82">
        <v>0</v>
      </c>
      <c r="BY18" s="82">
        <v>0</v>
      </c>
      <c r="BZ18" s="82">
        <v>0</v>
      </c>
      <c r="CA18" s="82">
        <v>0</v>
      </c>
      <c r="CB18" s="82">
        <f t="shared" si="26"/>
        <v>0</v>
      </c>
      <c r="CC18" s="82">
        <f t="shared" si="27"/>
        <v>0</v>
      </c>
      <c r="CD18" s="82">
        <v>0</v>
      </c>
      <c r="CE18" s="82">
        <v>0</v>
      </c>
      <c r="CF18" s="82">
        <v>0</v>
      </c>
      <c r="CG18" s="82">
        <v>0</v>
      </c>
      <c r="CH18" s="82">
        <v>0</v>
      </c>
      <c r="CI18" s="82">
        <v>0</v>
      </c>
      <c r="CJ18" s="82">
        <f t="shared" si="29"/>
        <v>0</v>
      </c>
      <c r="CK18" s="82">
        <v>0</v>
      </c>
      <c r="CL18" s="82">
        <v>0</v>
      </c>
      <c r="CM18" s="82">
        <v>0</v>
      </c>
      <c r="CN18" s="82">
        <v>0</v>
      </c>
      <c r="CO18" s="82">
        <v>0</v>
      </c>
      <c r="CP18" s="82">
        <v>0</v>
      </c>
      <c r="CQ18" s="82">
        <f t="shared" si="31"/>
        <v>818</v>
      </c>
      <c r="CR18" s="82">
        <f t="shared" si="32"/>
        <v>806</v>
      </c>
      <c r="CS18" s="82">
        <v>0</v>
      </c>
      <c r="CT18" s="82">
        <v>0</v>
      </c>
      <c r="CU18" s="82">
        <v>281</v>
      </c>
      <c r="CV18" s="82">
        <v>171</v>
      </c>
      <c r="CW18" s="82">
        <v>23</v>
      </c>
      <c r="CX18" s="82">
        <v>331</v>
      </c>
      <c r="CY18" s="82">
        <f t="shared" si="34"/>
        <v>12</v>
      </c>
      <c r="CZ18" s="82">
        <v>0</v>
      </c>
      <c r="DA18" s="82">
        <v>0</v>
      </c>
      <c r="DB18" s="82">
        <v>5</v>
      </c>
      <c r="DC18" s="82">
        <v>0</v>
      </c>
      <c r="DD18" s="82">
        <v>0</v>
      </c>
      <c r="DE18" s="82">
        <v>7</v>
      </c>
      <c r="DF18" s="82">
        <f t="shared" si="36"/>
        <v>0</v>
      </c>
      <c r="DG18" s="82">
        <f t="shared" si="37"/>
        <v>0</v>
      </c>
      <c r="DH18" s="82">
        <v>0</v>
      </c>
      <c r="DI18" s="82">
        <v>0</v>
      </c>
      <c r="DJ18" s="82">
        <v>0</v>
      </c>
      <c r="DK18" s="82">
        <v>0</v>
      </c>
      <c r="DL18" s="82">
        <v>0</v>
      </c>
      <c r="DM18" s="82">
        <v>0</v>
      </c>
      <c r="DN18" s="82">
        <f t="shared" si="39"/>
        <v>0</v>
      </c>
      <c r="DO18" s="82">
        <v>0</v>
      </c>
      <c r="DP18" s="82">
        <v>0</v>
      </c>
      <c r="DQ18" s="82">
        <v>0</v>
      </c>
      <c r="DR18" s="82">
        <v>0</v>
      </c>
      <c r="DS18" s="82">
        <v>0</v>
      </c>
      <c r="DT18" s="82">
        <v>0</v>
      </c>
      <c r="DU18" s="82">
        <f t="shared" si="41"/>
        <v>0</v>
      </c>
      <c r="DV18" s="82">
        <v>0</v>
      </c>
      <c r="DW18" s="82">
        <v>0</v>
      </c>
      <c r="DX18" s="82">
        <v>0</v>
      </c>
      <c r="DY18" s="82">
        <v>0</v>
      </c>
      <c r="DZ18" s="82">
        <f t="shared" si="42"/>
        <v>128</v>
      </c>
      <c r="EA18" s="82">
        <f t="shared" si="43"/>
        <v>101</v>
      </c>
      <c r="EB18" s="82">
        <v>0</v>
      </c>
      <c r="EC18" s="82">
        <v>0</v>
      </c>
      <c r="ED18" s="82">
        <v>101</v>
      </c>
      <c r="EE18" s="82">
        <v>0</v>
      </c>
      <c r="EF18" s="82">
        <v>0</v>
      </c>
      <c r="EG18" s="82">
        <v>0</v>
      </c>
      <c r="EH18" s="82">
        <f t="shared" si="45"/>
        <v>27</v>
      </c>
      <c r="EI18" s="82">
        <v>0</v>
      </c>
      <c r="EJ18" s="82">
        <v>0</v>
      </c>
      <c r="EK18" s="82">
        <v>27</v>
      </c>
      <c r="EL18" s="82">
        <v>0</v>
      </c>
      <c r="EM18" s="82">
        <v>0</v>
      </c>
      <c r="EN18" s="82">
        <v>0</v>
      </c>
    </row>
    <row r="19" spans="1:144" ht="13.5" customHeight="1" x14ac:dyDescent="0.2">
      <c r="A19" s="80" t="s">
        <v>27</v>
      </c>
      <c r="B19" s="81" t="s">
        <v>50</v>
      </c>
      <c r="C19" s="80" t="s">
        <v>51</v>
      </c>
      <c r="D19" s="82">
        <f t="shared" si="0"/>
        <v>18541</v>
      </c>
      <c r="E19" s="82">
        <f t="shared" si="1"/>
        <v>14155</v>
      </c>
      <c r="F19" s="82">
        <f t="shared" si="2"/>
        <v>13105</v>
      </c>
      <c r="G19" s="82">
        <v>0</v>
      </c>
      <c r="H19" s="82">
        <v>13105</v>
      </c>
      <c r="I19" s="82">
        <v>0</v>
      </c>
      <c r="J19" s="82">
        <v>0</v>
      </c>
      <c r="K19" s="82">
        <v>0</v>
      </c>
      <c r="L19" s="82">
        <v>0</v>
      </c>
      <c r="M19" s="82">
        <f t="shared" si="4"/>
        <v>1050</v>
      </c>
      <c r="N19" s="82">
        <v>0</v>
      </c>
      <c r="O19" s="82">
        <v>1050</v>
      </c>
      <c r="P19" s="82">
        <v>0</v>
      </c>
      <c r="Q19" s="82">
        <v>0</v>
      </c>
      <c r="R19" s="82">
        <v>0</v>
      </c>
      <c r="S19" s="82">
        <v>0</v>
      </c>
      <c r="T19" s="82">
        <f t="shared" si="6"/>
        <v>0</v>
      </c>
      <c r="U19" s="82">
        <f t="shared" si="7"/>
        <v>0</v>
      </c>
      <c r="V19" s="82">
        <v>0</v>
      </c>
      <c r="W19" s="82">
        <v>0</v>
      </c>
      <c r="X19" s="82">
        <v>0</v>
      </c>
      <c r="Y19" s="82">
        <v>0</v>
      </c>
      <c r="Z19" s="82">
        <v>0</v>
      </c>
      <c r="AA19" s="82">
        <v>0</v>
      </c>
      <c r="AB19" s="82">
        <f t="shared" si="9"/>
        <v>0</v>
      </c>
      <c r="AC19" s="82">
        <v>0</v>
      </c>
      <c r="AD19" s="82">
        <v>0</v>
      </c>
      <c r="AE19" s="82">
        <v>0</v>
      </c>
      <c r="AF19" s="82">
        <v>0</v>
      </c>
      <c r="AG19" s="82">
        <v>0</v>
      </c>
      <c r="AH19" s="82">
        <v>0</v>
      </c>
      <c r="AI19" s="82">
        <f t="shared" si="11"/>
        <v>0</v>
      </c>
      <c r="AJ19" s="82">
        <f t="shared" si="12"/>
        <v>0</v>
      </c>
      <c r="AK19" s="82">
        <v>0</v>
      </c>
      <c r="AL19" s="82">
        <v>0</v>
      </c>
      <c r="AM19" s="82">
        <v>0</v>
      </c>
      <c r="AN19" s="82">
        <v>0</v>
      </c>
      <c r="AO19" s="82">
        <v>0</v>
      </c>
      <c r="AP19" s="82">
        <v>0</v>
      </c>
      <c r="AQ19" s="82">
        <f t="shared" si="14"/>
        <v>0</v>
      </c>
      <c r="AR19" s="82">
        <v>0</v>
      </c>
      <c r="AS19" s="82">
        <v>0</v>
      </c>
      <c r="AT19" s="82">
        <v>0</v>
      </c>
      <c r="AU19" s="82">
        <v>0</v>
      </c>
      <c r="AV19" s="82">
        <v>0</v>
      </c>
      <c r="AW19" s="82">
        <v>0</v>
      </c>
      <c r="AX19" s="82">
        <f t="shared" si="16"/>
        <v>0</v>
      </c>
      <c r="AY19" s="82">
        <f t="shared" si="17"/>
        <v>0</v>
      </c>
      <c r="AZ19" s="82">
        <v>0</v>
      </c>
      <c r="BA19" s="82">
        <v>0</v>
      </c>
      <c r="BB19" s="82">
        <v>0</v>
      </c>
      <c r="BC19" s="82">
        <v>0</v>
      </c>
      <c r="BD19" s="82">
        <v>0</v>
      </c>
      <c r="BE19" s="82">
        <v>0</v>
      </c>
      <c r="BF19" s="82">
        <f t="shared" si="19"/>
        <v>0</v>
      </c>
      <c r="BG19" s="82">
        <v>0</v>
      </c>
      <c r="BH19" s="82">
        <v>0</v>
      </c>
      <c r="BI19" s="82">
        <v>0</v>
      </c>
      <c r="BJ19" s="82">
        <v>0</v>
      </c>
      <c r="BK19" s="82">
        <v>0</v>
      </c>
      <c r="BL19" s="82">
        <v>0</v>
      </c>
      <c r="BM19" s="82">
        <f t="shared" si="21"/>
        <v>0</v>
      </c>
      <c r="BN19" s="82">
        <f t="shared" si="22"/>
        <v>0</v>
      </c>
      <c r="BO19" s="82">
        <v>0</v>
      </c>
      <c r="BP19" s="82">
        <v>0</v>
      </c>
      <c r="BQ19" s="82">
        <v>0</v>
      </c>
      <c r="BR19" s="82">
        <v>0</v>
      </c>
      <c r="BS19" s="82">
        <v>0</v>
      </c>
      <c r="BT19" s="82">
        <v>0</v>
      </c>
      <c r="BU19" s="82">
        <f t="shared" si="24"/>
        <v>0</v>
      </c>
      <c r="BV19" s="82">
        <v>0</v>
      </c>
      <c r="BW19" s="82">
        <v>0</v>
      </c>
      <c r="BX19" s="82">
        <v>0</v>
      </c>
      <c r="BY19" s="82">
        <v>0</v>
      </c>
      <c r="BZ19" s="82">
        <v>0</v>
      </c>
      <c r="CA19" s="82">
        <v>0</v>
      </c>
      <c r="CB19" s="82">
        <f t="shared" si="26"/>
        <v>0</v>
      </c>
      <c r="CC19" s="82">
        <f t="shared" si="27"/>
        <v>0</v>
      </c>
      <c r="CD19" s="82">
        <v>0</v>
      </c>
      <c r="CE19" s="82">
        <v>0</v>
      </c>
      <c r="CF19" s="82">
        <v>0</v>
      </c>
      <c r="CG19" s="82">
        <v>0</v>
      </c>
      <c r="CH19" s="82">
        <v>0</v>
      </c>
      <c r="CI19" s="82">
        <v>0</v>
      </c>
      <c r="CJ19" s="82">
        <f t="shared" si="29"/>
        <v>0</v>
      </c>
      <c r="CK19" s="82">
        <v>0</v>
      </c>
      <c r="CL19" s="82">
        <v>0</v>
      </c>
      <c r="CM19" s="82">
        <v>0</v>
      </c>
      <c r="CN19" s="82">
        <v>0</v>
      </c>
      <c r="CO19" s="82">
        <v>0</v>
      </c>
      <c r="CP19" s="82">
        <v>0</v>
      </c>
      <c r="CQ19" s="82">
        <f t="shared" si="31"/>
        <v>0</v>
      </c>
      <c r="CR19" s="82">
        <f t="shared" si="32"/>
        <v>0</v>
      </c>
      <c r="CS19" s="82">
        <v>0</v>
      </c>
      <c r="CT19" s="82">
        <v>0</v>
      </c>
      <c r="CU19" s="82">
        <v>0</v>
      </c>
      <c r="CV19" s="82">
        <v>0</v>
      </c>
      <c r="CW19" s="82">
        <v>0</v>
      </c>
      <c r="CX19" s="82">
        <v>0</v>
      </c>
      <c r="CY19" s="82">
        <f t="shared" si="34"/>
        <v>0</v>
      </c>
      <c r="CZ19" s="82">
        <v>0</v>
      </c>
      <c r="DA19" s="82">
        <v>0</v>
      </c>
      <c r="DB19" s="82">
        <v>0</v>
      </c>
      <c r="DC19" s="82">
        <v>0</v>
      </c>
      <c r="DD19" s="82">
        <v>0</v>
      </c>
      <c r="DE19" s="82">
        <v>0</v>
      </c>
      <c r="DF19" s="82">
        <f t="shared" si="36"/>
        <v>0</v>
      </c>
      <c r="DG19" s="82">
        <f t="shared" si="37"/>
        <v>0</v>
      </c>
      <c r="DH19" s="82">
        <v>0</v>
      </c>
      <c r="DI19" s="82">
        <v>0</v>
      </c>
      <c r="DJ19" s="82">
        <v>0</v>
      </c>
      <c r="DK19" s="82">
        <v>0</v>
      </c>
      <c r="DL19" s="82">
        <v>0</v>
      </c>
      <c r="DM19" s="82">
        <v>0</v>
      </c>
      <c r="DN19" s="82">
        <f t="shared" si="39"/>
        <v>0</v>
      </c>
      <c r="DO19" s="82">
        <v>0</v>
      </c>
      <c r="DP19" s="82">
        <v>0</v>
      </c>
      <c r="DQ19" s="82">
        <v>0</v>
      </c>
      <c r="DR19" s="82">
        <v>0</v>
      </c>
      <c r="DS19" s="82">
        <v>0</v>
      </c>
      <c r="DT19" s="82">
        <v>0</v>
      </c>
      <c r="DU19" s="82">
        <f t="shared" si="41"/>
        <v>1741</v>
      </c>
      <c r="DV19" s="82">
        <v>1741</v>
      </c>
      <c r="DW19" s="82">
        <v>0</v>
      </c>
      <c r="DX19" s="82">
        <v>0</v>
      </c>
      <c r="DY19" s="82">
        <v>0</v>
      </c>
      <c r="DZ19" s="82">
        <f t="shared" si="42"/>
        <v>2645</v>
      </c>
      <c r="EA19" s="82">
        <f t="shared" si="43"/>
        <v>669</v>
      </c>
      <c r="EB19" s="82">
        <v>0</v>
      </c>
      <c r="EC19" s="82">
        <v>0</v>
      </c>
      <c r="ED19" s="82">
        <v>661</v>
      </c>
      <c r="EE19" s="82">
        <v>0</v>
      </c>
      <c r="EF19" s="82">
        <v>3</v>
      </c>
      <c r="EG19" s="82">
        <v>5</v>
      </c>
      <c r="EH19" s="82">
        <f t="shared" si="45"/>
        <v>1976</v>
      </c>
      <c r="EI19" s="82">
        <v>0</v>
      </c>
      <c r="EJ19" s="82">
        <v>0</v>
      </c>
      <c r="EK19" s="82">
        <v>225</v>
      </c>
      <c r="EL19" s="82">
        <v>0</v>
      </c>
      <c r="EM19" s="82">
        <v>1751</v>
      </c>
      <c r="EN19" s="82">
        <v>0</v>
      </c>
    </row>
    <row r="20" spans="1:144" ht="13.5" customHeight="1" x14ac:dyDescent="0.2">
      <c r="A20" s="80" t="s">
        <v>27</v>
      </c>
      <c r="B20" s="81" t="s">
        <v>52</v>
      </c>
      <c r="C20" s="80" t="s">
        <v>53</v>
      </c>
      <c r="D20" s="82">
        <f t="shared" si="0"/>
        <v>45642</v>
      </c>
      <c r="E20" s="82">
        <f t="shared" si="1"/>
        <v>35878</v>
      </c>
      <c r="F20" s="82">
        <f t="shared" si="2"/>
        <v>35194</v>
      </c>
      <c r="G20" s="82">
        <v>0</v>
      </c>
      <c r="H20" s="82">
        <v>34851</v>
      </c>
      <c r="I20" s="82">
        <v>343</v>
      </c>
      <c r="J20" s="82">
        <v>0</v>
      </c>
      <c r="K20" s="82">
        <v>0</v>
      </c>
      <c r="L20" s="82">
        <v>0</v>
      </c>
      <c r="M20" s="82">
        <f t="shared" si="4"/>
        <v>684</v>
      </c>
      <c r="N20" s="82">
        <v>0</v>
      </c>
      <c r="O20" s="82">
        <v>684</v>
      </c>
      <c r="P20" s="82">
        <v>0</v>
      </c>
      <c r="Q20" s="82">
        <v>0</v>
      </c>
      <c r="R20" s="82">
        <v>0</v>
      </c>
      <c r="S20" s="82">
        <v>0</v>
      </c>
      <c r="T20" s="82">
        <f t="shared" si="6"/>
        <v>3347</v>
      </c>
      <c r="U20" s="82">
        <f t="shared" si="7"/>
        <v>2036</v>
      </c>
      <c r="V20" s="82">
        <v>0</v>
      </c>
      <c r="W20" s="82">
        <v>0</v>
      </c>
      <c r="X20" s="82">
        <v>1658</v>
      </c>
      <c r="Y20" s="82">
        <v>0</v>
      </c>
      <c r="Z20" s="82">
        <v>0</v>
      </c>
      <c r="AA20" s="82">
        <v>378</v>
      </c>
      <c r="AB20" s="82">
        <f t="shared" si="9"/>
        <v>1311</v>
      </c>
      <c r="AC20" s="82">
        <v>0</v>
      </c>
      <c r="AD20" s="82">
        <v>0</v>
      </c>
      <c r="AE20" s="82">
        <v>918</v>
      </c>
      <c r="AF20" s="82">
        <v>0</v>
      </c>
      <c r="AG20" s="82">
        <v>0</v>
      </c>
      <c r="AH20" s="82">
        <v>393</v>
      </c>
      <c r="AI20" s="82">
        <f t="shared" si="11"/>
        <v>0</v>
      </c>
      <c r="AJ20" s="82">
        <f t="shared" si="12"/>
        <v>0</v>
      </c>
      <c r="AK20" s="82">
        <v>0</v>
      </c>
      <c r="AL20" s="82">
        <v>0</v>
      </c>
      <c r="AM20" s="82">
        <v>0</v>
      </c>
      <c r="AN20" s="82">
        <v>0</v>
      </c>
      <c r="AO20" s="82">
        <v>0</v>
      </c>
      <c r="AP20" s="82">
        <v>0</v>
      </c>
      <c r="AQ20" s="82">
        <f t="shared" si="14"/>
        <v>0</v>
      </c>
      <c r="AR20" s="82">
        <v>0</v>
      </c>
      <c r="AS20" s="82">
        <v>0</v>
      </c>
      <c r="AT20" s="82">
        <v>0</v>
      </c>
      <c r="AU20" s="82">
        <v>0</v>
      </c>
      <c r="AV20" s="82">
        <v>0</v>
      </c>
      <c r="AW20" s="82">
        <v>0</v>
      </c>
      <c r="AX20" s="82">
        <f t="shared" si="16"/>
        <v>0</v>
      </c>
      <c r="AY20" s="82">
        <f t="shared" si="17"/>
        <v>0</v>
      </c>
      <c r="AZ20" s="82">
        <v>0</v>
      </c>
      <c r="BA20" s="82">
        <v>0</v>
      </c>
      <c r="BB20" s="82">
        <v>0</v>
      </c>
      <c r="BC20" s="82">
        <v>0</v>
      </c>
      <c r="BD20" s="82">
        <v>0</v>
      </c>
      <c r="BE20" s="82">
        <v>0</v>
      </c>
      <c r="BF20" s="82">
        <f t="shared" si="19"/>
        <v>0</v>
      </c>
      <c r="BG20" s="82">
        <v>0</v>
      </c>
      <c r="BH20" s="82">
        <v>0</v>
      </c>
      <c r="BI20" s="82">
        <v>0</v>
      </c>
      <c r="BJ20" s="82">
        <v>0</v>
      </c>
      <c r="BK20" s="82">
        <v>0</v>
      </c>
      <c r="BL20" s="82">
        <v>0</v>
      </c>
      <c r="BM20" s="82">
        <f t="shared" si="21"/>
        <v>0</v>
      </c>
      <c r="BN20" s="82">
        <f t="shared" si="22"/>
        <v>0</v>
      </c>
      <c r="BO20" s="82">
        <v>0</v>
      </c>
      <c r="BP20" s="82">
        <v>0</v>
      </c>
      <c r="BQ20" s="82">
        <v>0</v>
      </c>
      <c r="BR20" s="82">
        <v>0</v>
      </c>
      <c r="BS20" s="82">
        <v>0</v>
      </c>
      <c r="BT20" s="82">
        <v>0</v>
      </c>
      <c r="BU20" s="82">
        <f t="shared" si="24"/>
        <v>0</v>
      </c>
      <c r="BV20" s="82">
        <v>0</v>
      </c>
      <c r="BW20" s="82">
        <v>0</v>
      </c>
      <c r="BX20" s="82">
        <v>0</v>
      </c>
      <c r="BY20" s="82">
        <v>0</v>
      </c>
      <c r="BZ20" s="82">
        <v>0</v>
      </c>
      <c r="CA20" s="82">
        <v>0</v>
      </c>
      <c r="CB20" s="82">
        <f t="shared" si="26"/>
        <v>3944</v>
      </c>
      <c r="CC20" s="82">
        <f t="shared" si="27"/>
        <v>1101</v>
      </c>
      <c r="CD20" s="82">
        <v>0</v>
      </c>
      <c r="CE20" s="82">
        <v>0</v>
      </c>
      <c r="CF20" s="82">
        <v>0</v>
      </c>
      <c r="CG20" s="82">
        <v>1101</v>
      </c>
      <c r="CH20" s="82">
        <v>0</v>
      </c>
      <c r="CI20" s="82">
        <v>0</v>
      </c>
      <c r="CJ20" s="82">
        <f t="shared" si="29"/>
        <v>2843</v>
      </c>
      <c r="CK20" s="82">
        <v>0</v>
      </c>
      <c r="CL20" s="82">
        <v>0</v>
      </c>
      <c r="CM20" s="82">
        <v>0</v>
      </c>
      <c r="CN20" s="82">
        <v>2843</v>
      </c>
      <c r="CO20" s="82">
        <v>0</v>
      </c>
      <c r="CP20" s="82">
        <v>0</v>
      </c>
      <c r="CQ20" s="82">
        <f t="shared" si="31"/>
        <v>1178</v>
      </c>
      <c r="CR20" s="82">
        <f t="shared" si="32"/>
        <v>1178</v>
      </c>
      <c r="CS20" s="82">
        <v>0</v>
      </c>
      <c r="CT20" s="82">
        <v>0</v>
      </c>
      <c r="CU20" s="82">
        <v>0</v>
      </c>
      <c r="CV20" s="82">
        <v>1178</v>
      </c>
      <c r="CW20" s="82">
        <v>0</v>
      </c>
      <c r="CX20" s="82">
        <v>0</v>
      </c>
      <c r="CY20" s="82">
        <f t="shared" si="34"/>
        <v>0</v>
      </c>
      <c r="CZ20" s="82">
        <v>0</v>
      </c>
      <c r="DA20" s="82">
        <v>0</v>
      </c>
      <c r="DB20" s="82">
        <v>0</v>
      </c>
      <c r="DC20" s="82">
        <v>0</v>
      </c>
      <c r="DD20" s="82">
        <v>0</v>
      </c>
      <c r="DE20" s="82">
        <v>0</v>
      </c>
      <c r="DF20" s="82">
        <f t="shared" si="36"/>
        <v>0</v>
      </c>
      <c r="DG20" s="82">
        <f t="shared" si="37"/>
        <v>0</v>
      </c>
      <c r="DH20" s="82">
        <v>0</v>
      </c>
      <c r="DI20" s="82">
        <v>0</v>
      </c>
      <c r="DJ20" s="82">
        <v>0</v>
      </c>
      <c r="DK20" s="82">
        <v>0</v>
      </c>
      <c r="DL20" s="82">
        <v>0</v>
      </c>
      <c r="DM20" s="82">
        <v>0</v>
      </c>
      <c r="DN20" s="82">
        <f t="shared" si="39"/>
        <v>0</v>
      </c>
      <c r="DO20" s="82">
        <v>0</v>
      </c>
      <c r="DP20" s="82">
        <v>0</v>
      </c>
      <c r="DQ20" s="82">
        <v>0</v>
      </c>
      <c r="DR20" s="82">
        <v>0</v>
      </c>
      <c r="DS20" s="82">
        <v>0</v>
      </c>
      <c r="DT20" s="82">
        <v>0</v>
      </c>
      <c r="DU20" s="82">
        <f t="shared" si="41"/>
        <v>1206</v>
      </c>
      <c r="DV20" s="82">
        <v>1072</v>
      </c>
      <c r="DW20" s="82">
        <v>54</v>
      </c>
      <c r="DX20" s="82">
        <v>80</v>
      </c>
      <c r="DY20" s="82">
        <v>0</v>
      </c>
      <c r="DZ20" s="82">
        <f t="shared" si="42"/>
        <v>89</v>
      </c>
      <c r="EA20" s="82">
        <f t="shared" si="43"/>
        <v>0</v>
      </c>
      <c r="EB20" s="82">
        <v>0</v>
      </c>
      <c r="EC20" s="82">
        <v>0</v>
      </c>
      <c r="ED20" s="82">
        <v>0</v>
      </c>
      <c r="EE20" s="82">
        <v>0</v>
      </c>
      <c r="EF20" s="82">
        <v>0</v>
      </c>
      <c r="EG20" s="82">
        <v>0</v>
      </c>
      <c r="EH20" s="82">
        <f t="shared" si="45"/>
        <v>89</v>
      </c>
      <c r="EI20" s="82">
        <v>0</v>
      </c>
      <c r="EJ20" s="82">
        <v>0</v>
      </c>
      <c r="EK20" s="82">
        <v>89</v>
      </c>
      <c r="EL20" s="82">
        <v>0</v>
      </c>
      <c r="EM20" s="82">
        <v>0</v>
      </c>
      <c r="EN20" s="82">
        <v>0</v>
      </c>
    </row>
    <row r="21" spans="1:144" ht="13.5" customHeight="1" x14ac:dyDescent="0.2">
      <c r="A21" s="80" t="s">
        <v>27</v>
      </c>
      <c r="B21" s="81" t="s">
        <v>54</v>
      </c>
      <c r="C21" s="80" t="s">
        <v>55</v>
      </c>
      <c r="D21" s="82">
        <f t="shared" si="0"/>
        <v>25810</v>
      </c>
      <c r="E21" s="82">
        <f t="shared" si="1"/>
        <v>23302</v>
      </c>
      <c r="F21" s="82">
        <f t="shared" si="2"/>
        <v>23226</v>
      </c>
      <c r="G21" s="82">
        <v>0</v>
      </c>
      <c r="H21" s="82">
        <v>23226</v>
      </c>
      <c r="I21" s="82">
        <v>0</v>
      </c>
      <c r="J21" s="82">
        <v>0</v>
      </c>
      <c r="K21" s="82">
        <v>0</v>
      </c>
      <c r="L21" s="82">
        <v>0</v>
      </c>
      <c r="M21" s="82">
        <f t="shared" si="4"/>
        <v>76</v>
      </c>
      <c r="N21" s="82">
        <v>0</v>
      </c>
      <c r="O21" s="82">
        <v>76</v>
      </c>
      <c r="P21" s="82">
        <v>0</v>
      </c>
      <c r="Q21" s="82">
        <v>0</v>
      </c>
      <c r="R21" s="82">
        <v>0</v>
      </c>
      <c r="S21" s="82">
        <v>0</v>
      </c>
      <c r="T21" s="82">
        <f t="shared" si="6"/>
        <v>0</v>
      </c>
      <c r="U21" s="82">
        <f t="shared" si="7"/>
        <v>0</v>
      </c>
      <c r="V21" s="82">
        <v>0</v>
      </c>
      <c r="W21" s="82">
        <v>0</v>
      </c>
      <c r="X21" s="82">
        <v>0</v>
      </c>
      <c r="Y21" s="82">
        <v>0</v>
      </c>
      <c r="Z21" s="82">
        <v>0</v>
      </c>
      <c r="AA21" s="82">
        <v>0</v>
      </c>
      <c r="AB21" s="82">
        <f t="shared" si="9"/>
        <v>0</v>
      </c>
      <c r="AC21" s="82">
        <v>0</v>
      </c>
      <c r="AD21" s="82">
        <v>0</v>
      </c>
      <c r="AE21" s="82">
        <v>0</v>
      </c>
      <c r="AF21" s="82">
        <v>0</v>
      </c>
      <c r="AG21" s="82">
        <v>0</v>
      </c>
      <c r="AH21" s="82">
        <v>0</v>
      </c>
      <c r="AI21" s="82">
        <f t="shared" si="11"/>
        <v>35</v>
      </c>
      <c r="AJ21" s="82">
        <f t="shared" si="12"/>
        <v>35</v>
      </c>
      <c r="AK21" s="82">
        <v>0</v>
      </c>
      <c r="AL21" s="82">
        <v>35</v>
      </c>
      <c r="AM21" s="82">
        <v>0</v>
      </c>
      <c r="AN21" s="82">
        <v>0</v>
      </c>
      <c r="AO21" s="82">
        <v>0</v>
      </c>
      <c r="AP21" s="82">
        <v>0</v>
      </c>
      <c r="AQ21" s="82">
        <f t="shared" si="14"/>
        <v>0</v>
      </c>
      <c r="AR21" s="82">
        <v>0</v>
      </c>
      <c r="AS21" s="82">
        <v>0</v>
      </c>
      <c r="AT21" s="82">
        <v>0</v>
      </c>
      <c r="AU21" s="82">
        <v>0</v>
      </c>
      <c r="AV21" s="82">
        <v>0</v>
      </c>
      <c r="AW21" s="82">
        <v>0</v>
      </c>
      <c r="AX21" s="82">
        <f t="shared" si="16"/>
        <v>0</v>
      </c>
      <c r="AY21" s="82">
        <f t="shared" si="17"/>
        <v>0</v>
      </c>
      <c r="AZ21" s="82">
        <v>0</v>
      </c>
      <c r="BA21" s="82">
        <v>0</v>
      </c>
      <c r="BB21" s="82">
        <v>0</v>
      </c>
      <c r="BC21" s="82">
        <v>0</v>
      </c>
      <c r="BD21" s="82">
        <v>0</v>
      </c>
      <c r="BE21" s="82">
        <v>0</v>
      </c>
      <c r="BF21" s="82">
        <f t="shared" si="19"/>
        <v>0</v>
      </c>
      <c r="BG21" s="82">
        <v>0</v>
      </c>
      <c r="BH21" s="82">
        <v>0</v>
      </c>
      <c r="BI21" s="82">
        <v>0</v>
      </c>
      <c r="BJ21" s="82">
        <v>0</v>
      </c>
      <c r="BK21" s="82">
        <v>0</v>
      </c>
      <c r="BL21" s="82">
        <v>0</v>
      </c>
      <c r="BM21" s="82">
        <f t="shared" si="21"/>
        <v>0</v>
      </c>
      <c r="BN21" s="82">
        <f t="shared" si="22"/>
        <v>0</v>
      </c>
      <c r="BO21" s="82">
        <v>0</v>
      </c>
      <c r="BP21" s="82">
        <v>0</v>
      </c>
      <c r="BQ21" s="82">
        <v>0</v>
      </c>
      <c r="BR21" s="82">
        <v>0</v>
      </c>
      <c r="BS21" s="82">
        <v>0</v>
      </c>
      <c r="BT21" s="82">
        <v>0</v>
      </c>
      <c r="BU21" s="82">
        <f t="shared" si="24"/>
        <v>0</v>
      </c>
      <c r="BV21" s="82">
        <v>0</v>
      </c>
      <c r="BW21" s="82">
        <v>0</v>
      </c>
      <c r="BX21" s="82">
        <v>0</v>
      </c>
      <c r="BY21" s="82">
        <v>0</v>
      </c>
      <c r="BZ21" s="82">
        <v>0</v>
      </c>
      <c r="CA21" s="82">
        <v>0</v>
      </c>
      <c r="CB21" s="82">
        <f t="shared" si="26"/>
        <v>0</v>
      </c>
      <c r="CC21" s="82">
        <f t="shared" si="27"/>
        <v>0</v>
      </c>
      <c r="CD21" s="82">
        <v>0</v>
      </c>
      <c r="CE21" s="82">
        <v>0</v>
      </c>
      <c r="CF21" s="82">
        <v>0</v>
      </c>
      <c r="CG21" s="82">
        <v>0</v>
      </c>
      <c r="CH21" s="82">
        <v>0</v>
      </c>
      <c r="CI21" s="82">
        <v>0</v>
      </c>
      <c r="CJ21" s="82">
        <f t="shared" si="29"/>
        <v>0</v>
      </c>
      <c r="CK21" s="82">
        <v>0</v>
      </c>
      <c r="CL21" s="82">
        <v>0</v>
      </c>
      <c r="CM21" s="82">
        <v>0</v>
      </c>
      <c r="CN21" s="82">
        <v>0</v>
      </c>
      <c r="CO21" s="82">
        <v>0</v>
      </c>
      <c r="CP21" s="82">
        <v>0</v>
      </c>
      <c r="CQ21" s="82">
        <f t="shared" si="31"/>
        <v>1767</v>
      </c>
      <c r="CR21" s="82">
        <f t="shared" si="32"/>
        <v>1732</v>
      </c>
      <c r="CS21" s="82">
        <v>0</v>
      </c>
      <c r="CT21" s="82">
        <v>0</v>
      </c>
      <c r="CU21" s="82">
        <v>669</v>
      </c>
      <c r="CV21" s="82">
        <v>457</v>
      </c>
      <c r="CW21" s="82">
        <v>40</v>
      </c>
      <c r="CX21" s="82">
        <v>566</v>
      </c>
      <c r="CY21" s="82">
        <f t="shared" si="34"/>
        <v>35</v>
      </c>
      <c r="CZ21" s="82">
        <v>0</v>
      </c>
      <c r="DA21" s="82">
        <v>0</v>
      </c>
      <c r="DB21" s="82">
        <v>18</v>
      </c>
      <c r="DC21" s="82">
        <v>0</v>
      </c>
      <c r="DD21" s="82">
        <v>0</v>
      </c>
      <c r="DE21" s="82">
        <v>17</v>
      </c>
      <c r="DF21" s="82">
        <f t="shared" si="36"/>
        <v>0</v>
      </c>
      <c r="DG21" s="82">
        <f t="shared" si="37"/>
        <v>0</v>
      </c>
      <c r="DH21" s="82">
        <v>0</v>
      </c>
      <c r="DI21" s="82">
        <v>0</v>
      </c>
      <c r="DJ21" s="82">
        <v>0</v>
      </c>
      <c r="DK21" s="82">
        <v>0</v>
      </c>
      <c r="DL21" s="82">
        <v>0</v>
      </c>
      <c r="DM21" s="82">
        <v>0</v>
      </c>
      <c r="DN21" s="82">
        <f t="shared" si="39"/>
        <v>0</v>
      </c>
      <c r="DO21" s="82">
        <v>0</v>
      </c>
      <c r="DP21" s="82">
        <v>0</v>
      </c>
      <c r="DQ21" s="82">
        <v>0</v>
      </c>
      <c r="DR21" s="82">
        <v>0</v>
      </c>
      <c r="DS21" s="82">
        <v>0</v>
      </c>
      <c r="DT21" s="82">
        <v>0</v>
      </c>
      <c r="DU21" s="82">
        <f t="shared" si="41"/>
        <v>385</v>
      </c>
      <c r="DV21" s="82">
        <v>385</v>
      </c>
      <c r="DW21" s="82">
        <v>0</v>
      </c>
      <c r="DX21" s="82">
        <v>0</v>
      </c>
      <c r="DY21" s="82">
        <v>0</v>
      </c>
      <c r="DZ21" s="82">
        <f t="shared" si="42"/>
        <v>321</v>
      </c>
      <c r="EA21" s="82">
        <f t="shared" si="43"/>
        <v>196</v>
      </c>
      <c r="EB21" s="82">
        <v>0</v>
      </c>
      <c r="EC21" s="82">
        <v>0</v>
      </c>
      <c r="ED21" s="82">
        <v>196</v>
      </c>
      <c r="EE21" s="82">
        <v>0</v>
      </c>
      <c r="EF21" s="82">
        <v>0</v>
      </c>
      <c r="EG21" s="82">
        <v>0</v>
      </c>
      <c r="EH21" s="82">
        <f t="shared" si="45"/>
        <v>125</v>
      </c>
      <c r="EI21" s="82">
        <v>0</v>
      </c>
      <c r="EJ21" s="82">
        <v>0</v>
      </c>
      <c r="EK21" s="82">
        <v>125</v>
      </c>
      <c r="EL21" s="82">
        <v>0</v>
      </c>
      <c r="EM21" s="82">
        <v>0</v>
      </c>
      <c r="EN21" s="82">
        <v>0</v>
      </c>
    </row>
    <row r="22" spans="1:144" ht="13.5" customHeight="1" x14ac:dyDescent="0.2">
      <c r="A22" s="80" t="s">
        <v>27</v>
      </c>
      <c r="B22" s="81" t="s">
        <v>56</v>
      </c>
      <c r="C22" s="80" t="s">
        <v>57</v>
      </c>
      <c r="D22" s="82">
        <f t="shared" si="0"/>
        <v>6368</v>
      </c>
      <c r="E22" s="82">
        <f t="shared" si="1"/>
        <v>5428</v>
      </c>
      <c r="F22" s="82">
        <f t="shared" si="2"/>
        <v>5277</v>
      </c>
      <c r="G22" s="82">
        <v>0</v>
      </c>
      <c r="H22" s="82">
        <v>5277</v>
      </c>
      <c r="I22" s="82">
        <v>0</v>
      </c>
      <c r="J22" s="82">
        <v>0</v>
      </c>
      <c r="K22" s="82">
        <v>0</v>
      </c>
      <c r="L22" s="82">
        <v>0</v>
      </c>
      <c r="M22" s="82">
        <f t="shared" si="4"/>
        <v>151</v>
      </c>
      <c r="N22" s="82">
        <v>0</v>
      </c>
      <c r="O22" s="82">
        <v>151</v>
      </c>
      <c r="P22" s="82">
        <v>0</v>
      </c>
      <c r="Q22" s="82">
        <v>0</v>
      </c>
      <c r="R22" s="82">
        <v>0</v>
      </c>
      <c r="S22" s="82">
        <v>0</v>
      </c>
      <c r="T22" s="82">
        <f t="shared" si="6"/>
        <v>590</v>
      </c>
      <c r="U22" s="82">
        <f t="shared" si="7"/>
        <v>293</v>
      </c>
      <c r="V22" s="82">
        <v>0</v>
      </c>
      <c r="W22" s="82">
        <v>0</v>
      </c>
      <c r="X22" s="82">
        <v>86</v>
      </c>
      <c r="Y22" s="82">
        <v>0</v>
      </c>
      <c r="Z22" s="82">
        <v>0</v>
      </c>
      <c r="AA22" s="82">
        <v>207</v>
      </c>
      <c r="AB22" s="82">
        <f t="shared" si="9"/>
        <v>297</v>
      </c>
      <c r="AC22" s="82">
        <v>0</v>
      </c>
      <c r="AD22" s="82">
        <v>0</v>
      </c>
      <c r="AE22" s="82">
        <v>109</v>
      </c>
      <c r="AF22" s="82">
        <v>0</v>
      </c>
      <c r="AG22" s="82">
        <v>0</v>
      </c>
      <c r="AH22" s="82">
        <v>188</v>
      </c>
      <c r="AI22" s="82">
        <f t="shared" si="11"/>
        <v>0</v>
      </c>
      <c r="AJ22" s="82">
        <f t="shared" si="12"/>
        <v>0</v>
      </c>
      <c r="AK22" s="82">
        <v>0</v>
      </c>
      <c r="AL22" s="82">
        <v>0</v>
      </c>
      <c r="AM22" s="82">
        <v>0</v>
      </c>
      <c r="AN22" s="82">
        <v>0</v>
      </c>
      <c r="AO22" s="82">
        <v>0</v>
      </c>
      <c r="AP22" s="82">
        <v>0</v>
      </c>
      <c r="AQ22" s="82">
        <f t="shared" si="14"/>
        <v>0</v>
      </c>
      <c r="AR22" s="82">
        <v>0</v>
      </c>
      <c r="AS22" s="82">
        <v>0</v>
      </c>
      <c r="AT22" s="82">
        <v>0</v>
      </c>
      <c r="AU22" s="82">
        <v>0</v>
      </c>
      <c r="AV22" s="82">
        <v>0</v>
      </c>
      <c r="AW22" s="82">
        <v>0</v>
      </c>
      <c r="AX22" s="82">
        <f t="shared" si="16"/>
        <v>0</v>
      </c>
      <c r="AY22" s="82">
        <f t="shared" si="17"/>
        <v>0</v>
      </c>
      <c r="AZ22" s="82">
        <v>0</v>
      </c>
      <c r="BA22" s="82">
        <v>0</v>
      </c>
      <c r="BB22" s="82">
        <v>0</v>
      </c>
      <c r="BC22" s="82">
        <v>0</v>
      </c>
      <c r="BD22" s="82">
        <v>0</v>
      </c>
      <c r="BE22" s="82">
        <v>0</v>
      </c>
      <c r="BF22" s="82">
        <f t="shared" si="19"/>
        <v>0</v>
      </c>
      <c r="BG22" s="82">
        <v>0</v>
      </c>
      <c r="BH22" s="82">
        <v>0</v>
      </c>
      <c r="BI22" s="82">
        <v>0</v>
      </c>
      <c r="BJ22" s="82">
        <v>0</v>
      </c>
      <c r="BK22" s="82">
        <v>0</v>
      </c>
      <c r="BL22" s="82">
        <v>0</v>
      </c>
      <c r="BM22" s="82">
        <f t="shared" si="21"/>
        <v>0</v>
      </c>
      <c r="BN22" s="82">
        <f t="shared" si="22"/>
        <v>0</v>
      </c>
      <c r="BO22" s="82">
        <v>0</v>
      </c>
      <c r="BP22" s="82">
        <v>0</v>
      </c>
      <c r="BQ22" s="82">
        <v>0</v>
      </c>
      <c r="BR22" s="82">
        <v>0</v>
      </c>
      <c r="BS22" s="82">
        <v>0</v>
      </c>
      <c r="BT22" s="82">
        <v>0</v>
      </c>
      <c r="BU22" s="82">
        <f t="shared" si="24"/>
        <v>0</v>
      </c>
      <c r="BV22" s="82">
        <v>0</v>
      </c>
      <c r="BW22" s="82">
        <v>0</v>
      </c>
      <c r="BX22" s="82">
        <v>0</v>
      </c>
      <c r="BY22" s="82">
        <v>0</v>
      </c>
      <c r="BZ22" s="82">
        <v>0</v>
      </c>
      <c r="CA22" s="82">
        <v>0</v>
      </c>
      <c r="CB22" s="82">
        <f t="shared" si="26"/>
        <v>0</v>
      </c>
      <c r="CC22" s="82">
        <f t="shared" si="27"/>
        <v>0</v>
      </c>
      <c r="CD22" s="82">
        <v>0</v>
      </c>
      <c r="CE22" s="82">
        <v>0</v>
      </c>
      <c r="CF22" s="82">
        <v>0</v>
      </c>
      <c r="CG22" s="82">
        <v>0</v>
      </c>
      <c r="CH22" s="82">
        <v>0</v>
      </c>
      <c r="CI22" s="82">
        <v>0</v>
      </c>
      <c r="CJ22" s="82">
        <f t="shared" si="29"/>
        <v>0</v>
      </c>
      <c r="CK22" s="82">
        <v>0</v>
      </c>
      <c r="CL22" s="82">
        <v>0</v>
      </c>
      <c r="CM22" s="82">
        <v>0</v>
      </c>
      <c r="CN22" s="82">
        <v>0</v>
      </c>
      <c r="CO22" s="82">
        <v>0</v>
      </c>
      <c r="CP22" s="82">
        <v>0</v>
      </c>
      <c r="CQ22" s="82">
        <f t="shared" si="31"/>
        <v>0</v>
      </c>
      <c r="CR22" s="82">
        <f t="shared" si="32"/>
        <v>0</v>
      </c>
      <c r="CS22" s="82">
        <v>0</v>
      </c>
      <c r="CT22" s="82">
        <v>0</v>
      </c>
      <c r="CU22" s="82">
        <v>0</v>
      </c>
      <c r="CV22" s="82">
        <v>0</v>
      </c>
      <c r="CW22" s="82">
        <v>0</v>
      </c>
      <c r="CX22" s="82">
        <v>0</v>
      </c>
      <c r="CY22" s="82">
        <f t="shared" si="34"/>
        <v>0</v>
      </c>
      <c r="CZ22" s="82">
        <v>0</v>
      </c>
      <c r="DA22" s="82">
        <v>0</v>
      </c>
      <c r="DB22" s="82">
        <v>0</v>
      </c>
      <c r="DC22" s="82">
        <v>0</v>
      </c>
      <c r="DD22" s="82">
        <v>0</v>
      </c>
      <c r="DE22" s="82">
        <v>0</v>
      </c>
      <c r="DF22" s="82">
        <f t="shared" si="36"/>
        <v>0</v>
      </c>
      <c r="DG22" s="82">
        <f t="shared" si="37"/>
        <v>0</v>
      </c>
      <c r="DH22" s="82">
        <v>0</v>
      </c>
      <c r="DI22" s="82">
        <v>0</v>
      </c>
      <c r="DJ22" s="82">
        <v>0</v>
      </c>
      <c r="DK22" s="82">
        <v>0</v>
      </c>
      <c r="DL22" s="82">
        <v>0</v>
      </c>
      <c r="DM22" s="82">
        <v>0</v>
      </c>
      <c r="DN22" s="82">
        <f t="shared" si="39"/>
        <v>0</v>
      </c>
      <c r="DO22" s="82">
        <v>0</v>
      </c>
      <c r="DP22" s="82">
        <v>0</v>
      </c>
      <c r="DQ22" s="82">
        <v>0</v>
      </c>
      <c r="DR22" s="82">
        <v>0</v>
      </c>
      <c r="DS22" s="82">
        <v>0</v>
      </c>
      <c r="DT22" s="82">
        <v>0</v>
      </c>
      <c r="DU22" s="82">
        <f t="shared" si="41"/>
        <v>350</v>
      </c>
      <c r="DV22" s="82">
        <v>334</v>
      </c>
      <c r="DW22" s="82">
        <v>0</v>
      </c>
      <c r="DX22" s="82">
        <v>8</v>
      </c>
      <c r="DY22" s="82">
        <v>8</v>
      </c>
      <c r="DZ22" s="82">
        <f t="shared" si="42"/>
        <v>0</v>
      </c>
      <c r="EA22" s="82">
        <f t="shared" si="43"/>
        <v>0</v>
      </c>
      <c r="EB22" s="82">
        <v>0</v>
      </c>
      <c r="EC22" s="82">
        <v>0</v>
      </c>
      <c r="ED22" s="82">
        <v>0</v>
      </c>
      <c r="EE22" s="82">
        <v>0</v>
      </c>
      <c r="EF22" s="82">
        <v>0</v>
      </c>
      <c r="EG22" s="82">
        <v>0</v>
      </c>
      <c r="EH22" s="82">
        <f t="shared" si="45"/>
        <v>0</v>
      </c>
      <c r="EI22" s="82">
        <v>0</v>
      </c>
      <c r="EJ22" s="82">
        <v>0</v>
      </c>
      <c r="EK22" s="82">
        <v>0</v>
      </c>
      <c r="EL22" s="82">
        <v>0</v>
      </c>
      <c r="EM22" s="82">
        <v>0</v>
      </c>
      <c r="EN22" s="82">
        <v>0</v>
      </c>
    </row>
    <row r="23" spans="1:144" ht="13.5" customHeight="1" x14ac:dyDescent="0.2">
      <c r="A23" s="80" t="s">
        <v>27</v>
      </c>
      <c r="B23" s="81" t="s">
        <v>58</v>
      </c>
      <c r="C23" s="80" t="s">
        <v>59</v>
      </c>
      <c r="D23" s="82">
        <f t="shared" si="0"/>
        <v>13970</v>
      </c>
      <c r="E23" s="82">
        <f t="shared" si="1"/>
        <v>12292</v>
      </c>
      <c r="F23" s="82">
        <f t="shared" si="2"/>
        <v>11628</v>
      </c>
      <c r="G23" s="82">
        <v>0</v>
      </c>
      <c r="H23" s="82">
        <v>11628</v>
      </c>
      <c r="I23" s="82">
        <v>0</v>
      </c>
      <c r="J23" s="82">
        <v>0</v>
      </c>
      <c r="K23" s="82">
        <v>0</v>
      </c>
      <c r="L23" s="82">
        <v>0</v>
      </c>
      <c r="M23" s="82">
        <f t="shared" si="4"/>
        <v>664</v>
      </c>
      <c r="N23" s="82">
        <v>0</v>
      </c>
      <c r="O23" s="82">
        <v>182</v>
      </c>
      <c r="P23" s="82">
        <v>0</v>
      </c>
      <c r="Q23" s="82">
        <v>0</v>
      </c>
      <c r="R23" s="82">
        <v>0</v>
      </c>
      <c r="S23" s="82">
        <v>482</v>
      </c>
      <c r="T23" s="82">
        <f t="shared" si="6"/>
        <v>643</v>
      </c>
      <c r="U23" s="82">
        <f t="shared" si="7"/>
        <v>0</v>
      </c>
      <c r="V23" s="82">
        <v>0</v>
      </c>
      <c r="W23" s="82">
        <v>0</v>
      </c>
      <c r="X23" s="82">
        <v>0</v>
      </c>
      <c r="Y23" s="82">
        <v>0</v>
      </c>
      <c r="Z23" s="82">
        <v>0</v>
      </c>
      <c r="AA23" s="82">
        <v>0</v>
      </c>
      <c r="AB23" s="82">
        <f t="shared" si="9"/>
        <v>643</v>
      </c>
      <c r="AC23" s="82">
        <v>0</v>
      </c>
      <c r="AD23" s="82">
        <v>0</v>
      </c>
      <c r="AE23" s="82">
        <v>0</v>
      </c>
      <c r="AF23" s="82">
        <v>0</v>
      </c>
      <c r="AG23" s="82">
        <v>0</v>
      </c>
      <c r="AH23" s="82">
        <v>643</v>
      </c>
      <c r="AI23" s="82">
        <f t="shared" si="11"/>
        <v>0</v>
      </c>
      <c r="AJ23" s="82">
        <f t="shared" si="12"/>
        <v>0</v>
      </c>
      <c r="AK23" s="82">
        <v>0</v>
      </c>
      <c r="AL23" s="82">
        <v>0</v>
      </c>
      <c r="AM23" s="82">
        <v>0</v>
      </c>
      <c r="AN23" s="82">
        <v>0</v>
      </c>
      <c r="AO23" s="82">
        <v>0</v>
      </c>
      <c r="AP23" s="82">
        <v>0</v>
      </c>
      <c r="AQ23" s="82">
        <f t="shared" si="14"/>
        <v>0</v>
      </c>
      <c r="AR23" s="82">
        <v>0</v>
      </c>
      <c r="AS23" s="82">
        <v>0</v>
      </c>
      <c r="AT23" s="82">
        <v>0</v>
      </c>
      <c r="AU23" s="82">
        <v>0</v>
      </c>
      <c r="AV23" s="82">
        <v>0</v>
      </c>
      <c r="AW23" s="82">
        <v>0</v>
      </c>
      <c r="AX23" s="82">
        <f t="shared" si="16"/>
        <v>0</v>
      </c>
      <c r="AY23" s="82">
        <f t="shared" si="17"/>
        <v>0</v>
      </c>
      <c r="AZ23" s="82">
        <v>0</v>
      </c>
      <c r="BA23" s="82">
        <v>0</v>
      </c>
      <c r="BB23" s="82">
        <v>0</v>
      </c>
      <c r="BC23" s="82">
        <v>0</v>
      </c>
      <c r="BD23" s="82">
        <v>0</v>
      </c>
      <c r="BE23" s="82">
        <v>0</v>
      </c>
      <c r="BF23" s="82">
        <f t="shared" si="19"/>
        <v>0</v>
      </c>
      <c r="BG23" s="82">
        <v>0</v>
      </c>
      <c r="BH23" s="82">
        <v>0</v>
      </c>
      <c r="BI23" s="82">
        <v>0</v>
      </c>
      <c r="BJ23" s="82">
        <v>0</v>
      </c>
      <c r="BK23" s="82">
        <v>0</v>
      </c>
      <c r="BL23" s="82">
        <v>0</v>
      </c>
      <c r="BM23" s="82">
        <f t="shared" si="21"/>
        <v>0</v>
      </c>
      <c r="BN23" s="82">
        <f t="shared" si="22"/>
        <v>0</v>
      </c>
      <c r="BO23" s="82">
        <v>0</v>
      </c>
      <c r="BP23" s="82">
        <v>0</v>
      </c>
      <c r="BQ23" s="82">
        <v>0</v>
      </c>
      <c r="BR23" s="82">
        <v>0</v>
      </c>
      <c r="BS23" s="82">
        <v>0</v>
      </c>
      <c r="BT23" s="82">
        <v>0</v>
      </c>
      <c r="BU23" s="82">
        <f t="shared" si="24"/>
        <v>0</v>
      </c>
      <c r="BV23" s="82">
        <v>0</v>
      </c>
      <c r="BW23" s="82">
        <v>0</v>
      </c>
      <c r="BX23" s="82">
        <v>0</v>
      </c>
      <c r="BY23" s="82">
        <v>0</v>
      </c>
      <c r="BZ23" s="82">
        <v>0</v>
      </c>
      <c r="CA23" s="82">
        <v>0</v>
      </c>
      <c r="CB23" s="82">
        <f t="shared" si="26"/>
        <v>0</v>
      </c>
      <c r="CC23" s="82">
        <f t="shared" si="27"/>
        <v>0</v>
      </c>
      <c r="CD23" s="82">
        <v>0</v>
      </c>
      <c r="CE23" s="82">
        <v>0</v>
      </c>
      <c r="CF23" s="82">
        <v>0</v>
      </c>
      <c r="CG23" s="82">
        <v>0</v>
      </c>
      <c r="CH23" s="82">
        <v>0</v>
      </c>
      <c r="CI23" s="82">
        <v>0</v>
      </c>
      <c r="CJ23" s="82">
        <f t="shared" si="29"/>
        <v>0</v>
      </c>
      <c r="CK23" s="82">
        <v>0</v>
      </c>
      <c r="CL23" s="82">
        <v>0</v>
      </c>
      <c r="CM23" s="82">
        <v>0</v>
      </c>
      <c r="CN23" s="82">
        <v>0</v>
      </c>
      <c r="CO23" s="82">
        <v>0</v>
      </c>
      <c r="CP23" s="82">
        <v>0</v>
      </c>
      <c r="CQ23" s="82">
        <f t="shared" si="31"/>
        <v>385</v>
      </c>
      <c r="CR23" s="82">
        <f t="shared" si="32"/>
        <v>164</v>
      </c>
      <c r="CS23" s="82">
        <v>0</v>
      </c>
      <c r="CT23" s="82">
        <v>0</v>
      </c>
      <c r="CU23" s="82">
        <v>0</v>
      </c>
      <c r="CV23" s="82">
        <v>164</v>
      </c>
      <c r="CW23" s="82">
        <v>0</v>
      </c>
      <c r="CX23" s="82">
        <v>0</v>
      </c>
      <c r="CY23" s="82">
        <f t="shared" si="34"/>
        <v>221</v>
      </c>
      <c r="CZ23" s="82">
        <v>0</v>
      </c>
      <c r="DA23" s="82">
        <v>0</v>
      </c>
      <c r="DB23" s="82">
        <v>0</v>
      </c>
      <c r="DC23" s="82">
        <v>221</v>
      </c>
      <c r="DD23" s="82">
        <v>0</v>
      </c>
      <c r="DE23" s="82">
        <v>0</v>
      </c>
      <c r="DF23" s="82">
        <f t="shared" si="36"/>
        <v>0</v>
      </c>
      <c r="DG23" s="82">
        <f t="shared" si="37"/>
        <v>0</v>
      </c>
      <c r="DH23" s="82">
        <v>0</v>
      </c>
      <c r="DI23" s="82">
        <v>0</v>
      </c>
      <c r="DJ23" s="82">
        <v>0</v>
      </c>
      <c r="DK23" s="82">
        <v>0</v>
      </c>
      <c r="DL23" s="82">
        <v>0</v>
      </c>
      <c r="DM23" s="82">
        <v>0</v>
      </c>
      <c r="DN23" s="82">
        <f t="shared" si="39"/>
        <v>0</v>
      </c>
      <c r="DO23" s="82">
        <v>0</v>
      </c>
      <c r="DP23" s="82">
        <v>0</v>
      </c>
      <c r="DQ23" s="82">
        <v>0</v>
      </c>
      <c r="DR23" s="82">
        <v>0</v>
      </c>
      <c r="DS23" s="82">
        <v>0</v>
      </c>
      <c r="DT23" s="82">
        <v>0</v>
      </c>
      <c r="DU23" s="82">
        <f t="shared" si="41"/>
        <v>650</v>
      </c>
      <c r="DV23" s="82">
        <v>497</v>
      </c>
      <c r="DW23" s="82">
        <v>0</v>
      </c>
      <c r="DX23" s="82">
        <v>153</v>
      </c>
      <c r="DY23" s="82">
        <v>0</v>
      </c>
      <c r="DZ23" s="82">
        <f t="shared" si="42"/>
        <v>0</v>
      </c>
      <c r="EA23" s="82">
        <f t="shared" si="43"/>
        <v>0</v>
      </c>
      <c r="EB23" s="82">
        <v>0</v>
      </c>
      <c r="EC23" s="82">
        <v>0</v>
      </c>
      <c r="ED23" s="82">
        <v>0</v>
      </c>
      <c r="EE23" s="82">
        <v>0</v>
      </c>
      <c r="EF23" s="82">
        <v>0</v>
      </c>
      <c r="EG23" s="82">
        <v>0</v>
      </c>
      <c r="EH23" s="82">
        <f t="shared" si="45"/>
        <v>0</v>
      </c>
      <c r="EI23" s="82">
        <v>0</v>
      </c>
      <c r="EJ23" s="82">
        <v>0</v>
      </c>
      <c r="EK23" s="82">
        <v>0</v>
      </c>
      <c r="EL23" s="82">
        <v>0</v>
      </c>
      <c r="EM23" s="82">
        <v>0</v>
      </c>
      <c r="EN23" s="82">
        <v>0</v>
      </c>
    </row>
    <row r="24" spans="1:144" ht="13.5" customHeight="1" x14ac:dyDescent="0.2">
      <c r="A24" s="80" t="s">
        <v>27</v>
      </c>
      <c r="B24" s="81" t="s">
        <v>60</v>
      </c>
      <c r="C24" s="80" t="s">
        <v>61</v>
      </c>
      <c r="D24" s="82">
        <f t="shared" si="0"/>
        <v>6516</v>
      </c>
      <c r="E24" s="82">
        <f t="shared" si="1"/>
        <v>5335</v>
      </c>
      <c r="F24" s="82">
        <f t="shared" si="2"/>
        <v>4478</v>
      </c>
      <c r="G24" s="82">
        <v>0</v>
      </c>
      <c r="H24" s="82">
        <v>4478</v>
      </c>
      <c r="I24" s="82">
        <v>0</v>
      </c>
      <c r="J24" s="82">
        <v>0</v>
      </c>
      <c r="K24" s="82">
        <v>0</v>
      </c>
      <c r="L24" s="82">
        <v>0</v>
      </c>
      <c r="M24" s="82">
        <f t="shared" si="4"/>
        <v>857</v>
      </c>
      <c r="N24" s="82">
        <v>0</v>
      </c>
      <c r="O24" s="82">
        <v>857</v>
      </c>
      <c r="P24" s="82">
        <v>0</v>
      </c>
      <c r="Q24" s="82">
        <v>0</v>
      </c>
      <c r="R24" s="82">
        <v>0</v>
      </c>
      <c r="S24" s="82">
        <v>0</v>
      </c>
      <c r="T24" s="82">
        <f t="shared" si="6"/>
        <v>0</v>
      </c>
      <c r="U24" s="82">
        <f t="shared" si="7"/>
        <v>0</v>
      </c>
      <c r="V24" s="82">
        <v>0</v>
      </c>
      <c r="W24" s="82">
        <v>0</v>
      </c>
      <c r="X24" s="82">
        <v>0</v>
      </c>
      <c r="Y24" s="82">
        <v>0</v>
      </c>
      <c r="Z24" s="82">
        <v>0</v>
      </c>
      <c r="AA24" s="82">
        <v>0</v>
      </c>
      <c r="AB24" s="82">
        <f t="shared" si="9"/>
        <v>0</v>
      </c>
      <c r="AC24" s="82">
        <v>0</v>
      </c>
      <c r="AD24" s="82">
        <v>0</v>
      </c>
      <c r="AE24" s="82">
        <v>0</v>
      </c>
      <c r="AF24" s="82">
        <v>0</v>
      </c>
      <c r="AG24" s="82">
        <v>0</v>
      </c>
      <c r="AH24" s="82">
        <v>0</v>
      </c>
      <c r="AI24" s="82">
        <f t="shared" si="11"/>
        <v>0</v>
      </c>
      <c r="AJ24" s="82">
        <f t="shared" si="12"/>
        <v>0</v>
      </c>
      <c r="AK24" s="82">
        <v>0</v>
      </c>
      <c r="AL24" s="82">
        <v>0</v>
      </c>
      <c r="AM24" s="82">
        <v>0</v>
      </c>
      <c r="AN24" s="82">
        <v>0</v>
      </c>
      <c r="AO24" s="82">
        <v>0</v>
      </c>
      <c r="AP24" s="82">
        <v>0</v>
      </c>
      <c r="AQ24" s="82">
        <f t="shared" si="14"/>
        <v>0</v>
      </c>
      <c r="AR24" s="82">
        <v>0</v>
      </c>
      <c r="AS24" s="82">
        <v>0</v>
      </c>
      <c r="AT24" s="82">
        <v>0</v>
      </c>
      <c r="AU24" s="82">
        <v>0</v>
      </c>
      <c r="AV24" s="82">
        <v>0</v>
      </c>
      <c r="AW24" s="82">
        <v>0</v>
      </c>
      <c r="AX24" s="82">
        <f t="shared" si="16"/>
        <v>0</v>
      </c>
      <c r="AY24" s="82">
        <f t="shared" si="17"/>
        <v>0</v>
      </c>
      <c r="AZ24" s="82">
        <v>0</v>
      </c>
      <c r="BA24" s="82">
        <v>0</v>
      </c>
      <c r="BB24" s="82">
        <v>0</v>
      </c>
      <c r="BC24" s="82">
        <v>0</v>
      </c>
      <c r="BD24" s="82">
        <v>0</v>
      </c>
      <c r="BE24" s="82">
        <v>0</v>
      </c>
      <c r="BF24" s="82">
        <f t="shared" si="19"/>
        <v>0</v>
      </c>
      <c r="BG24" s="82">
        <v>0</v>
      </c>
      <c r="BH24" s="82">
        <v>0</v>
      </c>
      <c r="BI24" s="82">
        <v>0</v>
      </c>
      <c r="BJ24" s="82">
        <v>0</v>
      </c>
      <c r="BK24" s="82">
        <v>0</v>
      </c>
      <c r="BL24" s="82">
        <v>0</v>
      </c>
      <c r="BM24" s="82">
        <f t="shared" si="21"/>
        <v>0</v>
      </c>
      <c r="BN24" s="82">
        <f t="shared" si="22"/>
        <v>0</v>
      </c>
      <c r="BO24" s="82">
        <v>0</v>
      </c>
      <c r="BP24" s="82">
        <v>0</v>
      </c>
      <c r="BQ24" s="82">
        <v>0</v>
      </c>
      <c r="BR24" s="82">
        <v>0</v>
      </c>
      <c r="BS24" s="82">
        <v>0</v>
      </c>
      <c r="BT24" s="82">
        <v>0</v>
      </c>
      <c r="BU24" s="82">
        <f t="shared" si="24"/>
        <v>0</v>
      </c>
      <c r="BV24" s="82">
        <v>0</v>
      </c>
      <c r="BW24" s="82">
        <v>0</v>
      </c>
      <c r="BX24" s="82">
        <v>0</v>
      </c>
      <c r="BY24" s="82">
        <v>0</v>
      </c>
      <c r="BZ24" s="82">
        <v>0</v>
      </c>
      <c r="CA24" s="82">
        <v>0</v>
      </c>
      <c r="CB24" s="82">
        <f t="shared" si="26"/>
        <v>0</v>
      </c>
      <c r="CC24" s="82">
        <f t="shared" si="27"/>
        <v>0</v>
      </c>
      <c r="CD24" s="82">
        <v>0</v>
      </c>
      <c r="CE24" s="82">
        <v>0</v>
      </c>
      <c r="CF24" s="82">
        <v>0</v>
      </c>
      <c r="CG24" s="82">
        <v>0</v>
      </c>
      <c r="CH24" s="82">
        <v>0</v>
      </c>
      <c r="CI24" s="82">
        <v>0</v>
      </c>
      <c r="CJ24" s="82">
        <f t="shared" si="29"/>
        <v>0</v>
      </c>
      <c r="CK24" s="82">
        <v>0</v>
      </c>
      <c r="CL24" s="82">
        <v>0</v>
      </c>
      <c r="CM24" s="82">
        <v>0</v>
      </c>
      <c r="CN24" s="82">
        <v>0</v>
      </c>
      <c r="CO24" s="82">
        <v>0</v>
      </c>
      <c r="CP24" s="82">
        <v>0</v>
      </c>
      <c r="CQ24" s="82">
        <f t="shared" si="31"/>
        <v>1064</v>
      </c>
      <c r="CR24" s="82">
        <f t="shared" si="32"/>
        <v>660</v>
      </c>
      <c r="CS24" s="82">
        <v>0</v>
      </c>
      <c r="CT24" s="82">
        <v>0</v>
      </c>
      <c r="CU24" s="82">
        <v>9</v>
      </c>
      <c r="CV24" s="82">
        <v>603</v>
      </c>
      <c r="CW24" s="82">
        <v>0</v>
      </c>
      <c r="CX24" s="82">
        <v>48</v>
      </c>
      <c r="CY24" s="82">
        <f t="shared" si="34"/>
        <v>404</v>
      </c>
      <c r="CZ24" s="82">
        <v>0</v>
      </c>
      <c r="DA24" s="82">
        <v>0</v>
      </c>
      <c r="DB24" s="82">
        <v>5</v>
      </c>
      <c r="DC24" s="82">
        <v>344</v>
      </c>
      <c r="DD24" s="82">
        <v>0</v>
      </c>
      <c r="DE24" s="82">
        <v>55</v>
      </c>
      <c r="DF24" s="82">
        <f t="shared" si="36"/>
        <v>0</v>
      </c>
      <c r="DG24" s="82">
        <f t="shared" si="37"/>
        <v>0</v>
      </c>
      <c r="DH24" s="82">
        <v>0</v>
      </c>
      <c r="DI24" s="82">
        <v>0</v>
      </c>
      <c r="DJ24" s="82">
        <v>0</v>
      </c>
      <c r="DK24" s="82">
        <v>0</v>
      </c>
      <c r="DL24" s="82">
        <v>0</v>
      </c>
      <c r="DM24" s="82">
        <v>0</v>
      </c>
      <c r="DN24" s="82">
        <f t="shared" si="39"/>
        <v>0</v>
      </c>
      <c r="DO24" s="82">
        <v>0</v>
      </c>
      <c r="DP24" s="82">
        <v>0</v>
      </c>
      <c r="DQ24" s="82">
        <v>0</v>
      </c>
      <c r="DR24" s="82">
        <v>0</v>
      </c>
      <c r="DS24" s="82">
        <v>0</v>
      </c>
      <c r="DT24" s="82">
        <v>0</v>
      </c>
      <c r="DU24" s="82">
        <f t="shared" si="41"/>
        <v>0</v>
      </c>
      <c r="DV24" s="82">
        <v>0</v>
      </c>
      <c r="DW24" s="82">
        <v>0</v>
      </c>
      <c r="DX24" s="82">
        <v>0</v>
      </c>
      <c r="DY24" s="82">
        <v>0</v>
      </c>
      <c r="DZ24" s="82">
        <f t="shared" si="42"/>
        <v>117</v>
      </c>
      <c r="EA24" s="82">
        <f t="shared" si="43"/>
        <v>72</v>
      </c>
      <c r="EB24" s="82">
        <v>0</v>
      </c>
      <c r="EC24" s="82">
        <v>0</v>
      </c>
      <c r="ED24" s="82">
        <v>72</v>
      </c>
      <c r="EE24" s="82">
        <v>0</v>
      </c>
      <c r="EF24" s="82">
        <v>0</v>
      </c>
      <c r="EG24" s="82">
        <v>0</v>
      </c>
      <c r="EH24" s="82">
        <f t="shared" si="45"/>
        <v>45</v>
      </c>
      <c r="EI24" s="82">
        <v>0</v>
      </c>
      <c r="EJ24" s="82">
        <v>0</v>
      </c>
      <c r="EK24" s="82">
        <v>45</v>
      </c>
      <c r="EL24" s="82">
        <v>0</v>
      </c>
      <c r="EM24" s="82">
        <v>0</v>
      </c>
      <c r="EN24" s="82">
        <v>0</v>
      </c>
    </row>
    <row r="25" spans="1:144" ht="13.5" customHeight="1" x14ac:dyDescent="0.2">
      <c r="A25" s="80" t="s">
        <v>27</v>
      </c>
      <c r="B25" s="81" t="s">
        <v>62</v>
      </c>
      <c r="C25" s="80" t="s">
        <v>63</v>
      </c>
      <c r="D25" s="82">
        <f t="shared" si="0"/>
        <v>9965</v>
      </c>
      <c r="E25" s="82">
        <f t="shared" si="1"/>
        <v>8520</v>
      </c>
      <c r="F25" s="82">
        <f t="shared" si="2"/>
        <v>8240</v>
      </c>
      <c r="G25" s="82">
        <v>0</v>
      </c>
      <c r="H25" s="82">
        <v>7945</v>
      </c>
      <c r="I25" s="82">
        <v>0</v>
      </c>
      <c r="J25" s="82">
        <v>0</v>
      </c>
      <c r="K25" s="82">
        <v>0</v>
      </c>
      <c r="L25" s="82">
        <v>295</v>
      </c>
      <c r="M25" s="82">
        <f t="shared" si="4"/>
        <v>280</v>
      </c>
      <c r="N25" s="82">
        <v>0</v>
      </c>
      <c r="O25" s="82">
        <v>280</v>
      </c>
      <c r="P25" s="82">
        <v>0</v>
      </c>
      <c r="Q25" s="82">
        <v>0</v>
      </c>
      <c r="R25" s="82">
        <v>0</v>
      </c>
      <c r="S25" s="82">
        <v>0</v>
      </c>
      <c r="T25" s="82">
        <f t="shared" si="6"/>
        <v>254</v>
      </c>
      <c r="U25" s="82">
        <f t="shared" si="7"/>
        <v>254</v>
      </c>
      <c r="V25" s="82">
        <v>0</v>
      </c>
      <c r="W25" s="82">
        <v>0</v>
      </c>
      <c r="X25" s="82">
        <v>0</v>
      </c>
      <c r="Y25" s="82">
        <v>0</v>
      </c>
      <c r="Z25" s="82">
        <v>13</v>
      </c>
      <c r="AA25" s="82">
        <v>241</v>
      </c>
      <c r="AB25" s="82">
        <f t="shared" si="9"/>
        <v>0</v>
      </c>
      <c r="AC25" s="82">
        <v>0</v>
      </c>
      <c r="AD25" s="82">
        <v>0</v>
      </c>
      <c r="AE25" s="82">
        <v>0</v>
      </c>
      <c r="AF25" s="82">
        <v>0</v>
      </c>
      <c r="AG25" s="82">
        <v>0</v>
      </c>
      <c r="AH25" s="82">
        <v>0</v>
      </c>
      <c r="AI25" s="82">
        <f t="shared" si="11"/>
        <v>0</v>
      </c>
      <c r="AJ25" s="82">
        <f t="shared" si="12"/>
        <v>0</v>
      </c>
      <c r="AK25" s="82">
        <v>0</v>
      </c>
      <c r="AL25" s="82">
        <v>0</v>
      </c>
      <c r="AM25" s="82">
        <v>0</v>
      </c>
      <c r="AN25" s="82">
        <v>0</v>
      </c>
      <c r="AO25" s="82">
        <v>0</v>
      </c>
      <c r="AP25" s="82">
        <v>0</v>
      </c>
      <c r="AQ25" s="82">
        <f t="shared" si="14"/>
        <v>0</v>
      </c>
      <c r="AR25" s="82">
        <v>0</v>
      </c>
      <c r="AS25" s="82">
        <v>0</v>
      </c>
      <c r="AT25" s="82">
        <v>0</v>
      </c>
      <c r="AU25" s="82">
        <v>0</v>
      </c>
      <c r="AV25" s="82">
        <v>0</v>
      </c>
      <c r="AW25" s="82">
        <v>0</v>
      </c>
      <c r="AX25" s="82">
        <f t="shared" si="16"/>
        <v>0</v>
      </c>
      <c r="AY25" s="82">
        <f t="shared" si="17"/>
        <v>0</v>
      </c>
      <c r="AZ25" s="82">
        <v>0</v>
      </c>
      <c r="BA25" s="82">
        <v>0</v>
      </c>
      <c r="BB25" s="82">
        <v>0</v>
      </c>
      <c r="BC25" s="82">
        <v>0</v>
      </c>
      <c r="BD25" s="82">
        <v>0</v>
      </c>
      <c r="BE25" s="82">
        <v>0</v>
      </c>
      <c r="BF25" s="82">
        <f t="shared" si="19"/>
        <v>0</v>
      </c>
      <c r="BG25" s="82">
        <v>0</v>
      </c>
      <c r="BH25" s="82">
        <v>0</v>
      </c>
      <c r="BI25" s="82">
        <v>0</v>
      </c>
      <c r="BJ25" s="82">
        <v>0</v>
      </c>
      <c r="BK25" s="82">
        <v>0</v>
      </c>
      <c r="BL25" s="82">
        <v>0</v>
      </c>
      <c r="BM25" s="82">
        <f t="shared" si="21"/>
        <v>0</v>
      </c>
      <c r="BN25" s="82">
        <f t="shared" si="22"/>
        <v>0</v>
      </c>
      <c r="BO25" s="82">
        <v>0</v>
      </c>
      <c r="BP25" s="82">
        <v>0</v>
      </c>
      <c r="BQ25" s="82">
        <v>0</v>
      </c>
      <c r="BR25" s="82">
        <v>0</v>
      </c>
      <c r="BS25" s="82">
        <v>0</v>
      </c>
      <c r="BT25" s="82">
        <v>0</v>
      </c>
      <c r="BU25" s="82">
        <f t="shared" si="24"/>
        <v>0</v>
      </c>
      <c r="BV25" s="82">
        <v>0</v>
      </c>
      <c r="BW25" s="82">
        <v>0</v>
      </c>
      <c r="BX25" s="82">
        <v>0</v>
      </c>
      <c r="BY25" s="82">
        <v>0</v>
      </c>
      <c r="BZ25" s="82">
        <v>0</v>
      </c>
      <c r="CA25" s="82">
        <v>0</v>
      </c>
      <c r="CB25" s="82">
        <f t="shared" si="26"/>
        <v>85</v>
      </c>
      <c r="CC25" s="82">
        <f t="shared" si="27"/>
        <v>85</v>
      </c>
      <c r="CD25" s="82">
        <v>0</v>
      </c>
      <c r="CE25" s="82">
        <v>0</v>
      </c>
      <c r="CF25" s="82">
        <v>0</v>
      </c>
      <c r="CG25" s="82">
        <v>0</v>
      </c>
      <c r="CH25" s="82">
        <v>0</v>
      </c>
      <c r="CI25" s="82">
        <v>85</v>
      </c>
      <c r="CJ25" s="82">
        <f t="shared" si="29"/>
        <v>0</v>
      </c>
      <c r="CK25" s="82">
        <v>0</v>
      </c>
      <c r="CL25" s="82">
        <v>0</v>
      </c>
      <c r="CM25" s="82">
        <v>0</v>
      </c>
      <c r="CN25" s="82">
        <v>0</v>
      </c>
      <c r="CO25" s="82">
        <v>0</v>
      </c>
      <c r="CP25" s="82">
        <v>0</v>
      </c>
      <c r="CQ25" s="82">
        <f t="shared" si="31"/>
        <v>485</v>
      </c>
      <c r="CR25" s="82">
        <f t="shared" si="32"/>
        <v>485</v>
      </c>
      <c r="CS25" s="82">
        <v>0</v>
      </c>
      <c r="CT25" s="82">
        <v>0</v>
      </c>
      <c r="CU25" s="82">
        <v>0</v>
      </c>
      <c r="CV25" s="82">
        <v>485</v>
      </c>
      <c r="CW25" s="82">
        <v>0</v>
      </c>
      <c r="CX25" s="82">
        <v>0</v>
      </c>
      <c r="CY25" s="82">
        <f t="shared" si="34"/>
        <v>0</v>
      </c>
      <c r="CZ25" s="82">
        <v>0</v>
      </c>
      <c r="DA25" s="82">
        <v>0</v>
      </c>
      <c r="DB25" s="82">
        <v>0</v>
      </c>
      <c r="DC25" s="82">
        <v>0</v>
      </c>
      <c r="DD25" s="82">
        <v>0</v>
      </c>
      <c r="DE25" s="82">
        <v>0</v>
      </c>
      <c r="DF25" s="82">
        <f t="shared" si="36"/>
        <v>0</v>
      </c>
      <c r="DG25" s="82">
        <f t="shared" si="37"/>
        <v>0</v>
      </c>
      <c r="DH25" s="82">
        <v>0</v>
      </c>
      <c r="DI25" s="82">
        <v>0</v>
      </c>
      <c r="DJ25" s="82">
        <v>0</v>
      </c>
      <c r="DK25" s="82">
        <v>0</v>
      </c>
      <c r="DL25" s="82">
        <v>0</v>
      </c>
      <c r="DM25" s="82">
        <v>0</v>
      </c>
      <c r="DN25" s="82">
        <f t="shared" si="39"/>
        <v>0</v>
      </c>
      <c r="DO25" s="82">
        <v>0</v>
      </c>
      <c r="DP25" s="82">
        <v>0</v>
      </c>
      <c r="DQ25" s="82">
        <v>0</v>
      </c>
      <c r="DR25" s="82">
        <v>0</v>
      </c>
      <c r="DS25" s="82">
        <v>0</v>
      </c>
      <c r="DT25" s="82">
        <v>0</v>
      </c>
      <c r="DU25" s="82">
        <f t="shared" si="41"/>
        <v>621</v>
      </c>
      <c r="DV25" s="82">
        <v>621</v>
      </c>
      <c r="DW25" s="82">
        <v>0</v>
      </c>
      <c r="DX25" s="82">
        <v>0</v>
      </c>
      <c r="DY25" s="82">
        <v>0</v>
      </c>
      <c r="DZ25" s="82">
        <f t="shared" si="42"/>
        <v>0</v>
      </c>
      <c r="EA25" s="82">
        <f t="shared" si="43"/>
        <v>0</v>
      </c>
      <c r="EB25" s="82">
        <v>0</v>
      </c>
      <c r="EC25" s="82">
        <v>0</v>
      </c>
      <c r="ED25" s="82">
        <v>0</v>
      </c>
      <c r="EE25" s="82">
        <v>0</v>
      </c>
      <c r="EF25" s="82">
        <v>0</v>
      </c>
      <c r="EG25" s="82">
        <v>0</v>
      </c>
      <c r="EH25" s="82">
        <f t="shared" si="45"/>
        <v>0</v>
      </c>
      <c r="EI25" s="82">
        <v>0</v>
      </c>
      <c r="EJ25" s="82">
        <v>0</v>
      </c>
      <c r="EK25" s="82">
        <v>0</v>
      </c>
      <c r="EL25" s="82">
        <v>0</v>
      </c>
      <c r="EM25" s="82">
        <v>0</v>
      </c>
      <c r="EN25" s="82">
        <v>0</v>
      </c>
    </row>
    <row r="26" spans="1:144" ht="13.5" customHeight="1" x14ac:dyDescent="0.2">
      <c r="A26" s="80" t="s">
        <v>27</v>
      </c>
      <c r="B26" s="81" t="s">
        <v>64</v>
      </c>
      <c r="C26" s="80" t="s">
        <v>65</v>
      </c>
      <c r="D26" s="82">
        <f t="shared" si="0"/>
        <v>13315</v>
      </c>
      <c r="E26" s="82">
        <f t="shared" si="1"/>
        <v>10594</v>
      </c>
      <c r="F26" s="82">
        <f t="shared" si="2"/>
        <v>6943</v>
      </c>
      <c r="G26" s="82">
        <v>0</v>
      </c>
      <c r="H26" s="82">
        <v>6943</v>
      </c>
      <c r="I26" s="82">
        <v>0</v>
      </c>
      <c r="J26" s="82">
        <v>0</v>
      </c>
      <c r="K26" s="82">
        <v>0</v>
      </c>
      <c r="L26" s="82">
        <v>0</v>
      </c>
      <c r="M26" s="82">
        <f t="shared" si="4"/>
        <v>3651</v>
      </c>
      <c r="N26" s="82">
        <v>0</v>
      </c>
      <c r="O26" s="82">
        <v>3651</v>
      </c>
      <c r="P26" s="82">
        <v>0</v>
      </c>
      <c r="Q26" s="82">
        <v>0</v>
      </c>
      <c r="R26" s="82">
        <v>0</v>
      </c>
      <c r="S26" s="82">
        <v>0</v>
      </c>
      <c r="T26" s="82">
        <f t="shared" si="6"/>
        <v>0</v>
      </c>
      <c r="U26" s="82">
        <f t="shared" si="7"/>
        <v>0</v>
      </c>
      <c r="V26" s="82">
        <v>0</v>
      </c>
      <c r="W26" s="82">
        <v>0</v>
      </c>
      <c r="X26" s="82">
        <v>0</v>
      </c>
      <c r="Y26" s="82">
        <v>0</v>
      </c>
      <c r="Z26" s="82">
        <v>0</v>
      </c>
      <c r="AA26" s="82">
        <v>0</v>
      </c>
      <c r="AB26" s="82">
        <f t="shared" si="9"/>
        <v>0</v>
      </c>
      <c r="AC26" s="82">
        <v>0</v>
      </c>
      <c r="AD26" s="82">
        <v>0</v>
      </c>
      <c r="AE26" s="82">
        <v>0</v>
      </c>
      <c r="AF26" s="82">
        <v>0</v>
      </c>
      <c r="AG26" s="82">
        <v>0</v>
      </c>
      <c r="AH26" s="82">
        <v>0</v>
      </c>
      <c r="AI26" s="82">
        <f t="shared" si="11"/>
        <v>46</v>
      </c>
      <c r="AJ26" s="82">
        <f t="shared" si="12"/>
        <v>0</v>
      </c>
      <c r="AK26" s="82">
        <v>0</v>
      </c>
      <c r="AL26" s="82">
        <v>0</v>
      </c>
      <c r="AM26" s="82">
        <v>0</v>
      </c>
      <c r="AN26" s="82">
        <v>0</v>
      </c>
      <c r="AO26" s="82">
        <v>0</v>
      </c>
      <c r="AP26" s="82">
        <v>0</v>
      </c>
      <c r="AQ26" s="82">
        <f t="shared" si="14"/>
        <v>46</v>
      </c>
      <c r="AR26" s="82">
        <v>0</v>
      </c>
      <c r="AS26" s="82">
        <v>0</v>
      </c>
      <c r="AT26" s="82">
        <v>0</v>
      </c>
      <c r="AU26" s="82">
        <v>0</v>
      </c>
      <c r="AV26" s="82">
        <v>46</v>
      </c>
      <c r="AW26" s="82">
        <v>0</v>
      </c>
      <c r="AX26" s="82">
        <f t="shared" si="16"/>
        <v>0</v>
      </c>
      <c r="AY26" s="82">
        <f t="shared" si="17"/>
        <v>0</v>
      </c>
      <c r="AZ26" s="82">
        <v>0</v>
      </c>
      <c r="BA26" s="82">
        <v>0</v>
      </c>
      <c r="BB26" s="82">
        <v>0</v>
      </c>
      <c r="BC26" s="82">
        <v>0</v>
      </c>
      <c r="BD26" s="82">
        <v>0</v>
      </c>
      <c r="BE26" s="82">
        <v>0</v>
      </c>
      <c r="BF26" s="82">
        <f t="shared" si="19"/>
        <v>0</v>
      </c>
      <c r="BG26" s="82">
        <v>0</v>
      </c>
      <c r="BH26" s="82">
        <v>0</v>
      </c>
      <c r="BI26" s="82">
        <v>0</v>
      </c>
      <c r="BJ26" s="82">
        <v>0</v>
      </c>
      <c r="BK26" s="82">
        <v>0</v>
      </c>
      <c r="BL26" s="82">
        <v>0</v>
      </c>
      <c r="BM26" s="82">
        <f t="shared" si="21"/>
        <v>0</v>
      </c>
      <c r="BN26" s="82">
        <f t="shared" si="22"/>
        <v>0</v>
      </c>
      <c r="BO26" s="82">
        <v>0</v>
      </c>
      <c r="BP26" s="82">
        <v>0</v>
      </c>
      <c r="BQ26" s="82">
        <v>0</v>
      </c>
      <c r="BR26" s="82">
        <v>0</v>
      </c>
      <c r="BS26" s="82">
        <v>0</v>
      </c>
      <c r="BT26" s="82">
        <v>0</v>
      </c>
      <c r="BU26" s="82">
        <f t="shared" si="24"/>
        <v>0</v>
      </c>
      <c r="BV26" s="82">
        <v>0</v>
      </c>
      <c r="BW26" s="82">
        <v>0</v>
      </c>
      <c r="BX26" s="82">
        <v>0</v>
      </c>
      <c r="BY26" s="82">
        <v>0</v>
      </c>
      <c r="BZ26" s="82">
        <v>0</v>
      </c>
      <c r="CA26" s="82">
        <v>0</v>
      </c>
      <c r="CB26" s="82">
        <f t="shared" si="26"/>
        <v>0</v>
      </c>
      <c r="CC26" s="82">
        <f t="shared" si="27"/>
        <v>0</v>
      </c>
      <c r="CD26" s="82">
        <v>0</v>
      </c>
      <c r="CE26" s="82">
        <v>0</v>
      </c>
      <c r="CF26" s="82">
        <v>0</v>
      </c>
      <c r="CG26" s="82">
        <v>0</v>
      </c>
      <c r="CH26" s="82">
        <v>0</v>
      </c>
      <c r="CI26" s="82">
        <v>0</v>
      </c>
      <c r="CJ26" s="82">
        <f t="shared" si="29"/>
        <v>0</v>
      </c>
      <c r="CK26" s="82">
        <v>0</v>
      </c>
      <c r="CL26" s="82">
        <v>0</v>
      </c>
      <c r="CM26" s="82">
        <v>0</v>
      </c>
      <c r="CN26" s="82">
        <v>0</v>
      </c>
      <c r="CO26" s="82">
        <v>0</v>
      </c>
      <c r="CP26" s="82">
        <v>0</v>
      </c>
      <c r="CQ26" s="82">
        <f t="shared" si="31"/>
        <v>1971</v>
      </c>
      <c r="CR26" s="82">
        <f t="shared" si="32"/>
        <v>1083</v>
      </c>
      <c r="CS26" s="82">
        <v>0</v>
      </c>
      <c r="CT26" s="82">
        <v>0</v>
      </c>
      <c r="CU26" s="82">
        <v>0</v>
      </c>
      <c r="CV26" s="82">
        <v>835</v>
      </c>
      <c r="CW26" s="82">
        <v>23</v>
      </c>
      <c r="CX26" s="82">
        <v>225</v>
      </c>
      <c r="CY26" s="82">
        <f t="shared" si="34"/>
        <v>888</v>
      </c>
      <c r="CZ26" s="82">
        <v>0</v>
      </c>
      <c r="DA26" s="82">
        <v>0</v>
      </c>
      <c r="DB26" s="82">
        <v>0</v>
      </c>
      <c r="DC26" s="82">
        <v>573</v>
      </c>
      <c r="DD26" s="82">
        <v>0</v>
      </c>
      <c r="DE26" s="82">
        <v>315</v>
      </c>
      <c r="DF26" s="82">
        <f t="shared" si="36"/>
        <v>0</v>
      </c>
      <c r="DG26" s="82">
        <f t="shared" si="37"/>
        <v>0</v>
      </c>
      <c r="DH26" s="82">
        <v>0</v>
      </c>
      <c r="DI26" s="82">
        <v>0</v>
      </c>
      <c r="DJ26" s="82">
        <v>0</v>
      </c>
      <c r="DK26" s="82">
        <v>0</v>
      </c>
      <c r="DL26" s="82">
        <v>0</v>
      </c>
      <c r="DM26" s="82">
        <v>0</v>
      </c>
      <c r="DN26" s="82">
        <f t="shared" si="39"/>
        <v>0</v>
      </c>
      <c r="DO26" s="82">
        <v>0</v>
      </c>
      <c r="DP26" s="82">
        <v>0</v>
      </c>
      <c r="DQ26" s="82">
        <v>0</v>
      </c>
      <c r="DR26" s="82">
        <v>0</v>
      </c>
      <c r="DS26" s="82">
        <v>0</v>
      </c>
      <c r="DT26" s="82">
        <v>0</v>
      </c>
      <c r="DU26" s="82">
        <f t="shared" si="41"/>
        <v>0</v>
      </c>
      <c r="DV26" s="82">
        <v>0</v>
      </c>
      <c r="DW26" s="82">
        <v>0</v>
      </c>
      <c r="DX26" s="82">
        <v>0</v>
      </c>
      <c r="DY26" s="82">
        <v>0</v>
      </c>
      <c r="DZ26" s="82">
        <f t="shared" si="42"/>
        <v>704</v>
      </c>
      <c r="EA26" s="82">
        <f t="shared" si="43"/>
        <v>188</v>
      </c>
      <c r="EB26" s="82">
        <v>0</v>
      </c>
      <c r="EC26" s="82">
        <v>0</v>
      </c>
      <c r="ED26" s="82">
        <v>188</v>
      </c>
      <c r="EE26" s="82">
        <v>0</v>
      </c>
      <c r="EF26" s="82">
        <v>0</v>
      </c>
      <c r="EG26" s="82">
        <v>0</v>
      </c>
      <c r="EH26" s="82">
        <f t="shared" si="45"/>
        <v>516</v>
      </c>
      <c r="EI26" s="82">
        <v>0</v>
      </c>
      <c r="EJ26" s="82">
        <v>0</v>
      </c>
      <c r="EK26" s="82">
        <v>516</v>
      </c>
      <c r="EL26" s="82">
        <v>0</v>
      </c>
      <c r="EM26" s="82">
        <v>0</v>
      </c>
      <c r="EN26" s="82">
        <v>0</v>
      </c>
    </row>
    <row r="27" spans="1:144" ht="13.5" customHeight="1" x14ac:dyDescent="0.2">
      <c r="A27" s="80" t="s">
        <v>27</v>
      </c>
      <c r="B27" s="81" t="s">
        <v>66</v>
      </c>
      <c r="C27" s="80" t="s">
        <v>67</v>
      </c>
      <c r="D27" s="82">
        <f t="shared" si="0"/>
        <v>9971</v>
      </c>
      <c r="E27" s="82">
        <f t="shared" si="1"/>
        <v>8980</v>
      </c>
      <c r="F27" s="82">
        <f t="shared" si="2"/>
        <v>6043</v>
      </c>
      <c r="G27" s="82">
        <v>0</v>
      </c>
      <c r="H27" s="82">
        <v>6012</v>
      </c>
      <c r="I27" s="82">
        <v>0</v>
      </c>
      <c r="J27" s="82">
        <v>31</v>
      </c>
      <c r="K27" s="82">
        <v>0</v>
      </c>
      <c r="L27" s="82">
        <v>0</v>
      </c>
      <c r="M27" s="82">
        <f t="shared" si="4"/>
        <v>2937</v>
      </c>
      <c r="N27" s="82">
        <v>0</v>
      </c>
      <c r="O27" s="82">
        <v>2935</v>
      </c>
      <c r="P27" s="82">
        <v>0</v>
      </c>
      <c r="Q27" s="82">
        <v>2</v>
      </c>
      <c r="R27" s="82">
        <v>0</v>
      </c>
      <c r="S27" s="82">
        <v>0</v>
      </c>
      <c r="T27" s="82">
        <f t="shared" si="6"/>
        <v>265</v>
      </c>
      <c r="U27" s="82">
        <f t="shared" si="7"/>
        <v>98</v>
      </c>
      <c r="V27" s="82">
        <v>0</v>
      </c>
      <c r="W27" s="82">
        <v>0</v>
      </c>
      <c r="X27" s="82">
        <v>0</v>
      </c>
      <c r="Y27" s="82">
        <v>0</v>
      </c>
      <c r="Z27" s="82">
        <v>0</v>
      </c>
      <c r="AA27" s="82">
        <v>98</v>
      </c>
      <c r="AB27" s="82">
        <f t="shared" si="9"/>
        <v>167</v>
      </c>
      <c r="AC27" s="82">
        <v>0</v>
      </c>
      <c r="AD27" s="82">
        <v>0</v>
      </c>
      <c r="AE27" s="82">
        <v>0</v>
      </c>
      <c r="AF27" s="82">
        <v>0</v>
      </c>
      <c r="AG27" s="82">
        <v>0</v>
      </c>
      <c r="AH27" s="82">
        <v>167</v>
      </c>
      <c r="AI27" s="82">
        <f t="shared" si="11"/>
        <v>0</v>
      </c>
      <c r="AJ27" s="82">
        <f t="shared" si="12"/>
        <v>0</v>
      </c>
      <c r="AK27" s="82">
        <v>0</v>
      </c>
      <c r="AL27" s="82">
        <v>0</v>
      </c>
      <c r="AM27" s="82">
        <v>0</v>
      </c>
      <c r="AN27" s="82">
        <v>0</v>
      </c>
      <c r="AO27" s="82">
        <v>0</v>
      </c>
      <c r="AP27" s="82">
        <v>0</v>
      </c>
      <c r="AQ27" s="82">
        <f t="shared" si="14"/>
        <v>0</v>
      </c>
      <c r="AR27" s="82">
        <v>0</v>
      </c>
      <c r="AS27" s="82">
        <v>0</v>
      </c>
      <c r="AT27" s="82">
        <v>0</v>
      </c>
      <c r="AU27" s="82">
        <v>0</v>
      </c>
      <c r="AV27" s="82">
        <v>0</v>
      </c>
      <c r="AW27" s="82">
        <v>0</v>
      </c>
      <c r="AX27" s="82">
        <f t="shared" si="16"/>
        <v>0</v>
      </c>
      <c r="AY27" s="82">
        <f t="shared" si="17"/>
        <v>0</v>
      </c>
      <c r="AZ27" s="82">
        <v>0</v>
      </c>
      <c r="BA27" s="82">
        <v>0</v>
      </c>
      <c r="BB27" s="82">
        <v>0</v>
      </c>
      <c r="BC27" s="82">
        <v>0</v>
      </c>
      <c r="BD27" s="82">
        <v>0</v>
      </c>
      <c r="BE27" s="82">
        <v>0</v>
      </c>
      <c r="BF27" s="82">
        <f t="shared" si="19"/>
        <v>0</v>
      </c>
      <c r="BG27" s="82">
        <v>0</v>
      </c>
      <c r="BH27" s="82">
        <v>0</v>
      </c>
      <c r="BI27" s="82">
        <v>0</v>
      </c>
      <c r="BJ27" s="82">
        <v>0</v>
      </c>
      <c r="BK27" s="82">
        <v>0</v>
      </c>
      <c r="BL27" s="82">
        <v>0</v>
      </c>
      <c r="BM27" s="82">
        <f t="shared" si="21"/>
        <v>0</v>
      </c>
      <c r="BN27" s="82">
        <f t="shared" si="22"/>
        <v>0</v>
      </c>
      <c r="BO27" s="82">
        <v>0</v>
      </c>
      <c r="BP27" s="82">
        <v>0</v>
      </c>
      <c r="BQ27" s="82">
        <v>0</v>
      </c>
      <c r="BR27" s="82">
        <v>0</v>
      </c>
      <c r="BS27" s="82">
        <v>0</v>
      </c>
      <c r="BT27" s="82">
        <v>0</v>
      </c>
      <c r="BU27" s="82">
        <f t="shared" si="24"/>
        <v>0</v>
      </c>
      <c r="BV27" s="82">
        <v>0</v>
      </c>
      <c r="BW27" s="82">
        <v>0</v>
      </c>
      <c r="BX27" s="82">
        <v>0</v>
      </c>
      <c r="BY27" s="82">
        <v>0</v>
      </c>
      <c r="BZ27" s="82">
        <v>0</v>
      </c>
      <c r="CA27" s="82">
        <v>0</v>
      </c>
      <c r="CB27" s="82">
        <f t="shared" si="26"/>
        <v>0</v>
      </c>
      <c r="CC27" s="82">
        <f t="shared" si="27"/>
        <v>0</v>
      </c>
      <c r="CD27" s="82">
        <v>0</v>
      </c>
      <c r="CE27" s="82">
        <v>0</v>
      </c>
      <c r="CF27" s="82">
        <v>0</v>
      </c>
      <c r="CG27" s="82">
        <v>0</v>
      </c>
      <c r="CH27" s="82">
        <v>0</v>
      </c>
      <c r="CI27" s="82">
        <v>0</v>
      </c>
      <c r="CJ27" s="82">
        <f t="shared" si="29"/>
        <v>0</v>
      </c>
      <c r="CK27" s="82">
        <v>0</v>
      </c>
      <c r="CL27" s="82">
        <v>0</v>
      </c>
      <c r="CM27" s="82">
        <v>0</v>
      </c>
      <c r="CN27" s="82">
        <v>0</v>
      </c>
      <c r="CO27" s="82">
        <v>0</v>
      </c>
      <c r="CP27" s="82">
        <v>0</v>
      </c>
      <c r="CQ27" s="82">
        <f t="shared" si="31"/>
        <v>206</v>
      </c>
      <c r="CR27" s="82">
        <f t="shared" si="32"/>
        <v>173</v>
      </c>
      <c r="CS27" s="82">
        <v>0</v>
      </c>
      <c r="CT27" s="82">
        <v>0</v>
      </c>
      <c r="CU27" s="82">
        <v>0</v>
      </c>
      <c r="CV27" s="82">
        <v>173</v>
      </c>
      <c r="CW27" s="82">
        <v>0</v>
      </c>
      <c r="CX27" s="82">
        <v>0</v>
      </c>
      <c r="CY27" s="82">
        <f t="shared" si="34"/>
        <v>33</v>
      </c>
      <c r="CZ27" s="82">
        <v>0</v>
      </c>
      <c r="DA27" s="82">
        <v>0</v>
      </c>
      <c r="DB27" s="82">
        <v>0</v>
      </c>
      <c r="DC27" s="82">
        <v>33</v>
      </c>
      <c r="DD27" s="82">
        <v>0</v>
      </c>
      <c r="DE27" s="82">
        <v>0</v>
      </c>
      <c r="DF27" s="82">
        <f t="shared" si="36"/>
        <v>180</v>
      </c>
      <c r="DG27" s="82">
        <f t="shared" si="37"/>
        <v>165</v>
      </c>
      <c r="DH27" s="82">
        <v>0</v>
      </c>
      <c r="DI27" s="82">
        <v>0</v>
      </c>
      <c r="DJ27" s="82">
        <v>165</v>
      </c>
      <c r="DK27" s="82">
        <v>0</v>
      </c>
      <c r="DL27" s="82">
        <v>0</v>
      </c>
      <c r="DM27" s="82">
        <v>0</v>
      </c>
      <c r="DN27" s="82">
        <f t="shared" si="39"/>
        <v>15</v>
      </c>
      <c r="DO27" s="82">
        <v>0</v>
      </c>
      <c r="DP27" s="82">
        <v>0</v>
      </c>
      <c r="DQ27" s="82">
        <v>15</v>
      </c>
      <c r="DR27" s="82">
        <v>0</v>
      </c>
      <c r="DS27" s="82">
        <v>0</v>
      </c>
      <c r="DT27" s="82">
        <v>0</v>
      </c>
      <c r="DU27" s="82">
        <f t="shared" si="41"/>
        <v>340</v>
      </c>
      <c r="DV27" s="82">
        <v>231</v>
      </c>
      <c r="DW27" s="82">
        <v>0</v>
      </c>
      <c r="DX27" s="82">
        <v>109</v>
      </c>
      <c r="DY27" s="82">
        <v>0</v>
      </c>
      <c r="DZ27" s="82">
        <f t="shared" si="42"/>
        <v>0</v>
      </c>
      <c r="EA27" s="82">
        <f t="shared" si="43"/>
        <v>0</v>
      </c>
      <c r="EB27" s="82">
        <v>0</v>
      </c>
      <c r="EC27" s="82">
        <v>0</v>
      </c>
      <c r="ED27" s="82">
        <v>0</v>
      </c>
      <c r="EE27" s="82">
        <v>0</v>
      </c>
      <c r="EF27" s="82">
        <v>0</v>
      </c>
      <c r="EG27" s="82">
        <v>0</v>
      </c>
      <c r="EH27" s="82">
        <f t="shared" si="45"/>
        <v>0</v>
      </c>
      <c r="EI27" s="82">
        <v>0</v>
      </c>
      <c r="EJ27" s="82">
        <v>0</v>
      </c>
      <c r="EK27" s="82">
        <v>0</v>
      </c>
      <c r="EL27" s="82">
        <v>0</v>
      </c>
      <c r="EM27" s="82">
        <v>0</v>
      </c>
      <c r="EN27" s="82">
        <v>0</v>
      </c>
    </row>
    <row r="28" spans="1:144" ht="13.5" customHeight="1" x14ac:dyDescent="0.2">
      <c r="A28" s="80" t="s">
        <v>27</v>
      </c>
      <c r="B28" s="81" t="s">
        <v>68</v>
      </c>
      <c r="C28" s="80" t="s">
        <v>69</v>
      </c>
      <c r="D28" s="82">
        <f t="shared" si="0"/>
        <v>8484</v>
      </c>
      <c r="E28" s="82">
        <f t="shared" si="1"/>
        <v>6554</v>
      </c>
      <c r="F28" s="82">
        <f t="shared" si="2"/>
        <v>6423</v>
      </c>
      <c r="G28" s="82">
        <v>0</v>
      </c>
      <c r="H28" s="82">
        <v>6423</v>
      </c>
      <c r="I28" s="82">
        <v>0</v>
      </c>
      <c r="J28" s="82">
        <v>0</v>
      </c>
      <c r="K28" s="82">
        <v>0</v>
      </c>
      <c r="L28" s="82">
        <v>0</v>
      </c>
      <c r="M28" s="82">
        <f t="shared" si="4"/>
        <v>131</v>
      </c>
      <c r="N28" s="82">
        <v>0</v>
      </c>
      <c r="O28" s="82">
        <v>131</v>
      </c>
      <c r="P28" s="82">
        <v>0</v>
      </c>
      <c r="Q28" s="82">
        <v>0</v>
      </c>
      <c r="R28" s="82">
        <v>0</v>
      </c>
      <c r="S28" s="82">
        <v>0</v>
      </c>
      <c r="T28" s="82">
        <f t="shared" si="6"/>
        <v>659</v>
      </c>
      <c r="U28" s="82">
        <f t="shared" si="7"/>
        <v>450</v>
      </c>
      <c r="V28" s="82">
        <v>0</v>
      </c>
      <c r="W28" s="82">
        <v>0</v>
      </c>
      <c r="X28" s="82">
        <v>212</v>
      </c>
      <c r="Y28" s="82">
        <v>0</v>
      </c>
      <c r="Z28" s="82">
        <v>0</v>
      </c>
      <c r="AA28" s="82">
        <v>238</v>
      </c>
      <c r="AB28" s="82">
        <f t="shared" si="9"/>
        <v>209</v>
      </c>
      <c r="AC28" s="82">
        <v>0</v>
      </c>
      <c r="AD28" s="82">
        <v>0</v>
      </c>
      <c r="AE28" s="82">
        <v>99</v>
      </c>
      <c r="AF28" s="82">
        <v>0</v>
      </c>
      <c r="AG28" s="82">
        <v>0</v>
      </c>
      <c r="AH28" s="82">
        <v>110</v>
      </c>
      <c r="AI28" s="82">
        <f t="shared" si="11"/>
        <v>0</v>
      </c>
      <c r="AJ28" s="82">
        <f t="shared" si="12"/>
        <v>0</v>
      </c>
      <c r="AK28" s="82">
        <v>0</v>
      </c>
      <c r="AL28" s="82">
        <v>0</v>
      </c>
      <c r="AM28" s="82">
        <v>0</v>
      </c>
      <c r="AN28" s="82">
        <v>0</v>
      </c>
      <c r="AO28" s="82">
        <v>0</v>
      </c>
      <c r="AP28" s="82">
        <v>0</v>
      </c>
      <c r="AQ28" s="82">
        <f t="shared" si="14"/>
        <v>0</v>
      </c>
      <c r="AR28" s="82">
        <v>0</v>
      </c>
      <c r="AS28" s="82">
        <v>0</v>
      </c>
      <c r="AT28" s="82">
        <v>0</v>
      </c>
      <c r="AU28" s="82">
        <v>0</v>
      </c>
      <c r="AV28" s="82">
        <v>0</v>
      </c>
      <c r="AW28" s="82">
        <v>0</v>
      </c>
      <c r="AX28" s="82">
        <f t="shared" si="16"/>
        <v>0</v>
      </c>
      <c r="AY28" s="82">
        <f t="shared" si="17"/>
        <v>0</v>
      </c>
      <c r="AZ28" s="82">
        <v>0</v>
      </c>
      <c r="BA28" s="82">
        <v>0</v>
      </c>
      <c r="BB28" s="82">
        <v>0</v>
      </c>
      <c r="BC28" s="82">
        <v>0</v>
      </c>
      <c r="BD28" s="82">
        <v>0</v>
      </c>
      <c r="BE28" s="82">
        <v>0</v>
      </c>
      <c r="BF28" s="82">
        <f t="shared" si="19"/>
        <v>0</v>
      </c>
      <c r="BG28" s="82">
        <v>0</v>
      </c>
      <c r="BH28" s="82">
        <v>0</v>
      </c>
      <c r="BI28" s="82">
        <v>0</v>
      </c>
      <c r="BJ28" s="82">
        <v>0</v>
      </c>
      <c r="BK28" s="82">
        <v>0</v>
      </c>
      <c r="BL28" s="82">
        <v>0</v>
      </c>
      <c r="BM28" s="82">
        <f t="shared" si="21"/>
        <v>0</v>
      </c>
      <c r="BN28" s="82">
        <f t="shared" si="22"/>
        <v>0</v>
      </c>
      <c r="BO28" s="82">
        <v>0</v>
      </c>
      <c r="BP28" s="82">
        <v>0</v>
      </c>
      <c r="BQ28" s="82">
        <v>0</v>
      </c>
      <c r="BR28" s="82">
        <v>0</v>
      </c>
      <c r="BS28" s="82">
        <v>0</v>
      </c>
      <c r="BT28" s="82">
        <v>0</v>
      </c>
      <c r="BU28" s="82">
        <f t="shared" si="24"/>
        <v>0</v>
      </c>
      <c r="BV28" s="82">
        <v>0</v>
      </c>
      <c r="BW28" s="82">
        <v>0</v>
      </c>
      <c r="BX28" s="82">
        <v>0</v>
      </c>
      <c r="BY28" s="82">
        <v>0</v>
      </c>
      <c r="BZ28" s="82">
        <v>0</v>
      </c>
      <c r="CA28" s="82">
        <v>0</v>
      </c>
      <c r="CB28" s="82">
        <f t="shared" si="26"/>
        <v>0</v>
      </c>
      <c r="CC28" s="82">
        <f t="shared" si="27"/>
        <v>0</v>
      </c>
      <c r="CD28" s="82">
        <v>0</v>
      </c>
      <c r="CE28" s="82">
        <v>0</v>
      </c>
      <c r="CF28" s="82">
        <v>0</v>
      </c>
      <c r="CG28" s="82">
        <v>0</v>
      </c>
      <c r="CH28" s="82">
        <v>0</v>
      </c>
      <c r="CI28" s="82">
        <v>0</v>
      </c>
      <c r="CJ28" s="82">
        <f t="shared" si="29"/>
        <v>0</v>
      </c>
      <c r="CK28" s="82">
        <v>0</v>
      </c>
      <c r="CL28" s="82">
        <v>0</v>
      </c>
      <c r="CM28" s="82">
        <v>0</v>
      </c>
      <c r="CN28" s="82">
        <v>0</v>
      </c>
      <c r="CO28" s="82">
        <v>0</v>
      </c>
      <c r="CP28" s="82">
        <v>0</v>
      </c>
      <c r="CQ28" s="82">
        <f t="shared" si="31"/>
        <v>735</v>
      </c>
      <c r="CR28" s="82">
        <f t="shared" si="32"/>
        <v>301</v>
      </c>
      <c r="CS28" s="82">
        <v>0</v>
      </c>
      <c r="CT28" s="82">
        <v>0</v>
      </c>
      <c r="CU28" s="82">
        <v>0</v>
      </c>
      <c r="CV28" s="82">
        <v>301</v>
      </c>
      <c r="CW28" s="82">
        <v>0</v>
      </c>
      <c r="CX28" s="82">
        <v>0</v>
      </c>
      <c r="CY28" s="82">
        <f t="shared" si="34"/>
        <v>434</v>
      </c>
      <c r="CZ28" s="82">
        <v>0</v>
      </c>
      <c r="DA28" s="82">
        <v>0</v>
      </c>
      <c r="DB28" s="82">
        <v>0</v>
      </c>
      <c r="DC28" s="82">
        <v>434</v>
      </c>
      <c r="DD28" s="82">
        <v>0</v>
      </c>
      <c r="DE28" s="82">
        <v>0</v>
      </c>
      <c r="DF28" s="82">
        <f t="shared" si="36"/>
        <v>0</v>
      </c>
      <c r="DG28" s="82">
        <f t="shared" si="37"/>
        <v>0</v>
      </c>
      <c r="DH28" s="82">
        <v>0</v>
      </c>
      <c r="DI28" s="82">
        <v>0</v>
      </c>
      <c r="DJ28" s="82">
        <v>0</v>
      </c>
      <c r="DK28" s="82">
        <v>0</v>
      </c>
      <c r="DL28" s="82">
        <v>0</v>
      </c>
      <c r="DM28" s="82">
        <v>0</v>
      </c>
      <c r="DN28" s="82">
        <f t="shared" si="39"/>
        <v>0</v>
      </c>
      <c r="DO28" s="82">
        <v>0</v>
      </c>
      <c r="DP28" s="82">
        <v>0</v>
      </c>
      <c r="DQ28" s="82">
        <v>0</v>
      </c>
      <c r="DR28" s="82">
        <v>0</v>
      </c>
      <c r="DS28" s="82">
        <v>0</v>
      </c>
      <c r="DT28" s="82">
        <v>0</v>
      </c>
      <c r="DU28" s="82">
        <f t="shared" si="41"/>
        <v>0</v>
      </c>
      <c r="DV28" s="82">
        <v>0</v>
      </c>
      <c r="DW28" s="82">
        <v>0</v>
      </c>
      <c r="DX28" s="82">
        <v>0</v>
      </c>
      <c r="DY28" s="82">
        <v>0</v>
      </c>
      <c r="DZ28" s="82">
        <f t="shared" si="42"/>
        <v>536</v>
      </c>
      <c r="EA28" s="82">
        <f t="shared" si="43"/>
        <v>96</v>
      </c>
      <c r="EB28" s="82">
        <v>0</v>
      </c>
      <c r="EC28" s="82">
        <v>0</v>
      </c>
      <c r="ED28" s="82">
        <v>96</v>
      </c>
      <c r="EE28" s="82">
        <v>0</v>
      </c>
      <c r="EF28" s="82">
        <v>0</v>
      </c>
      <c r="EG28" s="82">
        <v>0</v>
      </c>
      <c r="EH28" s="82">
        <f t="shared" si="45"/>
        <v>440</v>
      </c>
      <c r="EI28" s="82">
        <v>0</v>
      </c>
      <c r="EJ28" s="82">
        <v>0</v>
      </c>
      <c r="EK28" s="82">
        <v>0</v>
      </c>
      <c r="EL28" s="82">
        <v>0</v>
      </c>
      <c r="EM28" s="82">
        <v>440</v>
      </c>
      <c r="EN28" s="82">
        <v>0</v>
      </c>
    </row>
    <row r="29" spans="1:144" ht="13.5" customHeight="1" x14ac:dyDescent="0.2">
      <c r="A29" s="80" t="s">
        <v>27</v>
      </c>
      <c r="B29" s="81" t="s">
        <v>70</v>
      </c>
      <c r="C29" s="80" t="s">
        <v>71</v>
      </c>
      <c r="D29" s="82">
        <f t="shared" si="0"/>
        <v>9703</v>
      </c>
      <c r="E29" s="82">
        <f t="shared" si="1"/>
        <v>8669</v>
      </c>
      <c r="F29" s="82">
        <f t="shared" si="2"/>
        <v>8567</v>
      </c>
      <c r="G29" s="82">
        <v>0</v>
      </c>
      <c r="H29" s="82">
        <v>8567</v>
      </c>
      <c r="I29" s="82">
        <v>0</v>
      </c>
      <c r="J29" s="82">
        <v>0</v>
      </c>
      <c r="K29" s="82">
        <v>0</v>
      </c>
      <c r="L29" s="82">
        <v>0</v>
      </c>
      <c r="M29" s="82">
        <f t="shared" si="4"/>
        <v>102</v>
      </c>
      <c r="N29" s="82">
        <v>0</v>
      </c>
      <c r="O29" s="82">
        <v>102</v>
      </c>
      <c r="P29" s="82">
        <v>0</v>
      </c>
      <c r="Q29" s="82">
        <v>0</v>
      </c>
      <c r="R29" s="82">
        <v>0</v>
      </c>
      <c r="S29" s="82">
        <v>0</v>
      </c>
      <c r="T29" s="82">
        <f t="shared" si="6"/>
        <v>0</v>
      </c>
      <c r="U29" s="82">
        <f t="shared" si="7"/>
        <v>0</v>
      </c>
      <c r="V29" s="82">
        <v>0</v>
      </c>
      <c r="W29" s="82">
        <v>0</v>
      </c>
      <c r="X29" s="82">
        <v>0</v>
      </c>
      <c r="Y29" s="82">
        <v>0</v>
      </c>
      <c r="Z29" s="82">
        <v>0</v>
      </c>
      <c r="AA29" s="82">
        <v>0</v>
      </c>
      <c r="AB29" s="82">
        <f t="shared" si="9"/>
        <v>0</v>
      </c>
      <c r="AC29" s="82">
        <v>0</v>
      </c>
      <c r="AD29" s="82">
        <v>0</v>
      </c>
      <c r="AE29" s="82">
        <v>0</v>
      </c>
      <c r="AF29" s="82">
        <v>0</v>
      </c>
      <c r="AG29" s="82">
        <v>0</v>
      </c>
      <c r="AH29" s="82">
        <v>0</v>
      </c>
      <c r="AI29" s="82">
        <f t="shared" si="11"/>
        <v>0</v>
      </c>
      <c r="AJ29" s="82">
        <f t="shared" si="12"/>
        <v>0</v>
      </c>
      <c r="AK29" s="82">
        <v>0</v>
      </c>
      <c r="AL29" s="82">
        <v>0</v>
      </c>
      <c r="AM29" s="82">
        <v>0</v>
      </c>
      <c r="AN29" s="82">
        <v>0</v>
      </c>
      <c r="AO29" s="82">
        <v>0</v>
      </c>
      <c r="AP29" s="82">
        <v>0</v>
      </c>
      <c r="AQ29" s="82">
        <f t="shared" si="14"/>
        <v>0</v>
      </c>
      <c r="AR29" s="82">
        <v>0</v>
      </c>
      <c r="AS29" s="82">
        <v>0</v>
      </c>
      <c r="AT29" s="82">
        <v>0</v>
      </c>
      <c r="AU29" s="82">
        <v>0</v>
      </c>
      <c r="AV29" s="82">
        <v>0</v>
      </c>
      <c r="AW29" s="82">
        <v>0</v>
      </c>
      <c r="AX29" s="82">
        <f t="shared" si="16"/>
        <v>0</v>
      </c>
      <c r="AY29" s="82">
        <f t="shared" si="17"/>
        <v>0</v>
      </c>
      <c r="AZ29" s="82">
        <v>0</v>
      </c>
      <c r="BA29" s="82">
        <v>0</v>
      </c>
      <c r="BB29" s="82">
        <v>0</v>
      </c>
      <c r="BC29" s="82">
        <v>0</v>
      </c>
      <c r="BD29" s="82">
        <v>0</v>
      </c>
      <c r="BE29" s="82">
        <v>0</v>
      </c>
      <c r="BF29" s="82">
        <f t="shared" si="19"/>
        <v>0</v>
      </c>
      <c r="BG29" s="82">
        <v>0</v>
      </c>
      <c r="BH29" s="82">
        <v>0</v>
      </c>
      <c r="BI29" s="82">
        <v>0</v>
      </c>
      <c r="BJ29" s="82">
        <v>0</v>
      </c>
      <c r="BK29" s="82">
        <v>0</v>
      </c>
      <c r="BL29" s="82">
        <v>0</v>
      </c>
      <c r="BM29" s="82">
        <f t="shared" si="21"/>
        <v>0</v>
      </c>
      <c r="BN29" s="82">
        <f t="shared" si="22"/>
        <v>0</v>
      </c>
      <c r="BO29" s="82">
        <v>0</v>
      </c>
      <c r="BP29" s="82">
        <v>0</v>
      </c>
      <c r="BQ29" s="82">
        <v>0</v>
      </c>
      <c r="BR29" s="82">
        <v>0</v>
      </c>
      <c r="BS29" s="82">
        <v>0</v>
      </c>
      <c r="BT29" s="82">
        <v>0</v>
      </c>
      <c r="BU29" s="82">
        <f t="shared" si="24"/>
        <v>0</v>
      </c>
      <c r="BV29" s="82">
        <v>0</v>
      </c>
      <c r="BW29" s="82">
        <v>0</v>
      </c>
      <c r="BX29" s="82">
        <v>0</v>
      </c>
      <c r="BY29" s="82">
        <v>0</v>
      </c>
      <c r="BZ29" s="82">
        <v>0</v>
      </c>
      <c r="CA29" s="82">
        <v>0</v>
      </c>
      <c r="CB29" s="82">
        <f t="shared" si="26"/>
        <v>0</v>
      </c>
      <c r="CC29" s="82">
        <f t="shared" si="27"/>
        <v>0</v>
      </c>
      <c r="CD29" s="82">
        <v>0</v>
      </c>
      <c r="CE29" s="82">
        <v>0</v>
      </c>
      <c r="CF29" s="82">
        <v>0</v>
      </c>
      <c r="CG29" s="82">
        <v>0</v>
      </c>
      <c r="CH29" s="82">
        <v>0</v>
      </c>
      <c r="CI29" s="82">
        <v>0</v>
      </c>
      <c r="CJ29" s="82">
        <f t="shared" si="29"/>
        <v>0</v>
      </c>
      <c r="CK29" s="82">
        <v>0</v>
      </c>
      <c r="CL29" s="82">
        <v>0</v>
      </c>
      <c r="CM29" s="82">
        <v>0</v>
      </c>
      <c r="CN29" s="82">
        <v>0</v>
      </c>
      <c r="CO29" s="82">
        <v>0</v>
      </c>
      <c r="CP29" s="82">
        <v>0</v>
      </c>
      <c r="CQ29" s="82">
        <f t="shared" si="31"/>
        <v>951</v>
      </c>
      <c r="CR29" s="82">
        <f t="shared" si="32"/>
        <v>951</v>
      </c>
      <c r="CS29" s="82">
        <v>0</v>
      </c>
      <c r="CT29" s="82">
        <v>0</v>
      </c>
      <c r="CU29" s="82">
        <v>0</v>
      </c>
      <c r="CV29" s="82">
        <v>951</v>
      </c>
      <c r="CW29" s="82">
        <v>0</v>
      </c>
      <c r="CX29" s="82">
        <v>0</v>
      </c>
      <c r="CY29" s="82">
        <f t="shared" si="34"/>
        <v>0</v>
      </c>
      <c r="CZ29" s="82">
        <v>0</v>
      </c>
      <c r="DA29" s="82">
        <v>0</v>
      </c>
      <c r="DB29" s="82">
        <v>0</v>
      </c>
      <c r="DC29" s="82">
        <v>0</v>
      </c>
      <c r="DD29" s="82">
        <v>0</v>
      </c>
      <c r="DE29" s="82">
        <v>0</v>
      </c>
      <c r="DF29" s="82">
        <f t="shared" si="36"/>
        <v>83</v>
      </c>
      <c r="DG29" s="82">
        <f t="shared" si="37"/>
        <v>83</v>
      </c>
      <c r="DH29" s="82">
        <v>0</v>
      </c>
      <c r="DI29" s="82">
        <v>0</v>
      </c>
      <c r="DJ29" s="82">
        <v>83</v>
      </c>
      <c r="DK29" s="82">
        <v>0</v>
      </c>
      <c r="DL29" s="82">
        <v>0</v>
      </c>
      <c r="DM29" s="82">
        <v>0</v>
      </c>
      <c r="DN29" s="82">
        <f t="shared" si="39"/>
        <v>0</v>
      </c>
      <c r="DO29" s="82">
        <v>0</v>
      </c>
      <c r="DP29" s="82">
        <v>0</v>
      </c>
      <c r="DQ29" s="82">
        <v>0</v>
      </c>
      <c r="DR29" s="82">
        <v>0</v>
      </c>
      <c r="DS29" s="82">
        <v>0</v>
      </c>
      <c r="DT29" s="82">
        <v>0</v>
      </c>
      <c r="DU29" s="82">
        <f t="shared" si="41"/>
        <v>0</v>
      </c>
      <c r="DV29" s="82">
        <v>0</v>
      </c>
      <c r="DW29" s="82">
        <v>0</v>
      </c>
      <c r="DX29" s="82">
        <v>0</v>
      </c>
      <c r="DY29" s="82">
        <v>0</v>
      </c>
      <c r="DZ29" s="82">
        <f t="shared" si="42"/>
        <v>0</v>
      </c>
      <c r="EA29" s="82">
        <f t="shared" si="43"/>
        <v>0</v>
      </c>
      <c r="EB29" s="82">
        <v>0</v>
      </c>
      <c r="EC29" s="82">
        <v>0</v>
      </c>
      <c r="ED29" s="82">
        <v>0</v>
      </c>
      <c r="EE29" s="82">
        <v>0</v>
      </c>
      <c r="EF29" s="82">
        <v>0</v>
      </c>
      <c r="EG29" s="82">
        <v>0</v>
      </c>
      <c r="EH29" s="82">
        <f t="shared" si="45"/>
        <v>0</v>
      </c>
      <c r="EI29" s="82">
        <v>0</v>
      </c>
      <c r="EJ29" s="82">
        <v>0</v>
      </c>
      <c r="EK29" s="82">
        <v>0</v>
      </c>
      <c r="EL29" s="82">
        <v>0</v>
      </c>
      <c r="EM29" s="82">
        <v>0</v>
      </c>
      <c r="EN29" s="82">
        <v>0</v>
      </c>
    </row>
    <row r="30" spans="1:144" ht="13.5" customHeight="1" x14ac:dyDescent="0.2">
      <c r="A30" s="80" t="s">
        <v>27</v>
      </c>
      <c r="B30" s="81" t="s">
        <v>72</v>
      </c>
      <c r="C30" s="80" t="s">
        <v>73</v>
      </c>
      <c r="D30" s="82">
        <f t="shared" si="0"/>
        <v>7647</v>
      </c>
      <c r="E30" s="82">
        <f t="shared" si="1"/>
        <v>6678</v>
      </c>
      <c r="F30" s="82">
        <f t="shared" si="2"/>
        <v>6538</v>
      </c>
      <c r="G30" s="82">
        <v>0</v>
      </c>
      <c r="H30" s="82">
        <v>5561</v>
      </c>
      <c r="I30" s="82">
        <v>0</v>
      </c>
      <c r="J30" s="82">
        <v>0</v>
      </c>
      <c r="K30" s="82">
        <v>0</v>
      </c>
      <c r="L30" s="82">
        <v>977</v>
      </c>
      <c r="M30" s="82">
        <f t="shared" si="4"/>
        <v>140</v>
      </c>
      <c r="N30" s="82">
        <v>0</v>
      </c>
      <c r="O30" s="82">
        <v>124</v>
      </c>
      <c r="P30" s="82">
        <v>0</v>
      </c>
      <c r="Q30" s="82">
        <v>0</v>
      </c>
      <c r="R30" s="82">
        <v>0</v>
      </c>
      <c r="S30" s="82">
        <v>16</v>
      </c>
      <c r="T30" s="82">
        <f t="shared" si="6"/>
        <v>0</v>
      </c>
      <c r="U30" s="82">
        <f t="shared" si="7"/>
        <v>0</v>
      </c>
      <c r="V30" s="82">
        <v>0</v>
      </c>
      <c r="W30" s="82">
        <v>0</v>
      </c>
      <c r="X30" s="82">
        <v>0</v>
      </c>
      <c r="Y30" s="82">
        <v>0</v>
      </c>
      <c r="Z30" s="82">
        <v>0</v>
      </c>
      <c r="AA30" s="82">
        <v>0</v>
      </c>
      <c r="AB30" s="82">
        <f t="shared" si="9"/>
        <v>0</v>
      </c>
      <c r="AC30" s="82">
        <v>0</v>
      </c>
      <c r="AD30" s="82">
        <v>0</v>
      </c>
      <c r="AE30" s="82">
        <v>0</v>
      </c>
      <c r="AF30" s="82">
        <v>0</v>
      </c>
      <c r="AG30" s="82">
        <v>0</v>
      </c>
      <c r="AH30" s="82">
        <v>0</v>
      </c>
      <c r="AI30" s="82">
        <f t="shared" si="11"/>
        <v>0</v>
      </c>
      <c r="AJ30" s="82">
        <f t="shared" si="12"/>
        <v>0</v>
      </c>
      <c r="AK30" s="82">
        <v>0</v>
      </c>
      <c r="AL30" s="82">
        <v>0</v>
      </c>
      <c r="AM30" s="82">
        <v>0</v>
      </c>
      <c r="AN30" s="82">
        <v>0</v>
      </c>
      <c r="AO30" s="82">
        <v>0</v>
      </c>
      <c r="AP30" s="82">
        <v>0</v>
      </c>
      <c r="AQ30" s="82">
        <f t="shared" si="14"/>
        <v>0</v>
      </c>
      <c r="AR30" s="82">
        <v>0</v>
      </c>
      <c r="AS30" s="82">
        <v>0</v>
      </c>
      <c r="AT30" s="82">
        <v>0</v>
      </c>
      <c r="AU30" s="82">
        <v>0</v>
      </c>
      <c r="AV30" s="82">
        <v>0</v>
      </c>
      <c r="AW30" s="82">
        <v>0</v>
      </c>
      <c r="AX30" s="82">
        <f t="shared" si="16"/>
        <v>0</v>
      </c>
      <c r="AY30" s="82">
        <f t="shared" si="17"/>
        <v>0</v>
      </c>
      <c r="AZ30" s="82">
        <v>0</v>
      </c>
      <c r="BA30" s="82">
        <v>0</v>
      </c>
      <c r="BB30" s="82">
        <v>0</v>
      </c>
      <c r="BC30" s="82">
        <v>0</v>
      </c>
      <c r="BD30" s="82">
        <v>0</v>
      </c>
      <c r="BE30" s="82">
        <v>0</v>
      </c>
      <c r="BF30" s="82">
        <f t="shared" si="19"/>
        <v>0</v>
      </c>
      <c r="BG30" s="82">
        <v>0</v>
      </c>
      <c r="BH30" s="82">
        <v>0</v>
      </c>
      <c r="BI30" s="82">
        <v>0</v>
      </c>
      <c r="BJ30" s="82">
        <v>0</v>
      </c>
      <c r="BK30" s="82">
        <v>0</v>
      </c>
      <c r="BL30" s="82">
        <v>0</v>
      </c>
      <c r="BM30" s="82">
        <f t="shared" si="21"/>
        <v>0</v>
      </c>
      <c r="BN30" s="82">
        <f t="shared" si="22"/>
        <v>0</v>
      </c>
      <c r="BO30" s="82">
        <v>0</v>
      </c>
      <c r="BP30" s="82">
        <v>0</v>
      </c>
      <c r="BQ30" s="82">
        <v>0</v>
      </c>
      <c r="BR30" s="82">
        <v>0</v>
      </c>
      <c r="BS30" s="82">
        <v>0</v>
      </c>
      <c r="BT30" s="82">
        <v>0</v>
      </c>
      <c r="BU30" s="82">
        <f t="shared" si="24"/>
        <v>0</v>
      </c>
      <c r="BV30" s="82">
        <v>0</v>
      </c>
      <c r="BW30" s="82">
        <v>0</v>
      </c>
      <c r="BX30" s="82">
        <v>0</v>
      </c>
      <c r="BY30" s="82">
        <v>0</v>
      </c>
      <c r="BZ30" s="82">
        <v>0</v>
      </c>
      <c r="CA30" s="82">
        <v>0</v>
      </c>
      <c r="CB30" s="82">
        <f t="shared" si="26"/>
        <v>0</v>
      </c>
      <c r="CC30" s="82">
        <f t="shared" si="27"/>
        <v>0</v>
      </c>
      <c r="CD30" s="82">
        <v>0</v>
      </c>
      <c r="CE30" s="82">
        <v>0</v>
      </c>
      <c r="CF30" s="82">
        <v>0</v>
      </c>
      <c r="CG30" s="82">
        <v>0</v>
      </c>
      <c r="CH30" s="82">
        <v>0</v>
      </c>
      <c r="CI30" s="82">
        <v>0</v>
      </c>
      <c r="CJ30" s="82">
        <f t="shared" si="29"/>
        <v>0</v>
      </c>
      <c r="CK30" s="82">
        <v>0</v>
      </c>
      <c r="CL30" s="82">
        <v>0</v>
      </c>
      <c r="CM30" s="82">
        <v>0</v>
      </c>
      <c r="CN30" s="82">
        <v>0</v>
      </c>
      <c r="CO30" s="82">
        <v>0</v>
      </c>
      <c r="CP30" s="82">
        <v>0</v>
      </c>
      <c r="CQ30" s="82">
        <f t="shared" si="31"/>
        <v>610</v>
      </c>
      <c r="CR30" s="82">
        <f t="shared" si="32"/>
        <v>610</v>
      </c>
      <c r="CS30" s="82">
        <v>0</v>
      </c>
      <c r="CT30" s="82">
        <v>0</v>
      </c>
      <c r="CU30" s="82">
        <v>0</v>
      </c>
      <c r="CV30" s="82">
        <v>610</v>
      </c>
      <c r="CW30" s="82">
        <v>0</v>
      </c>
      <c r="CX30" s="82">
        <v>0</v>
      </c>
      <c r="CY30" s="82">
        <f t="shared" si="34"/>
        <v>0</v>
      </c>
      <c r="CZ30" s="82">
        <v>0</v>
      </c>
      <c r="DA30" s="82">
        <v>0</v>
      </c>
      <c r="DB30" s="82">
        <v>0</v>
      </c>
      <c r="DC30" s="82">
        <v>0</v>
      </c>
      <c r="DD30" s="82">
        <v>0</v>
      </c>
      <c r="DE30" s="82">
        <v>0</v>
      </c>
      <c r="DF30" s="82">
        <f t="shared" si="36"/>
        <v>359</v>
      </c>
      <c r="DG30" s="82">
        <f t="shared" si="37"/>
        <v>359</v>
      </c>
      <c r="DH30" s="82">
        <v>0</v>
      </c>
      <c r="DI30" s="82">
        <v>0</v>
      </c>
      <c r="DJ30" s="82">
        <v>359</v>
      </c>
      <c r="DK30" s="82">
        <v>0</v>
      </c>
      <c r="DL30" s="82">
        <v>0</v>
      </c>
      <c r="DM30" s="82">
        <v>0</v>
      </c>
      <c r="DN30" s="82">
        <f t="shared" si="39"/>
        <v>0</v>
      </c>
      <c r="DO30" s="82">
        <v>0</v>
      </c>
      <c r="DP30" s="82">
        <v>0</v>
      </c>
      <c r="DQ30" s="82">
        <v>0</v>
      </c>
      <c r="DR30" s="82">
        <v>0</v>
      </c>
      <c r="DS30" s="82">
        <v>0</v>
      </c>
      <c r="DT30" s="82">
        <v>0</v>
      </c>
      <c r="DU30" s="82">
        <f t="shared" si="41"/>
        <v>0</v>
      </c>
      <c r="DV30" s="82">
        <v>0</v>
      </c>
      <c r="DW30" s="82">
        <v>0</v>
      </c>
      <c r="DX30" s="82">
        <v>0</v>
      </c>
      <c r="DY30" s="82">
        <v>0</v>
      </c>
      <c r="DZ30" s="82">
        <f t="shared" si="42"/>
        <v>0</v>
      </c>
      <c r="EA30" s="82">
        <f t="shared" si="43"/>
        <v>0</v>
      </c>
      <c r="EB30" s="82">
        <v>0</v>
      </c>
      <c r="EC30" s="82">
        <v>0</v>
      </c>
      <c r="ED30" s="82">
        <v>0</v>
      </c>
      <c r="EE30" s="82">
        <v>0</v>
      </c>
      <c r="EF30" s="82">
        <v>0</v>
      </c>
      <c r="EG30" s="82">
        <v>0</v>
      </c>
      <c r="EH30" s="82">
        <f t="shared" si="45"/>
        <v>0</v>
      </c>
      <c r="EI30" s="82">
        <v>0</v>
      </c>
      <c r="EJ30" s="82">
        <v>0</v>
      </c>
      <c r="EK30" s="82">
        <v>0</v>
      </c>
      <c r="EL30" s="82">
        <v>0</v>
      </c>
      <c r="EM30" s="82">
        <v>0</v>
      </c>
      <c r="EN30" s="82">
        <v>0</v>
      </c>
    </row>
    <row r="31" spans="1:144" ht="13.5" customHeight="1" x14ac:dyDescent="0.2">
      <c r="A31" s="80" t="s">
        <v>27</v>
      </c>
      <c r="B31" s="81" t="s">
        <v>74</v>
      </c>
      <c r="C31" s="80" t="s">
        <v>75</v>
      </c>
      <c r="D31" s="82">
        <f t="shared" si="0"/>
        <v>7793</v>
      </c>
      <c r="E31" s="82">
        <f t="shared" si="1"/>
        <v>6192</v>
      </c>
      <c r="F31" s="82">
        <f t="shared" si="2"/>
        <v>6037</v>
      </c>
      <c r="G31" s="82">
        <v>0</v>
      </c>
      <c r="H31" s="82">
        <v>6037</v>
      </c>
      <c r="I31" s="82">
        <v>0</v>
      </c>
      <c r="J31" s="82">
        <v>0</v>
      </c>
      <c r="K31" s="82">
        <v>0</v>
      </c>
      <c r="L31" s="82">
        <v>0</v>
      </c>
      <c r="M31" s="82">
        <f t="shared" si="4"/>
        <v>155</v>
      </c>
      <c r="N31" s="82">
        <v>0</v>
      </c>
      <c r="O31" s="82">
        <v>155</v>
      </c>
      <c r="P31" s="82">
        <v>0</v>
      </c>
      <c r="Q31" s="82">
        <v>0</v>
      </c>
      <c r="R31" s="82">
        <v>0</v>
      </c>
      <c r="S31" s="82">
        <v>0</v>
      </c>
      <c r="T31" s="82">
        <f t="shared" si="6"/>
        <v>784</v>
      </c>
      <c r="U31" s="82">
        <f t="shared" si="7"/>
        <v>448</v>
      </c>
      <c r="V31" s="82">
        <v>0</v>
      </c>
      <c r="W31" s="82">
        <v>0</v>
      </c>
      <c r="X31" s="82">
        <v>220</v>
      </c>
      <c r="Y31" s="82">
        <v>0</v>
      </c>
      <c r="Z31" s="82">
        <v>0</v>
      </c>
      <c r="AA31" s="82">
        <v>228</v>
      </c>
      <c r="AB31" s="82">
        <f t="shared" si="9"/>
        <v>336</v>
      </c>
      <c r="AC31" s="82">
        <v>0</v>
      </c>
      <c r="AD31" s="82">
        <v>0</v>
      </c>
      <c r="AE31" s="82">
        <v>141</v>
      </c>
      <c r="AF31" s="82">
        <v>0</v>
      </c>
      <c r="AG31" s="82">
        <v>0</v>
      </c>
      <c r="AH31" s="82">
        <v>195</v>
      </c>
      <c r="AI31" s="82">
        <f t="shared" si="11"/>
        <v>0</v>
      </c>
      <c r="AJ31" s="82">
        <f t="shared" si="12"/>
        <v>0</v>
      </c>
      <c r="AK31" s="82">
        <v>0</v>
      </c>
      <c r="AL31" s="82">
        <v>0</v>
      </c>
      <c r="AM31" s="82">
        <v>0</v>
      </c>
      <c r="AN31" s="82">
        <v>0</v>
      </c>
      <c r="AO31" s="82">
        <v>0</v>
      </c>
      <c r="AP31" s="82">
        <v>0</v>
      </c>
      <c r="AQ31" s="82">
        <f t="shared" si="14"/>
        <v>0</v>
      </c>
      <c r="AR31" s="82">
        <v>0</v>
      </c>
      <c r="AS31" s="82">
        <v>0</v>
      </c>
      <c r="AT31" s="82">
        <v>0</v>
      </c>
      <c r="AU31" s="82">
        <v>0</v>
      </c>
      <c r="AV31" s="82">
        <v>0</v>
      </c>
      <c r="AW31" s="82">
        <v>0</v>
      </c>
      <c r="AX31" s="82">
        <f t="shared" si="16"/>
        <v>0</v>
      </c>
      <c r="AY31" s="82">
        <f t="shared" si="17"/>
        <v>0</v>
      </c>
      <c r="AZ31" s="82">
        <v>0</v>
      </c>
      <c r="BA31" s="82">
        <v>0</v>
      </c>
      <c r="BB31" s="82">
        <v>0</v>
      </c>
      <c r="BC31" s="82">
        <v>0</v>
      </c>
      <c r="BD31" s="82">
        <v>0</v>
      </c>
      <c r="BE31" s="82">
        <v>0</v>
      </c>
      <c r="BF31" s="82">
        <f t="shared" si="19"/>
        <v>0</v>
      </c>
      <c r="BG31" s="82">
        <v>0</v>
      </c>
      <c r="BH31" s="82">
        <v>0</v>
      </c>
      <c r="BI31" s="82">
        <v>0</v>
      </c>
      <c r="BJ31" s="82">
        <v>0</v>
      </c>
      <c r="BK31" s="82">
        <v>0</v>
      </c>
      <c r="BL31" s="82">
        <v>0</v>
      </c>
      <c r="BM31" s="82">
        <f t="shared" si="21"/>
        <v>0</v>
      </c>
      <c r="BN31" s="82">
        <f t="shared" si="22"/>
        <v>0</v>
      </c>
      <c r="BO31" s="82">
        <v>0</v>
      </c>
      <c r="BP31" s="82">
        <v>0</v>
      </c>
      <c r="BQ31" s="82">
        <v>0</v>
      </c>
      <c r="BR31" s="82">
        <v>0</v>
      </c>
      <c r="BS31" s="82">
        <v>0</v>
      </c>
      <c r="BT31" s="82">
        <v>0</v>
      </c>
      <c r="BU31" s="82">
        <f t="shared" si="24"/>
        <v>0</v>
      </c>
      <c r="BV31" s="82">
        <v>0</v>
      </c>
      <c r="BW31" s="82">
        <v>0</v>
      </c>
      <c r="BX31" s="82">
        <v>0</v>
      </c>
      <c r="BY31" s="82">
        <v>0</v>
      </c>
      <c r="BZ31" s="82">
        <v>0</v>
      </c>
      <c r="CA31" s="82">
        <v>0</v>
      </c>
      <c r="CB31" s="82">
        <f t="shared" si="26"/>
        <v>0</v>
      </c>
      <c r="CC31" s="82">
        <f t="shared" si="27"/>
        <v>0</v>
      </c>
      <c r="CD31" s="82">
        <v>0</v>
      </c>
      <c r="CE31" s="82">
        <v>0</v>
      </c>
      <c r="CF31" s="82">
        <v>0</v>
      </c>
      <c r="CG31" s="82">
        <v>0</v>
      </c>
      <c r="CH31" s="82">
        <v>0</v>
      </c>
      <c r="CI31" s="82">
        <v>0</v>
      </c>
      <c r="CJ31" s="82">
        <f t="shared" si="29"/>
        <v>0</v>
      </c>
      <c r="CK31" s="82">
        <v>0</v>
      </c>
      <c r="CL31" s="82">
        <v>0</v>
      </c>
      <c r="CM31" s="82">
        <v>0</v>
      </c>
      <c r="CN31" s="82">
        <v>0</v>
      </c>
      <c r="CO31" s="82">
        <v>0</v>
      </c>
      <c r="CP31" s="82">
        <v>0</v>
      </c>
      <c r="CQ31" s="82">
        <f t="shared" si="31"/>
        <v>51</v>
      </c>
      <c r="CR31" s="82">
        <f t="shared" si="32"/>
        <v>15</v>
      </c>
      <c r="CS31" s="82">
        <v>0</v>
      </c>
      <c r="CT31" s="82">
        <v>0</v>
      </c>
      <c r="CU31" s="82">
        <v>0</v>
      </c>
      <c r="CV31" s="82">
        <v>15</v>
      </c>
      <c r="CW31" s="82">
        <v>0</v>
      </c>
      <c r="CX31" s="82">
        <v>0</v>
      </c>
      <c r="CY31" s="82">
        <f t="shared" si="34"/>
        <v>36</v>
      </c>
      <c r="CZ31" s="82">
        <v>0</v>
      </c>
      <c r="DA31" s="82">
        <v>0</v>
      </c>
      <c r="DB31" s="82">
        <v>0</v>
      </c>
      <c r="DC31" s="82">
        <v>36</v>
      </c>
      <c r="DD31" s="82">
        <v>0</v>
      </c>
      <c r="DE31" s="82">
        <v>0</v>
      </c>
      <c r="DF31" s="82">
        <f t="shared" si="36"/>
        <v>0</v>
      </c>
      <c r="DG31" s="82">
        <f t="shared" si="37"/>
        <v>0</v>
      </c>
      <c r="DH31" s="82">
        <v>0</v>
      </c>
      <c r="DI31" s="82">
        <v>0</v>
      </c>
      <c r="DJ31" s="82">
        <v>0</v>
      </c>
      <c r="DK31" s="82">
        <v>0</v>
      </c>
      <c r="DL31" s="82">
        <v>0</v>
      </c>
      <c r="DM31" s="82">
        <v>0</v>
      </c>
      <c r="DN31" s="82">
        <f t="shared" si="39"/>
        <v>0</v>
      </c>
      <c r="DO31" s="82">
        <v>0</v>
      </c>
      <c r="DP31" s="82">
        <v>0</v>
      </c>
      <c r="DQ31" s="82">
        <v>0</v>
      </c>
      <c r="DR31" s="82">
        <v>0</v>
      </c>
      <c r="DS31" s="82">
        <v>0</v>
      </c>
      <c r="DT31" s="82">
        <v>0</v>
      </c>
      <c r="DU31" s="82">
        <f t="shared" si="41"/>
        <v>258</v>
      </c>
      <c r="DV31" s="82">
        <v>258</v>
      </c>
      <c r="DW31" s="82">
        <v>0</v>
      </c>
      <c r="DX31" s="82">
        <v>0</v>
      </c>
      <c r="DY31" s="82">
        <v>0</v>
      </c>
      <c r="DZ31" s="82">
        <f t="shared" si="42"/>
        <v>508</v>
      </c>
      <c r="EA31" s="82">
        <f t="shared" si="43"/>
        <v>0</v>
      </c>
      <c r="EB31" s="82">
        <v>0</v>
      </c>
      <c r="EC31" s="82">
        <v>0</v>
      </c>
      <c r="ED31" s="82">
        <v>0</v>
      </c>
      <c r="EE31" s="82">
        <v>0</v>
      </c>
      <c r="EF31" s="82">
        <v>0</v>
      </c>
      <c r="EG31" s="82">
        <v>0</v>
      </c>
      <c r="EH31" s="82">
        <f t="shared" si="45"/>
        <v>508</v>
      </c>
      <c r="EI31" s="82">
        <v>0</v>
      </c>
      <c r="EJ31" s="82">
        <v>0</v>
      </c>
      <c r="EK31" s="82">
        <v>0</v>
      </c>
      <c r="EL31" s="82">
        <v>0</v>
      </c>
      <c r="EM31" s="82">
        <v>508</v>
      </c>
      <c r="EN31" s="82">
        <v>0</v>
      </c>
    </row>
    <row r="32" spans="1:144" ht="13.5" customHeight="1" x14ac:dyDescent="0.2">
      <c r="A32" s="80" t="s">
        <v>27</v>
      </c>
      <c r="B32" s="81" t="s">
        <v>76</v>
      </c>
      <c r="C32" s="80" t="s">
        <v>77</v>
      </c>
      <c r="D32" s="82">
        <f t="shared" si="0"/>
        <v>9299</v>
      </c>
      <c r="E32" s="82">
        <f t="shared" si="1"/>
        <v>7924</v>
      </c>
      <c r="F32" s="82">
        <f t="shared" si="2"/>
        <v>4049</v>
      </c>
      <c r="G32" s="82">
        <v>0</v>
      </c>
      <c r="H32" s="82">
        <v>4049</v>
      </c>
      <c r="I32" s="82">
        <v>0</v>
      </c>
      <c r="J32" s="82">
        <v>0</v>
      </c>
      <c r="K32" s="82">
        <v>0</v>
      </c>
      <c r="L32" s="82">
        <v>0</v>
      </c>
      <c r="M32" s="82">
        <f t="shared" si="4"/>
        <v>3875</v>
      </c>
      <c r="N32" s="82">
        <v>0</v>
      </c>
      <c r="O32" s="82">
        <v>3875</v>
      </c>
      <c r="P32" s="82">
        <v>0</v>
      </c>
      <c r="Q32" s="82">
        <v>0</v>
      </c>
      <c r="R32" s="82">
        <v>0</v>
      </c>
      <c r="S32" s="82">
        <v>0</v>
      </c>
      <c r="T32" s="82">
        <f t="shared" si="6"/>
        <v>656</v>
      </c>
      <c r="U32" s="82">
        <f t="shared" si="7"/>
        <v>476</v>
      </c>
      <c r="V32" s="82">
        <v>0</v>
      </c>
      <c r="W32" s="82">
        <v>0</v>
      </c>
      <c r="X32" s="82">
        <v>225</v>
      </c>
      <c r="Y32" s="82">
        <v>0</v>
      </c>
      <c r="Z32" s="82">
        <v>0</v>
      </c>
      <c r="AA32" s="82">
        <v>251</v>
      </c>
      <c r="AB32" s="82">
        <f t="shared" si="9"/>
        <v>180</v>
      </c>
      <c r="AC32" s="82">
        <v>0</v>
      </c>
      <c r="AD32" s="82">
        <v>0</v>
      </c>
      <c r="AE32" s="82">
        <v>85</v>
      </c>
      <c r="AF32" s="82">
        <v>0</v>
      </c>
      <c r="AG32" s="82">
        <v>0</v>
      </c>
      <c r="AH32" s="82">
        <v>95</v>
      </c>
      <c r="AI32" s="82">
        <f t="shared" si="11"/>
        <v>34</v>
      </c>
      <c r="AJ32" s="82">
        <f t="shared" si="12"/>
        <v>34</v>
      </c>
      <c r="AK32" s="82">
        <v>0</v>
      </c>
      <c r="AL32" s="82">
        <v>0</v>
      </c>
      <c r="AM32" s="82">
        <v>0</v>
      </c>
      <c r="AN32" s="82">
        <v>34</v>
      </c>
      <c r="AO32" s="82">
        <v>0</v>
      </c>
      <c r="AP32" s="82">
        <v>0</v>
      </c>
      <c r="AQ32" s="82">
        <f t="shared" si="14"/>
        <v>0</v>
      </c>
      <c r="AR32" s="82">
        <v>0</v>
      </c>
      <c r="AS32" s="82">
        <v>0</v>
      </c>
      <c r="AT32" s="82">
        <v>0</v>
      </c>
      <c r="AU32" s="82">
        <v>0</v>
      </c>
      <c r="AV32" s="82">
        <v>0</v>
      </c>
      <c r="AW32" s="82">
        <v>0</v>
      </c>
      <c r="AX32" s="82">
        <f t="shared" si="16"/>
        <v>0</v>
      </c>
      <c r="AY32" s="82">
        <f t="shared" si="17"/>
        <v>0</v>
      </c>
      <c r="AZ32" s="82">
        <v>0</v>
      </c>
      <c r="BA32" s="82">
        <v>0</v>
      </c>
      <c r="BB32" s="82">
        <v>0</v>
      </c>
      <c r="BC32" s="82">
        <v>0</v>
      </c>
      <c r="BD32" s="82">
        <v>0</v>
      </c>
      <c r="BE32" s="82">
        <v>0</v>
      </c>
      <c r="BF32" s="82">
        <f t="shared" si="19"/>
        <v>0</v>
      </c>
      <c r="BG32" s="82">
        <v>0</v>
      </c>
      <c r="BH32" s="82">
        <v>0</v>
      </c>
      <c r="BI32" s="82">
        <v>0</v>
      </c>
      <c r="BJ32" s="82">
        <v>0</v>
      </c>
      <c r="BK32" s="82">
        <v>0</v>
      </c>
      <c r="BL32" s="82">
        <v>0</v>
      </c>
      <c r="BM32" s="82">
        <f t="shared" si="21"/>
        <v>0</v>
      </c>
      <c r="BN32" s="82">
        <f t="shared" si="22"/>
        <v>0</v>
      </c>
      <c r="BO32" s="82">
        <v>0</v>
      </c>
      <c r="BP32" s="82">
        <v>0</v>
      </c>
      <c r="BQ32" s="82">
        <v>0</v>
      </c>
      <c r="BR32" s="82">
        <v>0</v>
      </c>
      <c r="BS32" s="82">
        <v>0</v>
      </c>
      <c r="BT32" s="82">
        <v>0</v>
      </c>
      <c r="BU32" s="82">
        <f t="shared" si="24"/>
        <v>0</v>
      </c>
      <c r="BV32" s="82">
        <v>0</v>
      </c>
      <c r="BW32" s="82">
        <v>0</v>
      </c>
      <c r="BX32" s="82">
        <v>0</v>
      </c>
      <c r="BY32" s="82">
        <v>0</v>
      </c>
      <c r="BZ32" s="82">
        <v>0</v>
      </c>
      <c r="CA32" s="82">
        <v>0</v>
      </c>
      <c r="CB32" s="82">
        <f t="shared" si="26"/>
        <v>0</v>
      </c>
      <c r="CC32" s="82">
        <f t="shared" si="27"/>
        <v>0</v>
      </c>
      <c r="CD32" s="82">
        <v>0</v>
      </c>
      <c r="CE32" s="82">
        <v>0</v>
      </c>
      <c r="CF32" s="82">
        <v>0</v>
      </c>
      <c r="CG32" s="82">
        <v>0</v>
      </c>
      <c r="CH32" s="82">
        <v>0</v>
      </c>
      <c r="CI32" s="82">
        <v>0</v>
      </c>
      <c r="CJ32" s="82">
        <f t="shared" si="29"/>
        <v>0</v>
      </c>
      <c r="CK32" s="82">
        <v>0</v>
      </c>
      <c r="CL32" s="82">
        <v>0</v>
      </c>
      <c r="CM32" s="82">
        <v>0</v>
      </c>
      <c r="CN32" s="82">
        <v>0</v>
      </c>
      <c r="CO32" s="82">
        <v>0</v>
      </c>
      <c r="CP32" s="82">
        <v>0</v>
      </c>
      <c r="CQ32" s="82">
        <f t="shared" si="31"/>
        <v>413</v>
      </c>
      <c r="CR32" s="82">
        <f t="shared" si="32"/>
        <v>0</v>
      </c>
      <c r="CS32" s="82">
        <v>0</v>
      </c>
      <c r="CT32" s="82">
        <v>0</v>
      </c>
      <c r="CU32" s="82">
        <v>0</v>
      </c>
      <c r="CV32" s="82">
        <v>0</v>
      </c>
      <c r="CW32" s="82">
        <v>0</v>
      </c>
      <c r="CX32" s="82">
        <v>0</v>
      </c>
      <c r="CY32" s="82">
        <f t="shared" si="34"/>
        <v>413</v>
      </c>
      <c r="CZ32" s="82">
        <v>0</v>
      </c>
      <c r="DA32" s="82">
        <v>0</v>
      </c>
      <c r="DB32" s="82">
        <v>0</v>
      </c>
      <c r="DC32" s="82">
        <v>413</v>
      </c>
      <c r="DD32" s="82">
        <v>0</v>
      </c>
      <c r="DE32" s="82">
        <v>0</v>
      </c>
      <c r="DF32" s="82">
        <f t="shared" si="36"/>
        <v>14</v>
      </c>
      <c r="DG32" s="82">
        <f t="shared" si="37"/>
        <v>11</v>
      </c>
      <c r="DH32" s="82">
        <v>0</v>
      </c>
      <c r="DI32" s="82">
        <v>0</v>
      </c>
      <c r="DJ32" s="82">
        <v>0</v>
      </c>
      <c r="DK32" s="82">
        <v>0</v>
      </c>
      <c r="DL32" s="82">
        <v>11</v>
      </c>
      <c r="DM32" s="82">
        <v>0</v>
      </c>
      <c r="DN32" s="82">
        <f t="shared" si="39"/>
        <v>3</v>
      </c>
      <c r="DO32" s="82">
        <v>0</v>
      </c>
      <c r="DP32" s="82">
        <v>0</v>
      </c>
      <c r="DQ32" s="82">
        <v>0</v>
      </c>
      <c r="DR32" s="82">
        <v>0</v>
      </c>
      <c r="DS32" s="82">
        <v>3</v>
      </c>
      <c r="DT32" s="82">
        <v>0</v>
      </c>
      <c r="DU32" s="82">
        <f t="shared" si="41"/>
        <v>215</v>
      </c>
      <c r="DV32" s="82">
        <v>187</v>
      </c>
      <c r="DW32" s="82">
        <v>0</v>
      </c>
      <c r="DX32" s="82">
        <v>28</v>
      </c>
      <c r="DY32" s="82">
        <v>0</v>
      </c>
      <c r="DZ32" s="82">
        <f t="shared" si="42"/>
        <v>43</v>
      </c>
      <c r="EA32" s="82">
        <f t="shared" si="43"/>
        <v>0</v>
      </c>
      <c r="EB32" s="82">
        <v>0</v>
      </c>
      <c r="EC32" s="82">
        <v>0</v>
      </c>
      <c r="ED32" s="82">
        <v>0</v>
      </c>
      <c r="EE32" s="82">
        <v>0</v>
      </c>
      <c r="EF32" s="82">
        <v>0</v>
      </c>
      <c r="EG32" s="82">
        <v>0</v>
      </c>
      <c r="EH32" s="82">
        <f t="shared" si="45"/>
        <v>43</v>
      </c>
      <c r="EI32" s="82">
        <v>0</v>
      </c>
      <c r="EJ32" s="82">
        <v>0</v>
      </c>
      <c r="EK32" s="82">
        <v>43</v>
      </c>
      <c r="EL32" s="82">
        <v>0</v>
      </c>
      <c r="EM32" s="82">
        <v>0</v>
      </c>
      <c r="EN32" s="82">
        <v>0</v>
      </c>
    </row>
    <row r="33" spans="1:144" ht="13.5" customHeight="1" x14ac:dyDescent="0.2">
      <c r="A33" s="80" t="s">
        <v>27</v>
      </c>
      <c r="B33" s="81" t="s">
        <v>78</v>
      </c>
      <c r="C33" s="80" t="s">
        <v>79</v>
      </c>
      <c r="D33" s="82">
        <f t="shared" si="0"/>
        <v>1786</v>
      </c>
      <c r="E33" s="82">
        <f t="shared" si="1"/>
        <v>1367</v>
      </c>
      <c r="F33" s="82">
        <f t="shared" si="2"/>
        <v>1345</v>
      </c>
      <c r="G33" s="82">
        <v>0</v>
      </c>
      <c r="H33" s="82">
        <v>1345</v>
      </c>
      <c r="I33" s="82">
        <v>0</v>
      </c>
      <c r="J33" s="82">
        <v>0</v>
      </c>
      <c r="K33" s="82">
        <v>0</v>
      </c>
      <c r="L33" s="82">
        <v>0</v>
      </c>
      <c r="M33" s="82">
        <f t="shared" si="4"/>
        <v>22</v>
      </c>
      <c r="N33" s="82">
        <v>0</v>
      </c>
      <c r="O33" s="82">
        <v>22</v>
      </c>
      <c r="P33" s="82">
        <v>0</v>
      </c>
      <c r="Q33" s="82">
        <v>0</v>
      </c>
      <c r="R33" s="82">
        <v>0</v>
      </c>
      <c r="S33" s="82">
        <v>0</v>
      </c>
      <c r="T33" s="82">
        <f t="shared" si="6"/>
        <v>230</v>
      </c>
      <c r="U33" s="82">
        <f t="shared" si="7"/>
        <v>183</v>
      </c>
      <c r="V33" s="82">
        <v>0</v>
      </c>
      <c r="W33" s="82">
        <v>0</v>
      </c>
      <c r="X33" s="82">
        <v>115</v>
      </c>
      <c r="Y33" s="82">
        <v>0</v>
      </c>
      <c r="Z33" s="82">
        <v>0</v>
      </c>
      <c r="AA33" s="82">
        <v>68</v>
      </c>
      <c r="AB33" s="82">
        <f t="shared" si="9"/>
        <v>47</v>
      </c>
      <c r="AC33" s="82">
        <v>0</v>
      </c>
      <c r="AD33" s="82">
        <v>0</v>
      </c>
      <c r="AE33" s="82">
        <v>47</v>
      </c>
      <c r="AF33" s="82">
        <v>0</v>
      </c>
      <c r="AG33" s="82">
        <v>0</v>
      </c>
      <c r="AH33" s="82">
        <v>0</v>
      </c>
      <c r="AI33" s="82">
        <f t="shared" si="11"/>
        <v>0</v>
      </c>
      <c r="AJ33" s="82">
        <f t="shared" si="12"/>
        <v>0</v>
      </c>
      <c r="AK33" s="82">
        <v>0</v>
      </c>
      <c r="AL33" s="82">
        <v>0</v>
      </c>
      <c r="AM33" s="82">
        <v>0</v>
      </c>
      <c r="AN33" s="82">
        <v>0</v>
      </c>
      <c r="AO33" s="82">
        <v>0</v>
      </c>
      <c r="AP33" s="82">
        <v>0</v>
      </c>
      <c r="AQ33" s="82">
        <f t="shared" si="14"/>
        <v>0</v>
      </c>
      <c r="AR33" s="82">
        <v>0</v>
      </c>
      <c r="AS33" s="82">
        <v>0</v>
      </c>
      <c r="AT33" s="82">
        <v>0</v>
      </c>
      <c r="AU33" s="82">
        <v>0</v>
      </c>
      <c r="AV33" s="82">
        <v>0</v>
      </c>
      <c r="AW33" s="82">
        <v>0</v>
      </c>
      <c r="AX33" s="82">
        <f t="shared" si="16"/>
        <v>0</v>
      </c>
      <c r="AY33" s="82">
        <f t="shared" si="17"/>
        <v>0</v>
      </c>
      <c r="AZ33" s="82">
        <v>0</v>
      </c>
      <c r="BA33" s="82">
        <v>0</v>
      </c>
      <c r="BB33" s="82">
        <v>0</v>
      </c>
      <c r="BC33" s="82">
        <v>0</v>
      </c>
      <c r="BD33" s="82">
        <v>0</v>
      </c>
      <c r="BE33" s="82">
        <v>0</v>
      </c>
      <c r="BF33" s="82">
        <f t="shared" si="19"/>
        <v>0</v>
      </c>
      <c r="BG33" s="82">
        <v>0</v>
      </c>
      <c r="BH33" s="82">
        <v>0</v>
      </c>
      <c r="BI33" s="82">
        <v>0</v>
      </c>
      <c r="BJ33" s="82">
        <v>0</v>
      </c>
      <c r="BK33" s="82">
        <v>0</v>
      </c>
      <c r="BL33" s="82">
        <v>0</v>
      </c>
      <c r="BM33" s="82">
        <f t="shared" si="21"/>
        <v>0</v>
      </c>
      <c r="BN33" s="82">
        <f t="shared" si="22"/>
        <v>0</v>
      </c>
      <c r="BO33" s="82">
        <v>0</v>
      </c>
      <c r="BP33" s="82">
        <v>0</v>
      </c>
      <c r="BQ33" s="82">
        <v>0</v>
      </c>
      <c r="BR33" s="82">
        <v>0</v>
      </c>
      <c r="BS33" s="82">
        <v>0</v>
      </c>
      <c r="BT33" s="82">
        <v>0</v>
      </c>
      <c r="BU33" s="82">
        <f t="shared" si="24"/>
        <v>0</v>
      </c>
      <c r="BV33" s="82">
        <v>0</v>
      </c>
      <c r="BW33" s="82">
        <v>0</v>
      </c>
      <c r="BX33" s="82">
        <v>0</v>
      </c>
      <c r="BY33" s="82">
        <v>0</v>
      </c>
      <c r="BZ33" s="82">
        <v>0</v>
      </c>
      <c r="CA33" s="82">
        <v>0</v>
      </c>
      <c r="CB33" s="82">
        <f t="shared" si="26"/>
        <v>0</v>
      </c>
      <c r="CC33" s="82">
        <f t="shared" si="27"/>
        <v>0</v>
      </c>
      <c r="CD33" s="82">
        <v>0</v>
      </c>
      <c r="CE33" s="82">
        <v>0</v>
      </c>
      <c r="CF33" s="82">
        <v>0</v>
      </c>
      <c r="CG33" s="82">
        <v>0</v>
      </c>
      <c r="CH33" s="82">
        <v>0</v>
      </c>
      <c r="CI33" s="82">
        <v>0</v>
      </c>
      <c r="CJ33" s="82">
        <f t="shared" si="29"/>
        <v>0</v>
      </c>
      <c r="CK33" s="82">
        <v>0</v>
      </c>
      <c r="CL33" s="82">
        <v>0</v>
      </c>
      <c r="CM33" s="82">
        <v>0</v>
      </c>
      <c r="CN33" s="82">
        <v>0</v>
      </c>
      <c r="CO33" s="82">
        <v>0</v>
      </c>
      <c r="CP33" s="82">
        <v>0</v>
      </c>
      <c r="CQ33" s="82">
        <f t="shared" si="31"/>
        <v>0</v>
      </c>
      <c r="CR33" s="82">
        <f t="shared" si="32"/>
        <v>0</v>
      </c>
      <c r="CS33" s="82">
        <v>0</v>
      </c>
      <c r="CT33" s="82">
        <v>0</v>
      </c>
      <c r="CU33" s="82">
        <v>0</v>
      </c>
      <c r="CV33" s="82">
        <v>0</v>
      </c>
      <c r="CW33" s="82">
        <v>0</v>
      </c>
      <c r="CX33" s="82">
        <v>0</v>
      </c>
      <c r="CY33" s="82">
        <f t="shared" si="34"/>
        <v>0</v>
      </c>
      <c r="CZ33" s="82">
        <v>0</v>
      </c>
      <c r="DA33" s="82">
        <v>0</v>
      </c>
      <c r="DB33" s="82">
        <v>0</v>
      </c>
      <c r="DC33" s="82">
        <v>0</v>
      </c>
      <c r="DD33" s="82">
        <v>0</v>
      </c>
      <c r="DE33" s="82">
        <v>0</v>
      </c>
      <c r="DF33" s="82">
        <f t="shared" si="36"/>
        <v>0</v>
      </c>
      <c r="DG33" s="82">
        <f t="shared" si="37"/>
        <v>0</v>
      </c>
      <c r="DH33" s="82">
        <v>0</v>
      </c>
      <c r="DI33" s="82">
        <v>0</v>
      </c>
      <c r="DJ33" s="82">
        <v>0</v>
      </c>
      <c r="DK33" s="82">
        <v>0</v>
      </c>
      <c r="DL33" s="82">
        <v>0</v>
      </c>
      <c r="DM33" s="82">
        <v>0</v>
      </c>
      <c r="DN33" s="82">
        <f t="shared" si="39"/>
        <v>0</v>
      </c>
      <c r="DO33" s="82">
        <v>0</v>
      </c>
      <c r="DP33" s="82">
        <v>0</v>
      </c>
      <c r="DQ33" s="82">
        <v>0</v>
      </c>
      <c r="DR33" s="82">
        <v>0</v>
      </c>
      <c r="DS33" s="82">
        <v>0</v>
      </c>
      <c r="DT33" s="82">
        <v>0</v>
      </c>
      <c r="DU33" s="82">
        <f t="shared" si="41"/>
        <v>189</v>
      </c>
      <c r="DV33" s="82">
        <v>189</v>
      </c>
      <c r="DW33" s="82">
        <v>0</v>
      </c>
      <c r="DX33" s="82">
        <v>0</v>
      </c>
      <c r="DY33" s="82">
        <v>0</v>
      </c>
      <c r="DZ33" s="82">
        <f t="shared" si="42"/>
        <v>0</v>
      </c>
      <c r="EA33" s="82">
        <f t="shared" si="43"/>
        <v>0</v>
      </c>
      <c r="EB33" s="82">
        <v>0</v>
      </c>
      <c r="EC33" s="82">
        <v>0</v>
      </c>
      <c r="ED33" s="82">
        <v>0</v>
      </c>
      <c r="EE33" s="82">
        <v>0</v>
      </c>
      <c r="EF33" s="82">
        <v>0</v>
      </c>
      <c r="EG33" s="82">
        <v>0</v>
      </c>
      <c r="EH33" s="82">
        <f t="shared" si="45"/>
        <v>0</v>
      </c>
      <c r="EI33" s="82">
        <v>0</v>
      </c>
      <c r="EJ33" s="82">
        <v>0</v>
      </c>
      <c r="EK33" s="82">
        <v>0</v>
      </c>
      <c r="EL33" s="82">
        <v>0</v>
      </c>
      <c r="EM33" s="82">
        <v>0</v>
      </c>
      <c r="EN33" s="82">
        <v>0</v>
      </c>
    </row>
    <row r="34" spans="1:144" ht="13.5" customHeight="1" x14ac:dyDescent="0.2">
      <c r="A34" s="80" t="s">
        <v>27</v>
      </c>
      <c r="B34" s="81" t="s">
        <v>80</v>
      </c>
      <c r="C34" s="80" t="s">
        <v>81</v>
      </c>
      <c r="D34" s="82">
        <f t="shared" si="0"/>
        <v>5274</v>
      </c>
      <c r="E34" s="82">
        <f t="shared" si="1"/>
        <v>4422</v>
      </c>
      <c r="F34" s="82">
        <f t="shared" si="2"/>
        <v>4254</v>
      </c>
      <c r="G34" s="82">
        <v>0</v>
      </c>
      <c r="H34" s="82">
        <v>4254</v>
      </c>
      <c r="I34" s="82">
        <v>0</v>
      </c>
      <c r="J34" s="82">
        <v>0</v>
      </c>
      <c r="K34" s="82">
        <v>0</v>
      </c>
      <c r="L34" s="82">
        <v>0</v>
      </c>
      <c r="M34" s="82">
        <f t="shared" si="4"/>
        <v>168</v>
      </c>
      <c r="N34" s="82">
        <v>0</v>
      </c>
      <c r="O34" s="82">
        <v>168</v>
      </c>
      <c r="P34" s="82">
        <v>0</v>
      </c>
      <c r="Q34" s="82">
        <v>0</v>
      </c>
      <c r="R34" s="82">
        <v>0</v>
      </c>
      <c r="S34" s="82">
        <v>0</v>
      </c>
      <c r="T34" s="82">
        <f t="shared" si="6"/>
        <v>434</v>
      </c>
      <c r="U34" s="82">
        <f t="shared" si="7"/>
        <v>346</v>
      </c>
      <c r="V34" s="82">
        <v>0</v>
      </c>
      <c r="W34" s="82">
        <v>0</v>
      </c>
      <c r="X34" s="82">
        <v>151</v>
      </c>
      <c r="Y34" s="82">
        <v>0</v>
      </c>
      <c r="Z34" s="82">
        <v>0</v>
      </c>
      <c r="AA34" s="82">
        <v>195</v>
      </c>
      <c r="AB34" s="82">
        <f t="shared" si="9"/>
        <v>88</v>
      </c>
      <c r="AC34" s="82">
        <v>0</v>
      </c>
      <c r="AD34" s="82">
        <v>0</v>
      </c>
      <c r="AE34" s="82">
        <v>39</v>
      </c>
      <c r="AF34" s="82">
        <v>0</v>
      </c>
      <c r="AG34" s="82">
        <v>0</v>
      </c>
      <c r="AH34" s="82">
        <v>49</v>
      </c>
      <c r="AI34" s="82">
        <f t="shared" si="11"/>
        <v>0</v>
      </c>
      <c r="AJ34" s="82">
        <f t="shared" si="12"/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f t="shared" si="14"/>
        <v>0</v>
      </c>
      <c r="AR34" s="82">
        <v>0</v>
      </c>
      <c r="AS34" s="82">
        <v>0</v>
      </c>
      <c r="AT34" s="82">
        <v>0</v>
      </c>
      <c r="AU34" s="82">
        <v>0</v>
      </c>
      <c r="AV34" s="82">
        <v>0</v>
      </c>
      <c r="AW34" s="82">
        <v>0</v>
      </c>
      <c r="AX34" s="82">
        <f t="shared" si="16"/>
        <v>0</v>
      </c>
      <c r="AY34" s="82">
        <f t="shared" si="17"/>
        <v>0</v>
      </c>
      <c r="AZ34" s="82">
        <v>0</v>
      </c>
      <c r="BA34" s="82">
        <v>0</v>
      </c>
      <c r="BB34" s="82">
        <v>0</v>
      </c>
      <c r="BC34" s="82">
        <v>0</v>
      </c>
      <c r="BD34" s="82">
        <v>0</v>
      </c>
      <c r="BE34" s="82">
        <v>0</v>
      </c>
      <c r="BF34" s="82">
        <f t="shared" si="19"/>
        <v>0</v>
      </c>
      <c r="BG34" s="82">
        <v>0</v>
      </c>
      <c r="BH34" s="82">
        <v>0</v>
      </c>
      <c r="BI34" s="82">
        <v>0</v>
      </c>
      <c r="BJ34" s="82">
        <v>0</v>
      </c>
      <c r="BK34" s="82">
        <v>0</v>
      </c>
      <c r="BL34" s="82">
        <v>0</v>
      </c>
      <c r="BM34" s="82">
        <f t="shared" si="21"/>
        <v>0</v>
      </c>
      <c r="BN34" s="82">
        <f t="shared" si="22"/>
        <v>0</v>
      </c>
      <c r="BO34" s="82">
        <v>0</v>
      </c>
      <c r="BP34" s="82">
        <v>0</v>
      </c>
      <c r="BQ34" s="82">
        <v>0</v>
      </c>
      <c r="BR34" s="82">
        <v>0</v>
      </c>
      <c r="BS34" s="82">
        <v>0</v>
      </c>
      <c r="BT34" s="82">
        <v>0</v>
      </c>
      <c r="BU34" s="82">
        <f t="shared" si="24"/>
        <v>0</v>
      </c>
      <c r="BV34" s="82">
        <v>0</v>
      </c>
      <c r="BW34" s="82">
        <v>0</v>
      </c>
      <c r="BX34" s="82">
        <v>0</v>
      </c>
      <c r="BY34" s="82">
        <v>0</v>
      </c>
      <c r="BZ34" s="82">
        <v>0</v>
      </c>
      <c r="CA34" s="82">
        <v>0</v>
      </c>
      <c r="CB34" s="82">
        <f t="shared" si="26"/>
        <v>0</v>
      </c>
      <c r="CC34" s="82">
        <f t="shared" si="27"/>
        <v>0</v>
      </c>
      <c r="CD34" s="82">
        <v>0</v>
      </c>
      <c r="CE34" s="82">
        <v>0</v>
      </c>
      <c r="CF34" s="82">
        <v>0</v>
      </c>
      <c r="CG34" s="82">
        <v>0</v>
      </c>
      <c r="CH34" s="82">
        <v>0</v>
      </c>
      <c r="CI34" s="82">
        <v>0</v>
      </c>
      <c r="CJ34" s="82">
        <f t="shared" si="29"/>
        <v>0</v>
      </c>
      <c r="CK34" s="82">
        <v>0</v>
      </c>
      <c r="CL34" s="82">
        <v>0</v>
      </c>
      <c r="CM34" s="82">
        <v>0</v>
      </c>
      <c r="CN34" s="82">
        <v>0</v>
      </c>
      <c r="CO34" s="82">
        <v>0</v>
      </c>
      <c r="CP34" s="82">
        <v>0</v>
      </c>
      <c r="CQ34" s="82">
        <f t="shared" si="31"/>
        <v>231</v>
      </c>
      <c r="CR34" s="82">
        <f t="shared" si="32"/>
        <v>231</v>
      </c>
      <c r="CS34" s="82">
        <v>0</v>
      </c>
      <c r="CT34" s="82">
        <v>0</v>
      </c>
      <c r="CU34" s="82">
        <v>0</v>
      </c>
      <c r="CV34" s="82">
        <v>231</v>
      </c>
      <c r="CW34" s="82">
        <v>0</v>
      </c>
      <c r="CX34" s="82">
        <v>0</v>
      </c>
      <c r="CY34" s="82">
        <f t="shared" si="34"/>
        <v>0</v>
      </c>
      <c r="CZ34" s="82">
        <v>0</v>
      </c>
      <c r="DA34" s="82">
        <v>0</v>
      </c>
      <c r="DB34" s="82">
        <v>0</v>
      </c>
      <c r="DC34" s="82">
        <v>0</v>
      </c>
      <c r="DD34" s="82">
        <v>0</v>
      </c>
      <c r="DE34" s="82">
        <v>0</v>
      </c>
      <c r="DF34" s="82">
        <f t="shared" si="36"/>
        <v>0</v>
      </c>
      <c r="DG34" s="82">
        <f t="shared" si="37"/>
        <v>0</v>
      </c>
      <c r="DH34" s="82">
        <v>0</v>
      </c>
      <c r="DI34" s="82">
        <v>0</v>
      </c>
      <c r="DJ34" s="82">
        <v>0</v>
      </c>
      <c r="DK34" s="82">
        <v>0</v>
      </c>
      <c r="DL34" s="82">
        <v>0</v>
      </c>
      <c r="DM34" s="82">
        <v>0</v>
      </c>
      <c r="DN34" s="82">
        <f t="shared" si="39"/>
        <v>0</v>
      </c>
      <c r="DO34" s="82">
        <v>0</v>
      </c>
      <c r="DP34" s="82">
        <v>0</v>
      </c>
      <c r="DQ34" s="82">
        <v>0</v>
      </c>
      <c r="DR34" s="82">
        <v>0</v>
      </c>
      <c r="DS34" s="82">
        <v>0</v>
      </c>
      <c r="DT34" s="82">
        <v>0</v>
      </c>
      <c r="DU34" s="82">
        <f t="shared" si="41"/>
        <v>0</v>
      </c>
      <c r="DV34" s="82">
        <v>0</v>
      </c>
      <c r="DW34" s="82">
        <v>0</v>
      </c>
      <c r="DX34" s="82">
        <v>0</v>
      </c>
      <c r="DY34" s="82">
        <v>0</v>
      </c>
      <c r="DZ34" s="82">
        <f t="shared" si="42"/>
        <v>187</v>
      </c>
      <c r="EA34" s="82">
        <f t="shared" si="43"/>
        <v>0</v>
      </c>
      <c r="EB34" s="82">
        <v>0</v>
      </c>
      <c r="EC34" s="82">
        <v>0</v>
      </c>
      <c r="ED34" s="82">
        <v>0</v>
      </c>
      <c r="EE34" s="82">
        <v>0</v>
      </c>
      <c r="EF34" s="82">
        <v>0</v>
      </c>
      <c r="EG34" s="82">
        <v>0</v>
      </c>
      <c r="EH34" s="82">
        <f t="shared" si="45"/>
        <v>187</v>
      </c>
      <c r="EI34" s="82">
        <v>0</v>
      </c>
      <c r="EJ34" s="82">
        <v>0</v>
      </c>
      <c r="EK34" s="82">
        <v>0</v>
      </c>
      <c r="EL34" s="82">
        <v>0</v>
      </c>
      <c r="EM34" s="82">
        <v>187</v>
      </c>
      <c r="EN34" s="82">
        <v>0</v>
      </c>
    </row>
    <row r="35" spans="1:144" ht="13.5" customHeight="1" x14ac:dyDescent="0.2">
      <c r="A35" s="80" t="s">
        <v>27</v>
      </c>
      <c r="B35" s="81" t="s">
        <v>82</v>
      </c>
      <c r="C35" s="80" t="s">
        <v>83</v>
      </c>
      <c r="D35" s="82">
        <f t="shared" si="0"/>
        <v>2905</v>
      </c>
      <c r="E35" s="82">
        <f t="shared" si="1"/>
        <v>2023</v>
      </c>
      <c r="F35" s="82">
        <f t="shared" si="2"/>
        <v>2010</v>
      </c>
      <c r="G35" s="82">
        <v>0</v>
      </c>
      <c r="H35" s="82">
        <v>2010</v>
      </c>
      <c r="I35" s="82">
        <v>0</v>
      </c>
      <c r="J35" s="82">
        <v>0</v>
      </c>
      <c r="K35" s="82">
        <v>0</v>
      </c>
      <c r="L35" s="82">
        <v>0</v>
      </c>
      <c r="M35" s="82">
        <f t="shared" si="4"/>
        <v>13</v>
      </c>
      <c r="N35" s="82">
        <v>0</v>
      </c>
      <c r="O35" s="82">
        <v>13</v>
      </c>
      <c r="P35" s="82">
        <v>0</v>
      </c>
      <c r="Q35" s="82">
        <v>0</v>
      </c>
      <c r="R35" s="82">
        <v>0</v>
      </c>
      <c r="S35" s="82">
        <v>0</v>
      </c>
      <c r="T35" s="82">
        <f t="shared" si="6"/>
        <v>257</v>
      </c>
      <c r="U35" s="82">
        <f t="shared" si="7"/>
        <v>199</v>
      </c>
      <c r="V35" s="82">
        <v>0</v>
      </c>
      <c r="W35" s="82">
        <v>0</v>
      </c>
      <c r="X35" s="82">
        <v>94</v>
      </c>
      <c r="Y35" s="82">
        <v>0</v>
      </c>
      <c r="Z35" s="82">
        <v>0</v>
      </c>
      <c r="AA35" s="82">
        <v>105</v>
      </c>
      <c r="AB35" s="82">
        <f t="shared" si="9"/>
        <v>58</v>
      </c>
      <c r="AC35" s="82">
        <v>0</v>
      </c>
      <c r="AD35" s="82">
        <v>0</v>
      </c>
      <c r="AE35" s="82">
        <v>27</v>
      </c>
      <c r="AF35" s="82">
        <v>0</v>
      </c>
      <c r="AG35" s="82">
        <v>0</v>
      </c>
      <c r="AH35" s="82">
        <v>31</v>
      </c>
      <c r="AI35" s="82">
        <f t="shared" si="11"/>
        <v>63</v>
      </c>
      <c r="AJ35" s="82">
        <f t="shared" si="12"/>
        <v>63</v>
      </c>
      <c r="AK35" s="82">
        <v>0</v>
      </c>
      <c r="AL35" s="82">
        <v>0</v>
      </c>
      <c r="AM35" s="82">
        <v>0</v>
      </c>
      <c r="AN35" s="82">
        <v>63</v>
      </c>
      <c r="AO35" s="82">
        <v>0</v>
      </c>
      <c r="AP35" s="82">
        <v>0</v>
      </c>
      <c r="AQ35" s="82">
        <f t="shared" si="14"/>
        <v>0</v>
      </c>
      <c r="AR35" s="82">
        <v>0</v>
      </c>
      <c r="AS35" s="82">
        <v>0</v>
      </c>
      <c r="AT35" s="82">
        <v>0</v>
      </c>
      <c r="AU35" s="82">
        <v>0</v>
      </c>
      <c r="AV35" s="82">
        <v>0</v>
      </c>
      <c r="AW35" s="82">
        <v>0</v>
      </c>
      <c r="AX35" s="82">
        <f t="shared" si="16"/>
        <v>0</v>
      </c>
      <c r="AY35" s="82">
        <f t="shared" si="17"/>
        <v>0</v>
      </c>
      <c r="AZ35" s="82">
        <v>0</v>
      </c>
      <c r="BA35" s="82">
        <v>0</v>
      </c>
      <c r="BB35" s="82">
        <v>0</v>
      </c>
      <c r="BC35" s="82">
        <v>0</v>
      </c>
      <c r="BD35" s="82">
        <v>0</v>
      </c>
      <c r="BE35" s="82">
        <v>0</v>
      </c>
      <c r="BF35" s="82">
        <f t="shared" si="19"/>
        <v>0</v>
      </c>
      <c r="BG35" s="82">
        <v>0</v>
      </c>
      <c r="BH35" s="82">
        <v>0</v>
      </c>
      <c r="BI35" s="82">
        <v>0</v>
      </c>
      <c r="BJ35" s="82">
        <v>0</v>
      </c>
      <c r="BK35" s="82">
        <v>0</v>
      </c>
      <c r="BL35" s="82">
        <v>0</v>
      </c>
      <c r="BM35" s="82">
        <f t="shared" si="21"/>
        <v>0</v>
      </c>
      <c r="BN35" s="82">
        <f t="shared" si="22"/>
        <v>0</v>
      </c>
      <c r="BO35" s="82">
        <v>0</v>
      </c>
      <c r="BP35" s="82">
        <v>0</v>
      </c>
      <c r="BQ35" s="82">
        <v>0</v>
      </c>
      <c r="BR35" s="82">
        <v>0</v>
      </c>
      <c r="BS35" s="82">
        <v>0</v>
      </c>
      <c r="BT35" s="82">
        <v>0</v>
      </c>
      <c r="BU35" s="82">
        <f t="shared" si="24"/>
        <v>0</v>
      </c>
      <c r="BV35" s="82">
        <v>0</v>
      </c>
      <c r="BW35" s="82">
        <v>0</v>
      </c>
      <c r="BX35" s="82">
        <v>0</v>
      </c>
      <c r="BY35" s="82">
        <v>0</v>
      </c>
      <c r="BZ35" s="82">
        <v>0</v>
      </c>
      <c r="CA35" s="82">
        <v>0</v>
      </c>
      <c r="CB35" s="82">
        <f t="shared" si="26"/>
        <v>0</v>
      </c>
      <c r="CC35" s="82">
        <f t="shared" si="27"/>
        <v>0</v>
      </c>
      <c r="CD35" s="82">
        <v>0</v>
      </c>
      <c r="CE35" s="82">
        <v>0</v>
      </c>
      <c r="CF35" s="82">
        <v>0</v>
      </c>
      <c r="CG35" s="82">
        <v>0</v>
      </c>
      <c r="CH35" s="82">
        <v>0</v>
      </c>
      <c r="CI35" s="82">
        <v>0</v>
      </c>
      <c r="CJ35" s="82">
        <f t="shared" si="29"/>
        <v>0</v>
      </c>
      <c r="CK35" s="82">
        <v>0</v>
      </c>
      <c r="CL35" s="82">
        <v>0</v>
      </c>
      <c r="CM35" s="82">
        <v>0</v>
      </c>
      <c r="CN35" s="82">
        <v>0</v>
      </c>
      <c r="CO35" s="82">
        <v>0</v>
      </c>
      <c r="CP35" s="82">
        <v>0</v>
      </c>
      <c r="CQ35" s="82">
        <f t="shared" si="31"/>
        <v>33</v>
      </c>
      <c r="CR35" s="82">
        <f t="shared" si="32"/>
        <v>33</v>
      </c>
      <c r="CS35" s="82">
        <v>0</v>
      </c>
      <c r="CT35" s="82">
        <v>0</v>
      </c>
      <c r="CU35" s="82">
        <v>0</v>
      </c>
      <c r="CV35" s="82">
        <v>33</v>
      </c>
      <c r="CW35" s="82">
        <v>0</v>
      </c>
      <c r="CX35" s="82">
        <v>0</v>
      </c>
      <c r="CY35" s="82">
        <f t="shared" si="34"/>
        <v>0</v>
      </c>
      <c r="CZ35" s="82">
        <v>0</v>
      </c>
      <c r="DA35" s="82">
        <v>0</v>
      </c>
      <c r="DB35" s="82">
        <v>0</v>
      </c>
      <c r="DC35" s="82">
        <v>0</v>
      </c>
      <c r="DD35" s="82">
        <v>0</v>
      </c>
      <c r="DE35" s="82">
        <v>0</v>
      </c>
      <c r="DF35" s="82">
        <f t="shared" si="36"/>
        <v>0</v>
      </c>
      <c r="DG35" s="82">
        <f t="shared" si="37"/>
        <v>0</v>
      </c>
      <c r="DH35" s="82">
        <v>0</v>
      </c>
      <c r="DI35" s="82">
        <v>0</v>
      </c>
      <c r="DJ35" s="82">
        <v>0</v>
      </c>
      <c r="DK35" s="82">
        <v>0</v>
      </c>
      <c r="DL35" s="82">
        <v>0</v>
      </c>
      <c r="DM35" s="82">
        <v>0</v>
      </c>
      <c r="DN35" s="82">
        <f t="shared" si="39"/>
        <v>0</v>
      </c>
      <c r="DO35" s="82">
        <v>0</v>
      </c>
      <c r="DP35" s="82">
        <v>0</v>
      </c>
      <c r="DQ35" s="82">
        <v>0</v>
      </c>
      <c r="DR35" s="82">
        <v>0</v>
      </c>
      <c r="DS35" s="82">
        <v>0</v>
      </c>
      <c r="DT35" s="82">
        <v>0</v>
      </c>
      <c r="DU35" s="82">
        <f t="shared" si="41"/>
        <v>444</v>
      </c>
      <c r="DV35" s="82">
        <v>444</v>
      </c>
      <c r="DW35" s="82">
        <v>0</v>
      </c>
      <c r="DX35" s="82">
        <v>0</v>
      </c>
      <c r="DY35" s="82">
        <v>0</v>
      </c>
      <c r="DZ35" s="82">
        <f t="shared" si="42"/>
        <v>85</v>
      </c>
      <c r="EA35" s="82">
        <f t="shared" si="43"/>
        <v>0</v>
      </c>
      <c r="EB35" s="82">
        <v>0</v>
      </c>
      <c r="EC35" s="82">
        <v>0</v>
      </c>
      <c r="ED35" s="82">
        <v>0</v>
      </c>
      <c r="EE35" s="82">
        <v>0</v>
      </c>
      <c r="EF35" s="82">
        <v>0</v>
      </c>
      <c r="EG35" s="82">
        <v>0</v>
      </c>
      <c r="EH35" s="82">
        <f t="shared" si="45"/>
        <v>85</v>
      </c>
      <c r="EI35" s="82">
        <v>0</v>
      </c>
      <c r="EJ35" s="82">
        <v>0</v>
      </c>
      <c r="EK35" s="82">
        <v>0</v>
      </c>
      <c r="EL35" s="82">
        <v>0</v>
      </c>
      <c r="EM35" s="82">
        <v>85</v>
      </c>
      <c r="EN35" s="82">
        <v>0</v>
      </c>
    </row>
    <row r="36" spans="1:144" ht="13.5" customHeight="1" x14ac:dyDescent="0.2">
      <c r="A36" s="80" t="s">
        <v>27</v>
      </c>
      <c r="B36" s="81" t="s">
        <v>84</v>
      </c>
      <c r="C36" s="80" t="s">
        <v>85</v>
      </c>
      <c r="D36" s="82">
        <f t="shared" si="0"/>
        <v>4887</v>
      </c>
      <c r="E36" s="82">
        <f t="shared" si="1"/>
        <v>4177</v>
      </c>
      <c r="F36" s="82">
        <f t="shared" si="2"/>
        <v>4138</v>
      </c>
      <c r="G36" s="82">
        <v>0</v>
      </c>
      <c r="H36" s="82">
        <v>4138</v>
      </c>
      <c r="I36" s="82">
        <v>0</v>
      </c>
      <c r="J36" s="82">
        <v>0</v>
      </c>
      <c r="K36" s="82">
        <v>0</v>
      </c>
      <c r="L36" s="82">
        <v>0</v>
      </c>
      <c r="M36" s="82">
        <f t="shared" si="4"/>
        <v>39</v>
      </c>
      <c r="N36" s="82">
        <v>0</v>
      </c>
      <c r="O36" s="82">
        <v>39</v>
      </c>
      <c r="P36" s="82">
        <v>0</v>
      </c>
      <c r="Q36" s="82">
        <v>0</v>
      </c>
      <c r="R36" s="82">
        <v>0</v>
      </c>
      <c r="S36" s="82">
        <v>0</v>
      </c>
      <c r="T36" s="82">
        <f t="shared" si="6"/>
        <v>514</v>
      </c>
      <c r="U36" s="82">
        <f t="shared" si="7"/>
        <v>401</v>
      </c>
      <c r="V36" s="82">
        <v>0</v>
      </c>
      <c r="W36" s="82">
        <v>0</v>
      </c>
      <c r="X36" s="82">
        <v>189</v>
      </c>
      <c r="Y36" s="82">
        <v>0</v>
      </c>
      <c r="Z36" s="82">
        <v>0</v>
      </c>
      <c r="AA36" s="82">
        <v>212</v>
      </c>
      <c r="AB36" s="82">
        <f t="shared" si="9"/>
        <v>113</v>
      </c>
      <c r="AC36" s="82">
        <v>0</v>
      </c>
      <c r="AD36" s="82">
        <v>0</v>
      </c>
      <c r="AE36" s="82">
        <v>53</v>
      </c>
      <c r="AF36" s="82">
        <v>0</v>
      </c>
      <c r="AG36" s="82">
        <v>0</v>
      </c>
      <c r="AH36" s="82">
        <v>60</v>
      </c>
      <c r="AI36" s="82">
        <f t="shared" si="11"/>
        <v>0</v>
      </c>
      <c r="AJ36" s="82">
        <f t="shared" si="12"/>
        <v>0</v>
      </c>
      <c r="AK36" s="82">
        <v>0</v>
      </c>
      <c r="AL36" s="82">
        <v>0</v>
      </c>
      <c r="AM36" s="82">
        <v>0</v>
      </c>
      <c r="AN36" s="82">
        <v>0</v>
      </c>
      <c r="AO36" s="82">
        <v>0</v>
      </c>
      <c r="AP36" s="82">
        <v>0</v>
      </c>
      <c r="AQ36" s="82">
        <f t="shared" si="14"/>
        <v>0</v>
      </c>
      <c r="AR36" s="82">
        <v>0</v>
      </c>
      <c r="AS36" s="82">
        <v>0</v>
      </c>
      <c r="AT36" s="82">
        <v>0</v>
      </c>
      <c r="AU36" s="82">
        <v>0</v>
      </c>
      <c r="AV36" s="82">
        <v>0</v>
      </c>
      <c r="AW36" s="82">
        <v>0</v>
      </c>
      <c r="AX36" s="82">
        <f t="shared" si="16"/>
        <v>0</v>
      </c>
      <c r="AY36" s="82">
        <f t="shared" si="17"/>
        <v>0</v>
      </c>
      <c r="AZ36" s="82">
        <v>0</v>
      </c>
      <c r="BA36" s="82">
        <v>0</v>
      </c>
      <c r="BB36" s="82">
        <v>0</v>
      </c>
      <c r="BC36" s="82">
        <v>0</v>
      </c>
      <c r="BD36" s="82">
        <v>0</v>
      </c>
      <c r="BE36" s="82">
        <v>0</v>
      </c>
      <c r="BF36" s="82">
        <f t="shared" si="19"/>
        <v>0</v>
      </c>
      <c r="BG36" s="82">
        <v>0</v>
      </c>
      <c r="BH36" s="82">
        <v>0</v>
      </c>
      <c r="BI36" s="82">
        <v>0</v>
      </c>
      <c r="BJ36" s="82">
        <v>0</v>
      </c>
      <c r="BK36" s="82">
        <v>0</v>
      </c>
      <c r="BL36" s="82">
        <v>0</v>
      </c>
      <c r="BM36" s="82">
        <f t="shared" si="21"/>
        <v>0</v>
      </c>
      <c r="BN36" s="82">
        <f t="shared" si="22"/>
        <v>0</v>
      </c>
      <c r="BO36" s="82">
        <v>0</v>
      </c>
      <c r="BP36" s="82">
        <v>0</v>
      </c>
      <c r="BQ36" s="82">
        <v>0</v>
      </c>
      <c r="BR36" s="82">
        <v>0</v>
      </c>
      <c r="BS36" s="82">
        <v>0</v>
      </c>
      <c r="BT36" s="82">
        <v>0</v>
      </c>
      <c r="BU36" s="82">
        <f t="shared" si="24"/>
        <v>0</v>
      </c>
      <c r="BV36" s="82">
        <v>0</v>
      </c>
      <c r="BW36" s="82">
        <v>0</v>
      </c>
      <c r="BX36" s="82">
        <v>0</v>
      </c>
      <c r="BY36" s="82">
        <v>0</v>
      </c>
      <c r="BZ36" s="82">
        <v>0</v>
      </c>
      <c r="CA36" s="82">
        <v>0</v>
      </c>
      <c r="CB36" s="82">
        <f t="shared" si="26"/>
        <v>0</v>
      </c>
      <c r="CC36" s="82">
        <f t="shared" si="27"/>
        <v>0</v>
      </c>
      <c r="CD36" s="82">
        <v>0</v>
      </c>
      <c r="CE36" s="82">
        <v>0</v>
      </c>
      <c r="CF36" s="82">
        <v>0</v>
      </c>
      <c r="CG36" s="82">
        <v>0</v>
      </c>
      <c r="CH36" s="82">
        <v>0</v>
      </c>
      <c r="CI36" s="82">
        <v>0</v>
      </c>
      <c r="CJ36" s="82">
        <f t="shared" si="29"/>
        <v>0</v>
      </c>
      <c r="CK36" s="82">
        <v>0</v>
      </c>
      <c r="CL36" s="82">
        <v>0</v>
      </c>
      <c r="CM36" s="82">
        <v>0</v>
      </c>
      <c r="CN36" s="82">
        <v>0</v>
      </c>
      <c r="CO36" s="82">
        <v>0</v>
      </c>
      <c r="CP36" s="82">
        <v>0</v>
      </c>
      <c r="CQ36" s="82">
        <f t="shared" si="31"/>
        <v>0</v>
      </c>
      <c r="CR36" s="82">
        <f t="shared" si="32"/>
        <v>0</v>
      </c>
      <c r="CS36" s="82">
        <v>0</v>
      </c>
      <c r="CT36" s="82">
        <v>0</v>
      </c>
      <c r="CU36" s="82">
        <v>0</v>
      </c>
      <c r="CV36" s="82">
        <v>0</v>
      </c>
      <c r="CW36" s="82">
        <v>0</v>
      </c>
      <c r="CX36" s="82">
        <v>0</v>
      </c>
      <c r="CY36" s="82">
        <f t="shared" si="34"/>
        <v>0</v>
      </c>
      <c r="CZ36" s="82">
        <v>0</v>
      </c>
      <c r="DA36" s="82">
        <v>0</v>
      </c>
      <c r="DB36" s="82">
        <v>0</v>
      </c>
      <c r="DC36" s="82">
        <v>0</v>
      </c>
      <c r="DD36" s="82">
        <v>0</v>
      </c>
      <c r="DE36" s="82">
        <v>0</v>
      </c>
      <c r="DF36" s="82">
        <f t="shared" si="36"/>
        <v>0</v>
      </c>
      <c r="DG36" s="82">
        <f t="shared" si="37"/>
        <v>0</v>
      </c>
      <c r="DH36" s="82">
        <v>0</v>
      </c>
      <c r="DI36" s="82">
        <v>0</v>
      </c>
      <c r="DJ36" s="82">
        <v>0</v>
      </c>
      <c r="DK36" s="82">
        <v>0</v>
      </c>
      <c r="DL36" s="82">
        <v>0</v>
      </c>
      <c r="DM36" s="82">
        <v>0</v>
      </c>
      <c r="DN36" s="82">
        <f t="shared" si="39"/>
        <v>0</v>
      </c>
      <c r="DO36" s="82">
        <v>0</v>
      </c>
      <c r="DP36" s="82">
        <v>0</v>
      </c>
      <c r="DQ36" s="82">
        <v>0</v>
      </c>
      <c r="DR36" s="82">
        <v>0</v>
      </c>
      <c r="DS36" s="82">
        <v>0</v>
      </c>
      <c r="DT36" s="82">
        <v>0</v>
      </c>
      <c r="DU36" s="82">
        <f t="shared" si="41"/>
        <v>99</v>
      </c>
      <c r="DV36" s="82">
        <v>99</v>
      </c>
      <c r="DW36" s="82">
        <v>0</v>
      </c>
      <c r="DX36" s="82">
        <v>0</v>
      </c>
      <c r="DY36" s="82">
        <v>0</v>
      </c>
      <c r="DZ36" s="82">
        <f t="shared" si="42"/>
        <v>97</v>
      </c>
      <c r="EA36" s="82">
        <f t="shared" si="43"/>
        <v>0</v>
      </c>
      <c r="EB36" s="82">
        <v>0</v>
      </c>
      <c r="EC36" s="82">
        <v>0</v>
      </c>
      <c r="ED36" s="82">
        <v>0</v>
      </c>
      <c r="EE36" s="82">
        <v>0</v>
      </c>
      <c r="EF36" s="82">
        <v>0</v>
      </c>
      <c r="EG36" s="82">
        <v>0</v>
      </c>
      <c r="EH36" s="82">
        <f t="shared" si="45"/>
        <v>97</v>
      </c>
      <c r="EI36" s="82">
        <v>0</v>
      </c>
      <c r="EJ36" s="82">
        <v>0</v>
      </c>
      <c r="EK36" s="82">
        <v>0</v>
      </c>
      <c r="EL36" s="82">
        <v>0</v>
      </c>
      <c r="EM36" s="82">
        <v>97</v>
      </c>
      <c r="EN36" s="82">
        <v>0</v>
      </c>
    </row>
    <row r="37" spans="1:144" ht="13.5" customHeight="1" x14ac:dyDescent="0.2">
      <c r="A37" s="80" t="s">
        <v>27</v>
      </c>
      <c r="B37" s="81" t="s">
        <v>86</v>
      </c>
      <c r="C37" s="80" t="s">
        <v>87</v>
      </c>
      <c r="D37" s="82">
        <f t="shared" si="0"/>
        <v>5643</v>
      </c>
      <c r="E37" s="82">
        <f t="shared" si="1"/>
        <v>4135</v>
      </c>
      <c r="F37" s="82">
        <f t="shared" si="2"/>
        <v>4102</v>
      </c>
      <c r="G37" s="82">
        <v>0</v>
      </c>
      <c r="H37" s="82">
        <v>3864</v>
      </c>
      <c r="I37" s="82">
        <v>0</v>
      </c>
      <c r="J37" s="82">
        <v>0</v>
      </c>
      <c r="K37" s="82">
        <v>0</v>
      </c>
      <c r="L37" s="82">
        <v>238</v>
      </c>
      <c r="M37" s="82">
        <f t="shared" si="4"/>
        <v>33</v>
      </c>
      <c r="N37" s="82">
        <v>0</v>
      </c>
      <c r="O37" s="82">
        <v>33</v>
      </c>
      <c r="P37" s="82">
        <v>0</v>
      </c>
      <c r="Q37" s="82">
        <v>0</v>
      </c>
      <c r="R37" s="82">
        <v>0</v>
      </c>
      <c r="S37" s="82">
        <v>0</v>
      </c>
      <c r="T37" s="82">
        <f t="shared" si="6"/>
        <v>82</v>
      </c>
      <c r="U37" s="82">
        <f t="shared" si="7"/>
        <v>82</v>
      </c>
      <c r="V37" s="82">
        <v>0</v>
      </c>
      <c r="W37" s="82">
        <v>0</v>
      </c>
      <c r="X37" s="82">
        <v>0</v>
      </c>
      <c r="Y37" s="82">
        <v>0</v>
      </c>
      <c r="Z37" s="82">
        <v>0</v>
      </c>
      <c r="AA37" s="82">
        <v>82</v>
      </c>
      <c r="AB37" s="82">
        <f t="shared" si="9"/>
        <v>0</v>
      </c>
      <c r="AC37" s="82">
        <v>0</v>
      </c>
      <c r="AD37" s="82">
        <v>0</v>
      </c>
      <c r="AE37" s="82">
        <v>0</v>
      </c>
      <c r="AF37" s="82">
        <v>0</v>
      </c>
      <c r="AG37" s="82">
        <v>0</v>
      </c>
      <c r="AH37" s="82">
        <v>0</v>
      </c>
      <c r="AI37" s="82">
        <f t="shared" si="11"/>
        <v>0</v>
      </c>
      <c r="AJ37" s="82">
        <f t="shared" si="12"/>
        <v>0</v>
      </c>
      <c r="AK37" s="82">
        <v>0</v>
      </c>
      <c r="AL37" s="82">
        <v>0</v>
      </c>
      <c r="AM37" s="82">
        <v>0</v>
      </c>
      <c r="AN37" s="82">
        <v>0</v>
      </c>
      <c r="AO37" s="82">
        <v>0</v>
      </c>
      <c r="AP37" s="82">
        <v>0</v>
      </c>
      <c r="AQ37" s="82">
        <f t="shared" si="14"/>
        <v>0</v>
      </c>
      <c r="AR37" s="82">
        <v>0</v>
      </c>
      <c r="AS37" s="82">
        <v>0</v>
      </c>
      <c r="AT37" s="82">
        <v>0</v>
      </c>
      <c r="AU37" s="82">
        <v>0</v>
      </c>
      <c r="AV37" s="82">
        <v>0</v>
      </c>
      <c r="AW37" s="82">
        <v>0</v>
      </c>
      <c r="AX37" s="82">
        <f t="shared" si="16"/>
        <v>0</v>
      </c>
      <c r="AY37" s="82">
        <f t="shared" si="17"/>
        <v>0</v>
      </c>
      <c r="AZ37" s="82">
        <v>0</v>
      </c>
      <c r="BA37" s="82">
        <v>0</v>
      </c>
      <c r="BB37" s="82">
        <v>0</v>
      </c>
      <c r="BC37" s="82">
        <v>0</v>
      </c>
      <c r="BD37" s="82">
        <v>0</v>
      </c>
      <c r="BE37" s="82">
        <v>0</v>
      </c>
      <c r="BF37" s="82">
        <f t="shared" si="19"/>
        <v>0</v>
      </c>
      <c r="BG37" s="82">
        <v>0</v>
      </c>
      <c r="BH37" s="82">
        <v>0</v>
      </c>
      <c r="BI37" s="82">
        <v>0</v>
      </c>
      <c r="BJ37" s="82">
        <v>0</v>
      </c>
      <c r="BK37" s="82">
        <v>0</v>
      </c>
      <c r="BL37" s="82">
        <v>0</v>
      </c>
      <c r="BM37" s="82">
        <f t="shared" si="21"/>
        <v>0</v>
      </c>
      <c r="BN37" s="82">
        <f t="shared" si="22"/>
        <v>0</v>
      </c>
      <c r="BO37" s="82">
        <v>0</v>
      </c>
      <c r="BP37" s="82">
        <v>0</v>
      </c>
      <c r="BQ37" s="82">
        <v>0</v>
      </c>
      <c r="BR37" s="82">
        <v>0</v>
      </c>
      <c r="BS37" s="82">
        <v>0</v>
      </c>
      <c r="BT37" s="82">
        <v>0</v>
      </c>
      <c r="BU37" s="82">
        <f t="shared" si="24"/>
        <v>0</v>
      </c>
      <c r="BV37" s="82">
        <v>0</v>
      </c>
      <c r="BW37" s="82">
        <v>0</v>
      </c>
      <c r="BX37" s="82">
        <v>0</v>
      </c>
      <c r="BY37" s="82">
        <v>0</v>
      </c>
      <c r="BZ37" s="82">
        <v>0</v>
      </c>
      <c r="CA37" s="82">
        <v>0</v>
      </c>
      <c r="CB37" s="82">
        <f t="shared" si="26"/>
        <v>312</v>
      </c>
      <c r="CC37" s="82">
        <f t="shared" si="27"/>
        <v>312</v>
      </c>
      <c r="CD37" s="82">
        <v>0</v>
      </c>
      <c r="CE37" s="82">
        <v>0</v>
      </c>
      <c r="CF37" s="82">
        <v>0</v>
      </c>
      <c r="CG37" s="82">
        <v>312</v>
      </c>
      <c r="CH37" s="82">
        <v>0</v>
      </c>
      <c r="CI37" s="82">
        <v>0</v>
      </c>
      <c r="CJ37" s="82">
        <f t="shared" si="29"/>
        <v>0</v>
      </c>
      <c r="CK37" s="82">
        <v>0</v>
      </c>
      <c r="CL37" s="82">
        <v>0</v>
      </c>
      <c r="CM37" s="82">
        <v>0</v>
      </c>
      <c r="CN37" s="82">
        <v>0</v>
      </c>
      <c r="CO37" s="82">
        <v>0</v>
      </c>
      <c r="CP37" s="82">
        <v>0</v>
      </c>
      <c r="CQ37" s="82">
        <f t="shared" si="31"/>
        <v>737</v>
      </c>
      <c r="CR37" s="82">
        <f t="shared" si="32"/>
        <v>737</v>
      </c>
      <c r="CS37" s="82">
        <v>0</v>
      </c>
      <c r="CT37" s="82">
        <v>0</v>
      </c>
      <c r="CU37" s="82">
        <v>0</v>
      </c>
      <c r="CV37" s="82">
        <v>737</v>
      </c>
      <c r="CW37" s="82">
        <v>0</v>
      </c>
      <c r="CX37" s="82">
        <v>0</v>
      </c>
      <c r="CY37" s="82">
        <f t="shared" si="34"/>
        <v>0</v>
      </c>
      <c r="CZ37" s="82">
        <v>0</v>
      </c>
      <c r="DA37" s="82">
        <v>0</v>
      </c>
      <c r="DB37" s="82">
        <v>0</v>
      </c>
      <c r="DC37" s="82">
        <v>0</v>
      </c>
      <c r="DD37" s="82">
        <v>0</v>
      </c>
      <c r="DE37" s="82">
        <v>0</v>
      </c>
      <c r="DF37" s="82">
        <f t="shared" si="36"/>
        <v>370</v>
      </c>
      <c r="DG37" s="82">
        <f t="shared" si="37"/>
        <v>370</v>
      </c>
      <c r="DH37" s="82">
        <v>0</v>
      </c>
      <c r="DI37" s="82">
        <v>0</v>
      </c>
      <c r="DJ37" s="82">
        <v>362</v>
      </c>
      <c r="DK37" s="82">
        <v>0</v>
      </c>
      <c r="DL37" s="82">
        <v>8</v>
      </c>
      <c r="DM37" s="82">
        <v>0</v>
      </c>
      <c r="DN37" s="82">
        <f t="shared" si="39"/>
        <v>0</v>
      </c>
      <c r="DO37" s="82">
        <v>0</v>
      </c>
      <c r="DP37" s="82">
        <v>0</v>
      </c>
      <c r="DQ37" s="82">
        <v>0</v>
      </c>
      <c r="DR37" s="82">
        <v>0</v>
      </c>
      <c r="DS37" s="82">
        <v>0</v>
      </c>
      <c r="DT37" s="82">
        <v>0</v>
      </c>
      <c r="DU37" s="82">
        <f t="shared" si="41"/>
        <v>0</v>
      </c>
      <c r="DV37" s="82">
        <v>0</v>
      </c>
      <c r="DW37" s="82">
        <v>0</v>
      </c>
      <c r="DX37" s="82">
        <v>0</v>
      </c>
      <c r="DY37" s="82">
        <v>0</v>
      </c>
      <c r="DZ37" s="82">
        <f t="shared" si="42"/>
        <v>7</v>
      </c>
      <c r="EA37" s="82">
        <f t="shared" si="43"/>
        <v>7</v>
      </c>
      <c r="EB37" s="82">
        <v>0</v>
      </c>
      <c r="EC37" s="82">
        <v>0</v>
      </c>
      <c r="ED37" s="82">
        <v>7</v>
      </c>
      <c r="EE37" s="82">
        <v>0</v>
      </c>
      <c r="EF37" s="82">
        <v>0</v>
      </c>
      <c r="EG37" s="82">
        <v>0</v>
      </c>
      <c r="EH37" s="82">
        <f t="shared" si="45"/>
        <v>0</v>
      </c>
      <c r="EI37" s="82">
        <v>0</v>
      </c>
      <c r="EJ37" s="82">
        <v>0</v>
      </c>
      <c r="EK37" s="82">
        <v>0</v>
      </c>
      <c r="EL37" s="82">
        <v>0</v>
      </c>
      <c r="EM37" s="82">
        <v>0</v>
      </c>
      <c r="EN37" s="82">
        <v>0</v>
      </c>
    </row>
    <row r="38" spans="1:144" ht="13.5" customHeight="1" x14ac:dyDescent="0.2">
      <c r="A38" s="80" t="s">
        <v>27</v>
      </c>
      <c r="B38" s="81" t="s">
        <v>88</v>
      </c>
      <c r="C38" s="80" t="s">
        <v>89</v>
      </c>
      <c r="D38" s="82">
        <f t="shared" si="0"/>
        <v>5565</v>
      </c>
      <c r="E38" s="82">
        <f t="shared" si="1"/>
        <v>4450</v>
      </c>
      <c r="F38" s="82">
        <f t="shared" si="2"/>
        <v>4331</v>
      </c>
      <c r="G38" s="82">
        <v>0</v>
      </c>
      <c r="H38" s="82">
        <v>4331</v>
      </c>
      <c r="I38" s="82">
        <v>0</v>
      </c>
      <c r="J38" s="82">
        <v>0</v>
      </c>
      <c r="K38" s="82">
        <v>0</v>
      </c>
      <c r="L38" s="82">
        <v>0</v>
      </c>
      <c r="M38" s="82">
        <f t="shared" si="4"/>
        <v>119</v>
      </c>
      <c r="N38" s="82">
        <v>0</v>
      </c>
      <c r="O38" s="82">
        <v>119</v>
      </c>
      <c r="P38" s="82">
        <v>0</v>
      </c>
      <c r="Q38" s="82">
        <v>0</v>
      </c>
      <c r="R38" s="82">
        <v>0</v>
      </c>
      <c r="S38" s="82">
        <v>0</v>
      </c>
      <c r="T38" s="82">
        <f t="shared" si="6"/>
        <v>760</v>
      </c>
      <c r="U38" s="82">
        <f t="shared" si="7"/>
        <v>167</v>
      </c>
      <c r="V38" s="82">
        <v>0</v>
      </c>
      <c r="W38" s="82">
        <v>0</v>
      </c>
      <c r="X38" s="82">
        <v>0</v>
      </c>
      <c r="Y38" s="82">
        <v>0</v>
      </c>
      <c r="Z38" s="82">
        <v>9</v>
      </c>
      <c r="AA38" s="82">
        <v>158</v>
      </c>
      <c r="AB38" s="82">
        <f t="shared" si="9"/>
        <v>593</v>
      </c>
      <c r="AC38" s="82">
        <v>0</v>
      </c>
      <c r="AD38" s="82">
        <v>0</v>
      </c>
      <c r="AE38" s="82">
        <v>0</v>
      </c>
      <c r="AF38" s="82">
        <v>0</v>
      </c>
      <c r="AG38" s="82">
        <v>0</v>
      </c>
      <c r="AH38" s="82">
        <v>593</v>
      </c>
      <c r="AI38" s="82">
        <f t="shared" si="11"/>
        <v>0</v>
      </c>
      <c r="AJ38" s="82">
        <f t="shared" si="12"/>
        <v>0</v>
      </c>
      <c r="AK38" s="82">
        <v>0</v>
      </c>
      <c r="AL38" s="82">
        <v>0</v>
      </c>
      <c r="AM38" s="82">
        <v>0</v>
      </c>
      <c r="AN38" s="82">
        <v>0</v>
      </c>
      <c r="AO38" s="82">
        <v>0</v>
      </c>
      <c r="AP38" s="82">
        <v>0</v>
      </c>
      <c r="AQ38" s="82">
        <f t="shared" si="14"/>
        <v>0</v>
      </c>
      <c r="AR38" s="82">
        <v>0</v>
      </c>
      <c r="AS38" s="82">
        <v>0</v>
      </c>
      <c r="AT38" s="82">
        <v>0</v>
      </c>
      <c r="AU38" s="82">
        <v>0</v>
      </c>
      <c r="AV38" s="82">
        <v>0</v>
      </c>
      <c r="AW38" s="82">
        <v>0</v>
      </c>
      <c r="AX38" s="82">
        <f t="shared" si="16"/>
        <v>0</v>
      </c>
      <c r="AY38" s="82">
        <f t="shared" si="17"/>
        <v>0</v>
      </c>
      <c r="AZ38" s="82">
        <v>0</v>
      </c>
      <c r="BA38" s="82">
        <v>0</v>
      </c>
      <c r="BB38" s="82">
        <v>0</v>
      </c>
      <c r="BC38" s="82">
        <v>0</v>
      </c>
      <c r="BD38" s="82">
        <v>0</v>
      </c>
      <c r="BE38" s="82">
        <v>0</v>
      </c>
      <c r="BF38" s="82">
        <f t="shared" si="19"/>
        <v>0</v>
      </c>
      <c r="BG38" s="82">
        <v>0</v>
      </c>
      <c r="BH38" s="82">
        <v>0</v>
      </c>
      <c r="BI38" s="82">
        <v>0</v>
      </c>
      <c r="BJ38" s="82">
        <v>0</v>
      </c>
      <c r="BK38" s="82">
        <v>0</v>
      </c>
      <c r="BL38" s="82">
        <v>0</v>
      </c>
      <c r="BM38" s="82">
        <f t="shared" si="21"/>
        <v>0</v>
      </c>
      <c r="BN38" s="82">
        <f t="shared" si="22"/>
        <v>0</v>
      </c>
      <c r="BO38" s="82">
        <v>0</v>
      </c>
      <c r="BP38" s="82">
        <v>0</v>
      </c>
      <c r="BQ38" s="82">
        <v>0</v>
      </c>
      <c r="BR38" s="82">
        <v>0</v>
      </c>
      <c r="BS38" s="82">
        <v>0</v>
      </c>
      <c r="BT38" s="82">
        <v>0</v>
      </c>
      <c r="BU38" s="82">
        <f t="shared" si="24"/>
        <v>0</v>
      </c>
      <c r="BV38" s="82">
        <v>0</v>
      </c>
      <c r="BW38" s="82">
        <v>0</v>
      </c>
      <c r="BX38" s="82">
        <v>0</v>
      </c>
      <c r="BY38" s="82">
        <v>0</v>
      </c>
      <c r="BZ38" s="82">
        <v>0</v>
      </c>
      <c r="CA38" s="82">
        <v>0</v>
      </c>
      <c r="CB38" s="82">
        <f t="shared" si="26"/>
        <v>0</v>
      </c>
      <c r="CC38" s="82">
        <f t="shared" si="27"/>
        <v>0</v>
      </c>
      <c r="CD38" s="82">
        <v>0</v>
      </c>
      <c r="CE38" s="82">
        <v>0</v>
      </c>
      <c r="CF38" s="82">
        <v>0</v>
      </c>
      <c r="CG38" s="82">
        <v>0</v>
      </c>
      <c r="CH38" s="82">
        <v>0</v>
      </c>
      <c r="CI38" s="82">
        <v>0</v>
      </c>
      <c r="CJ38" s="82">
        <f t="shared" si="29"/>
        <v>0</v>
      </c>
      <c r="CK38" s="82">
        <v>0</v>
      </c>
      <c r="CL38" s="82">
        <v>0</v>
      </c>
      <c r="CM38" s="82">
        <v>0</v>
      </c>
      <c r="CN38" s="82">
        <v>0</v>
      </c>
      <c r="CO38" s="82">
        <v>0</v>
      </c>
      <c r="CP38" s="82">
        <v>0</v>
      </c>
      <c r="CQ38" s="82">
        <f t="shared" si="31"/>
        <v>0</v>
      </c>
      <c r="CR38" s="82">
        <f t="shared" si="32"/>
        <v>0</v>
      </c>
      <c r="CS38" s="82">
        <v>0</v>
      </c>
      <c r="CT38" s="82">
        <v>0</v>
      </c>
      <c r="CU38" s="82">
        <v>0</v>
      </c>
      <c r="CV38" s="82">
        <v>0</v>
      </c>
      <c r="CW38" s="82">
        <v>0</v>
      </c>
      <c r="CX38" s="82">
        <v>0</v>
      </c>
      <c r="CY38" s="82">
        <f t="shared" si="34"/>
        <v>0</v>
      </c>
      <c r="CZ38" s="82">
        <v>0</v>
      </c>
      <c r="DA38" s="82">
        <v>0</v>
      </c>
      <c r="DB38" s="82">
        <v>0</v>
      </c>
      <c r="DC38" s="82">
        <v>0</v>
      </c>
      <c r="DD38" s="82">
        <v>0</v>
      </c>
      <c r="DE38" s="82">
        <v>0</v>
      </c>
      <c r="DF38" s="82">
        <f t="shared" si="36"/>
        <v>0</v>
      </c>
      <c r="DG38" s="82">
        <f t="shared" si="37"/>
        <v>0</v>
      </c>
      <c r="DH38" s="82">
        <v>0</v>
      </c>
      <c r="DI38" s="82">
        <v>0</v>
      </c>
      <c r="DJ38" s="82">
        <v>0</v>
      </c>
      <c r="DK38" s="82">
        <v>0</v>
      </c>
      <c r="DL38" s="82">
        <v>0</v>
      </c>
      <c r="DM38" s="82">
        <v>0</v>
      </c>
      <c r="DN38" s="82">
        <f t="shared" si="39"/>
        <v>0</v>
      </c>
      <c r="DO38" s="82">
        <v>0</v>
      </c>
      <c r="DP38" s="82">
        <v>0</v>
      </c>
      <c r="DQ38" s="82">
        <v>0</v>
      </c>
      <c r="DR38" s="82">
        <v>0</v>
      </c>
      <c r="DS38" s="82">
        <v>0</v>
      </c>
      <c r="DT38" s="82">
        <v>0</v>
      </c>
      <c r="DU38" s="82">
        <f t="shared" si="41"/>
        <v>355</v>
      </c>
      <c r="DV38" s="82">
        <v>355</v>
      </c>
      <c r="DW38" s="82">
        <v>0</v>
      </c>
      <c r="DX38" s="82">
        <v>0</v>
      </c>
      <c r="DY38" s="82">
        <v>0</v>
      </c>
      <c r="DZ38" s="82">
        <f t="shared" si="42"/>
        <v>0</v>
      </c>
      <c r="EA38" s="82">
        <f t="shared" si="43"/>
        <v>0</v>
      </c>
      <c r="EB38" s="82">
        <v>0</v>
      </c>
      <c r="EC38" s="82">
        <v>0</v>
      </c>
      <c r="ED38" s="82">
        <v>0</v>
      </c>
      <c r="EE38" s="82">
        <v>0</v>
      </c>
      <c r="EF38" s="82">
        <v>0</v>
      </c>
      <c r="EG38" s="82">
        <v>0</v>
      </c>
      <c r="EH38" s="82">
        <f t="shared" si="45"/>
        <v>0</v>
      </c>
      <c r="EI38" s="82">
        <v>0</v>
      </c>
      <c r="EJ38" s="82">
        <v>0</v>
      </c>
      <c r="EK38" s="82">
        <v>0</v>
      </c>
      <c r="EL38" s="82">
        <v>0</v>
      </c>
      <c r="EM38" s="82">
        <v>0</v>
      </c>
      <c r="EN38" s="82">
        <v>0</v>
      </c>
    </row>
    <row r="39" spans="1:144" ht="13.5" customHeight="1" x14ac:dyDescent="0.2">
      <c r="A39" s="80" t="s">
        <v>27</v>
      </c>
      <c r="B39" s="81" t="s">
        <v>90</v>
      </c>
      <c r="C39" s="80" t="s">
        <v>91</v>
      </c>
      <c r="D39" s="82">
        <f t="shared" si="0"/>
        <v>5701</v>
      </c>
      <c r="E39" s="82">
        <f t="shared" si="1"/>
        <v>4607</v>
      </c>
      <c r="F39" s="82">
        <f t="shared" si="2"/>
        <v>4498</v>
      </c>
      <c r="G39" s="82">
        <v>0</v>
      </c>
      <c r="H39" s="82">
        <v>4498</v>
      </c>
      <c r="I39" s="82">
        <v>0</v>
      </c>
      <c r="J39" s="82">
        <v>0</v>
      </c>
      <c r="K39" s="82">
        <v>0</v>
      </c>
      <c r="L39" s="82">
        <v>0</v>
      </c>
      <c r="M39" s="82">
        <f t="shared" si="4"/>
        <v>109</v>
      </c>
      <c r="N39" s="82">
        <v>0</v>
      </c>
      <c r="O39" s="82">
        <v>109</v>
      </c>
      <c r="P39" s="82">
        <v>0</v>
      </c>
      <c r="Q39" s="82">
        <v>0</v>
      </c>
      <c r="R39" s="82">
        <v>0</v>
      </c>
      <c r="S39" s="82">
        <v>0</v>
      </c>
      <c r="T39" s="82">
        <f t="shared" si="6"/>
        <v>0</v>
      </c>
      <c r="U39" s="82">
        <f t="shared" si="7"/>
        <v>0</v>
      </c>
      <c r="V39" s="82">
        <v>0</v>
      </c>
      <c r="W39" s="82">
        <v>0</v>
      </c>
      <c r="X39" s="82">
        <v>0</v>
      </c>
      <c r="Y39" s="82">
        <v>0</v>
      </c>
      <c r="Z39" s="82">
        <v>0</v>
      </c>
      <c r="AA39" s="82">
        <v>0</v>
      </c>
      <c r="AB39" s="82">
        <f t="shared" si="9"/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f t="shared" si="11"/>
        <v>0</v>
      </c>
      <c r="AJ39" s="82">
        <f t="shared" si="12"/>
        <v>0</v>
      </c>
      <c r="AK39" s="82">
        <v>0</v>
      </c>
      <c r="AL39" s="82">
        <v>0</v>
      </c>
      <c r="AM39" s="82">
        <v>0</v>
      </c>
      <c r="AN39" s="82">
        <v>0</v>
      </c>
      <c r="AO39" s="82">
        <v>0</v>
      </c>
      <c r="AP39" s="82">
        <v>0</v>
      </c>
      <c r="AQ39" s="82">
        <f t="shared" si="14"/>
        <v>0</v>
      </c>
      <c r="AR39" s="82">
        <v>0</v>
      </c>
      <c r="AS39" s="82">
        <v>0</v>
      </c>
      <c r="AT39" s="82">
        <v>0</v>
      </c>
      <c r="AU39" s="82">
        <v>0</v>
      </c>
      <c r="AV39" s="82">
        <v>0</v>
      </c>
      <c r="AW39" s="82">
        <v>0</v>
      </c>
      <c r="AX39" s="82">
        <f t="shared" si="16"/>
        <v>0</v>
      </c>
      <c r="AY39" s="82">
        <f t="shared" si="17"/>
        <v>0</v>
      </c>
      <c r="AZ39" s="82">
        <v>0</v>
      </c>
      <c r="BA39" s="82">
        <v>0</v>
      </c>
      <c r="BB39" s="82">
        <v>0</v>
      </c>
      <c r="BC39" s="82">
        <v>0</v>
      </c>
      <c r="BD39" s="82">
        <v>0</v>
      </c>
      <c r="BE39" s="82">
        <v>0</v>
      </c>
      <c r="BF39" s="82">
        <f t="shared" si="19"/>
        <v>0</v>
      </c>
      <c r="BG39" s="82">
        <v>0</v>
      </c>
      <c r="BH39" s="82">
        <v>0</v>
      </c>
      <c r="BI39" s="82">
        <v>0</v>
      </c>
      <c r="BJ39" s="82">
        <v>0</v>
      </c>
      <c r="BK39" s="82">
        <v>0</v>
      </c>
      <c r="BL39" s="82">
        <v>0</v>
      </c>
      <c r="BM39" s="82">
        <f t="shared" si="21"/>
        <v>0</v>
      </c>
      <c r="BN39" s="82">
        <f t="shared" si="22"/>
        <v>0</v>
      </c>
      <c r="BO39" s="82">
        <v>0</v>
      </c>
      <c r="BP39" s="82">
        <v>0</v>
      </c>
      <c r="BQ39" s="82">
        <v>0</v>
      </c>
      <c r="BR39" s="82">
        <v>0</v>
      </c>
      <c r="BS39" s="82">
        <v>0</v>
      </c>
      <c r="BT39" s="82">
        <v>0</v>
      </c>
      <c r="BU39" s="82">
        <f t="shared" si="24"/>
        <v>0</v>
      </c>
      <c r="BV39" s="82">
        <v>0</v>
      </c>
      <c r="BW39" s="82">
        <v>0</v>
      </c>
      <c r="BX39" s="82">
        <v>0</v>
      </c>
      <c r="BY39" s="82">
        <v>0</v>
      </c>
      <c r="BZ39" s="82">
        <v>0</v>
      </c>
      <c r="CA39" s="82">
        <v>0</v>
      </c>
      <c r="CB39" s="82">
        <f t="shared" si="26"/>
        <v>0</v>
      </c>
      <c r="CC39" s="82">
        <f t="shared" si="27"/>
        <v>0</v>
      </c>
      <c r="CD39" s="82">
        <v>0</v>
      </c>
      <c r="CE39" s="82">
        <v>0</v>
      </c>
      <c r="CF39" s="82">
        <v>0</v>
      </c>
      <c r="CG39" s="82">
        <v>0</v>
      </c>
      <c r="CH39" s="82">
        <v>0</v>
      </c>
      <c r="CI39" s="82">
        <v>0</v>
      </c>
      <c r="CJ39" s="82">
        <f t="shared" si="29"/>
        <v>0</v>
      </c>
      <c r="CK39" s="82">
        <v>0</v>
      </c>
      <c r="CL39" s="82">
        <v>0</v>
      </c>
      <c r="CM39" s="82">
        <v>0</v>
      </c>
      <c r="CN39" s="82">
        <v>0</v>
      </c>
      <c r="CO39" s="82">
        <v>0</v>
      </c>
      <c r="CP39" s="82">
        <v>0</v>
      </c>
      <c r="CQ39" s="82">
        <f t="shared" si="31"/>
        <v>0</v>
      </c>
      <c r="CR39" s="82">
        <f t="shared" si="32"/>
        <v>0</v>
      </c>
      <c r="CS39" s="82">
        <v>0</v>
      </c>
      <c r="CT39" s="82">
        <v>0</v>
      </c>
      <c r="CU39" s="82">
        <v>0</v>
      </c>
      <c r="CV39" s="82">
        <v>0</v>
      </c>
      <c r="CW39" s="82">
        <v>0</v>
      </c>
      <c r="CX39" s="82">
        <v>0</v>
      </c>
      <c r="CY39" s="82">
        <f t="shared" si="34"/>
        <v>0</v>
      </c>
      <c r="CZ39" s="82">
        <v>0</v>
      </c>
      <c r="DA39" s="82">
        <v>0</v>
      </c>
      <c r="DB39" s="82">
        <v>0</v>
      </c>
      <c r="DC39" s="82">
        <v>0</v>
      </c>
      <c r="DD39" s="82">
        <v>0</v>
      </c>
      <c r="DE39" s="82">
        <v>0</v>
      </c>
      <c r="DF39" s="82">
        <f t="shared" si="36"/>
        <v>0</v>
      </c>
      <c r="DG39" s="82">
        <f t="shared" si="37"/>
        <v>0</v>
      </c>
      <c r="DH39" s="82">
        <v>0</v>
      </c>
      <c r="DI39" s="82">
        <v>0</v>
      </c>
      <c r="DJ39" s="82">
        <v>0</v>
      </c>
      <c r="DK39" s="82">
        <v>0</v>
      </c>
      <c r="DL39" s="82">
        <v>0</v>
      </c>
      <c r="DM39" s="82">
        <v>0</v>
      </c>
      <c r="DN39" s="82">
        <f t="shared" si="39"/>
        <v>0</v>
      </c>
      <c r="DO39" s="82">
        <v>0</v>
      </c>
      <c r="DP39" s="82">
        <v>0</v>
      </c>
      <c r="DQ39" s="82">
        <v>0</v>
      </c>
      <c r="DR39" s="82">
        <v>0</v>
      </c>
      <c r="DS39" s="82">
        <v>0</v>
      </c>
      <c r="DT39" s="82">
        <v>0</v>
      </c>
      <c r="DU39" s="82">
        <f t="shared" si="41"/>
        <v>1001</v>
      </c>
      <c r="DV39" s="82">
        <v>0</v>
      </c>
      <c r="DW39" s="82">
        <v>0</v>
      </c>
      <c r="DX39" s="82">
        <v>1001</v>
      </c>
      <c r="DY39" s="82">
        <v>0</v>
      </c>
      <c r="DZ39" s="82">
        <f t="shared" si="42"/>
        <v>93</v>
      </c>
      <c r="EA39" s="82">
        <f t="shared" si="43"/>
        <v>87</v>
      </c>
      <c r="EB39" s="82">
        <v>0</v>
      </c>
      <c r="EC39" s="82">
        <v>0</v>
      </c>
      <c r="ED39" s="82">
        <v>87</v>
      </c>
      <c r="EE39" s="82">
        <v>0</v>
      </c>
      <c r="EF39" s="82">
        <v>0</v>
      </c>
      <c r="EG39" s="82">
        <v>0</v>
      </c>
      <c r="EH39" s="82">
        <f t="shared" si="45"/>
        <v>6</v>
      </c>
      <c r="EI39" s="82">
        <v>0</v>
      </c>
      <c r="EJ39" s="82">
        <v>0</v>
      </c>
      <c r="EK39" s="82">
        <v>0</v>
      </c>
      <c r="EL39" s="82">
        <v>0</v>
      </c>
      <c r="EM39" s="82">
        <v>0</v>
      </c>
      <c r="EN39" s="82">
        <v>6</v>
      </c>
    </row>
    <row r="40" spans="1:144" ht="13.5" customHeight="1" x14ac:dyDescent="0.2">
      <c r="A40" s="80" t="s">
        <v>27</v>
      </c>
      <c r="B40" s="81" t="s">
        <v>92</v>
      </c>
      <c r="C40" s="80" t="s">
        <v>93</v>
      </c>
      <c r="D40" s="82">
        <f t="shared" si="0"/>
        <v>5500</v>
      </c>
      <c r="E40" s="82">
        <f t="shared" si="1"/>
        <v>4706</v>
      </c>
      <c r="F40" s="82">
        <f t="shared" si="2"/>
        <v>4673</v>
      </c>
      <c r="G40" s="82">
        <v>0</v>
      </c>
      <c r="H40" s="82">
        <v>4673</v>
      </c>
      <c r="I40" s="82">
        <v>0</v>
      </c>
      <c r="J40" s="82">
        <v>0</v>
      </c>
      <c r="K40" s="82">
        <v>0</v>
      </c>
      <c r="L40" s="82">
        <v>0</v>
      </c>
      <c r="M40" s="82">
        <f t="shared" si="4"/>
        <v>33</v>
      </c>
      <c r="N40" s="82">
        <v>0</v>
      </c>
      <c r="O40" s="82">
        <v>33</v>
      </c>
      <c r="P40" s="82">
        <v>0</v>
      </c>
      <c r="Q40" s="82">
        <v>0</v>
      </c>
      <c r="R40" s="82">
        <v>0</v>
      </c>
      <c r="S40" s="82">
        <v>0</v>
      </c>
      <c r="T40" s="82">
        <f t="shared" si="6"/>
        <v>165</v>
      </c>
      <c r="U40" s="82">
        <f t="shared" si="7"/>
        <v>19</v>
      </c>
      <c r="V40" s="82">
        <v>0</v>
      </c>
      <c r="W40" s="82">
        <v>0</v>
      </c>
      <c r="X40" s="82">
        <v>0</v>
      </c>
      <c r="Y40" s="82">
        <v>0</v>
      </c>
      <c r="Z40" s="82">
        <v>0</v>
      </c>
      <c r="AA40" s="82">
        <v>19</v>
      </c>
      <c r="AB40" s="82">
        <f t="shared" si="9"/>
        <v>146</v>
      </c>
      <c r="AC40" s="82">
        <v>0</v>
      </c>
      <c r="AD40" s="82">
        <v>0</v>
      </c>
      <c r="AE40" s="82">
        <v>0</v>
      </c>
      <c r="AF40" s="82">
        <v>0</v>
      </c>
      <c r="AG40" s="82">
        <v>0</v>
      </c>
      <c r="AH40" s="82">
        <v>146</v>
      </c>
      <c r="AI40" s="82">
        <f t="shared" si="11"/>
        <v>0</v>
      </c>
      <c r="AJ40" s="82">
        <f t="shared" si="12"/>
        <v>0</v>
      </c>
      <c r="AK40" s="82">
        <v>0</v>
      </c>
      <c r="AL40" s="82">
        <v>0</v>
      </c>
      <c r="AM40" s="82">
        <v>0</v>
      </c>
      <c r="AN40" s="82">
        <v>0</v>
      </c>
      <c r="AO40" s="82">
        <v>0</v>
      </c>
      <c r="AP40" s="82">
        <v>0</v>
      </c>
      <c r="AQ40" s="82">
        <f t="shared" si="14"/>
        <v>0</v>
      </c>
      <c r="AR40" s="82">
        <v>0</v>
      </c>
      <c r="AS40" s="82">
        <v>0</v>
      </c>
      <c r="AT40" s="82">
        <v>0</v>
      </c>
      <c r="AU40" s="82">
        <v>0</v>
      </c>
      <c r="AV40" s="82">
        <v>0</v>
      </c>
      <c r="AW40" s="82">
        <v>0</v>
      </c>
      <c r="AX40" s="82">
        <f t="shared" si="16"/>
        <v>0</v>
      </c>
      <c r="AY40" s="82">
        <f t="shared" si="17"/>
        <v>0</v>
      </c>
      <c r="AZ40" s="82">
        <v>0</v>
      </c>
      <c r="BA40" s="82">
        <v>0</v>
      </c>
      <c r="BB40" s="82">
        <v>0</v>
      </c>
      <c r="BC40" s="82">
        <v>0</v>
      </c>
      <c r="BD40" s="82">
        <v>0</v>
      </c>
      <c r="BE40" s="82">
        <v>0</v>
      </c>
      <c r="BF40" s="82">
        <f t="shared" si="19"/>
        <v>0</v>
      </c>
      <c r="BG40" s="82">
        <v>0</v>
      </c>
      <c r="BH40" s="82">
        <v>0</v>
      </c>
      <c r="BI40" s="82">
        <v>0</v>
      </c>
      <c r="BJ40" s="82">
        <v>0</v>
      </c>
      <c r="BK40" s="82">
        <v>0</v>
      </c>
      <c r="BL40" s="82">
        <v>0</v>
      </c>
      <c r="BM40" s="82">
        <f t="shared" si="21"/>
        <v>0</v>
      </c>
      <c r="BN40" s="82">
        <f t="shared" si="22"/>
        <v>0</v>
      </c>
      <c r="BO40" s="82">
        <v>0</v>
      </c>
      <c r="BP40" s="82">
        <v>0</v>
      </c>
      <c r="BQ40" s="82">
        <v>0</v>
      </c>
      <c r="BR40" s="82">
        <v>0</v>
      </c>
      <c r="BS40" s="82">
        <v>0</v>
      </c>
      <c r="BT40" s="82">
        <v>0</v>
      </c>
      <c r="BU40" s="82">
        <f t="shared" si="24"/>
        <v>0</v>
      </c>
      <c r="BV40" s="82">
        <v>0</v>
      </c>
      <c r="BW40" s="82">
        <v>0</v>
      </c>
      <c r="BX40" s="82">
        <v>0</v>
      </c>
      <c r="BY40" s="82">
        <v>0</v>
      </c>
      <c r="BZ40" s="82">
        <v>0</v>
      </c>
      <c r="CA40" s="82">
        <v>0</v>
      </c>
      <c r="CB40" s="82">
        <f t="shared" si="26"/>
        <v>40</v>
      </c>
      <c r="CC40" s="82">
        <f t="shared" si="27"/>
        <v>0</v>
      </c>
      <c r="CD40" s="82">
        <v>0</v>
      </c>
      <c r="CE40" s="82">
        <v>0</v>
      </c>
      <c r="CF40" s="82">
        <v>0</v>
      </c>
      <c r="CG40" s="82">
        <v>0</v>
      </c>
      <c r="CH40" s="82">
        <v>0</v>
      </c>
      <c r="CI40" s="82">
        <v>0</v>
      </c>
      <c r="CJ40" s="82">
        <f t="shared" si="29"/>
        <v>40</v>
      </c>
      <c r="CK40" s="82">
        <v>0</v>
      </c>
      <c r="CL40" s="82">
        <v>0</v>
      </c>
      <c r="CM40" s="82">
        <v>0</v>
      </c>
      <c r="CN40" s="82">
        <v>0</v>
      </c>
      <c r="CO40" s="82">
        <v>0</v>
      </c>
      <c r="CP40" s="82">
        <v>40</v>
      </c>
      <c r="CQ40" s="82">
        <f t="shared" si="31"/>
        <v>575</v>
      </c>
      <c r="CR40" s="82">
        <f t="shared" si="32"/>
        <v>202</v>
      </c>
      <c r="CS40" s="82">
        <v>0</v>
      </c>
      <c r="CT40" s="82">
        <v>0</v>
      </c>
      <c r="CU40" s="82">
        <v>0</v>
      </c>
      <c r="CV40" s="82">
        <v>194</v>
      </c>
      <c r="CW40" s="82">
        <v>0</v>
      </c>
      <c r="CX40" s="82">
        <v>8</v>
      </c>
      <c r="CY40" s="82">
        <f t="shared" si="34"/>
        <v>373</v>
      </c>
      <c r="CZ40" s="82">
        <v>0</v>
      </c>
      <c r="DA40" s="82">
        <v>0</v>
      </c>
      <c r="DB40" s="82">
        <v>37</v>
      </c>
      <c r="DC40" s="82">
        <v>240</v>
      </c>
      <c r="DD40" s="82">
        <v>5</v>
      </c>
      <c r="DE40" s="82">
        <v>91</v>
      </c>
      <c r="DF40" s="82">
        <f t="shared" si="36"/>
        <v>0</v>
      </c>
      <c r="DG40" s="82">
        <f t="shared" si="37"/>
        <v>0</v>
      </c>
      <c r="DH40" s="82">
        <v>0</v>
      </c>
      <c r="DI40" s="82">
        <v>0</v>
      </c>
      <c r="DJ40" s="82">
        <v>0</v>
      </c>
      <c r="DK40" s="82">
        <v>0</v>
      </c>
      <c r="DL40" s="82">
        <v>0</v>
      </c>
      <c r="DM40" s="82">
        <v>0</v>
      </c>
      <c r="DN40" s="82">
        <f t="shared" si="39"/>
        <v>0</v>
      </c>
      <c r="DO40" s="82">
        <v>0</v>
      </c>
      <c r="DP40" s="82">
        <v>0</v>
      </c>
      <c r="DQ40" s="82">
        <v>0</v>
      </c>
      <c r="DR40" s="82">
        <v>0</v>
      </c>
      <c r="DS40" s="82">
        <v>0</v>
      </c>
      <c r="DT40" s="82">
        <v>0</v>
      </c>
      <c r="DU40" s="82">
        <f t="shared" si="41"/>
        <v>0</v>
      </c>
      <c r="DV40" s="82">
        <v>0</v>
      </c>
      <c r="DW40" s="82">
        <v>0</v>
      </c>
      <c r="DX40" s="82">
        <v>0</v>
      </c>
      <c r="DY40" s="82">
        <v>0</v>
      </c>
      <c r="DZ40" s="82">
        <f t="shared" si="42"/>
        <v>14</v>
      </c>
      <c r="EA40" s="82">
        <f t="shared" si="43"/>
        <v>14</v>
      </c>
      <c r="EB40" s="82">
        <v>0</v>
      </c>
      <c r="EC40" s="82">
        <v>0</v>
      </c>
      <c r="ED40" s="82">
        <v>14</v>
      </c>
      <c r="EE40" s="82">
        <v>0</v>
      </c>
      <c r="EF40" s="82">
        <v>0</v>
      </c>
      <c r="EG40" s="82">
        <v>0</v>
      </c>
      <c r="EH40" s="82">
        <f t="shared" si="45"/>
        <v>0</v>
      </c>
      <c r="EI40" s="82">
        <v>0</v>
      </c>
      <c r="EJ40" s="82">
        <v>0</v>
      </c>
      <c r="EK40" s="82">
        <v>0</v>
      </c>
      <c r="EL40" s="82">
        <v>0</v>
      </c>
      <c r="EM40" s="82">
        <v>0</v>
      </c>
      <c r="EN40" s="82">
        <v>0</v>
      </c>
    </row>
    <row r="41" spans="1:144" ht="13.5" customHeight="1" x14ac:dyDescent="0.2">
      <c r="A41" s="80" t="s">
        <v>27</v>
      </c>
      <c r="B41" s="81" t="s">
        <v>94</v>
      </c>
      <c r="C41" s="80" t="s">
        <v>95</v>
      </c>
      <c r="D41" s="82">
        <f t="shared" si="0"/>
        <v>1960</v>
      </c>
      <c r="E41" s="82">
        <f t="shared" si="1"/>
        <v>1802</v>
      </c>
      <c r="F41" s="82">
        <f t="shared" si="2"/>
        <v>1784</v>
      </c>
      <c r="G41" s="82">
        <v>0</v>
      </c>
      <c r="H41" s="82">
        <v>1784</v>
      </c>
      <c r="I41" s="82">
        <v>0</v>
      </c>
      <c r="J41" s="82">
        <v>0</v>
      </c>
      <c r="K41" s="82">
        <v>0</v>
      </c>
      <c r="L41" s="82">
        <v>0</v>
      </c>
      <c r="M41" s="82">
        <f t="shared" si="4"/>
        <v>18</v>
      </c>
      <c r="N41" s="82">
        <v>0</v>
      </c>
      <c r="O41" s="82">
        <v>18</v>
      </c>
      <c r="P41" s="82">
        <v>0</v>
      </c>
      <c r="Q41" s="82">
        <v>0</v>
      </c>
      <c r="R41" s="82">
        <v>0</v>
      </c>
      <c r="S41" s="82">
        <v>0</v>
      </c>
      <c r="T41" s="82">
        <f t="shared" si="6"/>
        <v>0</v>
      </c>
      <c r="U41" s="82">
        <f t="shared" si="7"/>
        <v>0</v>
      </c>
      <c r="V41" s="82">
        <v>0</v>
      </c>
      <c r="W41" s="82">
        <v>0</v>
      </c>
      <c r="X41" s="82">
        <v>0</v>
      </c>
      <c r="Y41" s="82">
        <v>0</v>
      </c>
      <c r="Z41" s="82">
        <v>0</v>
      </c>
      <c r="AA41" s="82">
        <v>0</v>
      </c>
      <c r="AB41" s="82">
        <f t="shared" si="9"/>
        <v>0</v>
      </c>
      <c r="AC41" s="82">
        <v>0</v>
      </c>
      <c r="AD41" s="82">
        <v>0</v>
      </c>
      <c r="AE41" s="82">
        <v>0</v>
      </c>
      <c r="AF41" s="82">
        <v>0</v>
      </c>
      <c r="AG41" s="82">
        <v>0</v>
      </c>
      <c r="AH41" s="82">
        <v>0</v>
      </c>
      <c r="AI41" s="82">
        <f t="shared" si="11"/>
        <v>0</v>
      </c>
      <c r="AJ41" s="82">
        <f t="shared" si="12"/>
        <v>0</v>
      </c>
      <c r="AK41" s="82">
        <v>0</v>
      </c>
      <c r="AL41" s="82">
        <v>0</v>
      </c>
      <c r="AM41" s="82">
        <v>0</v>
      </c>
      <c r="AN41" s="82">
        <v>0</v>
      </c>
      <c r="AO41" s="82">
        <v>0</v>
      </c>
      <c r="AP41" s="82">
        <v>0</v>
      </c>
      <c r="AQ41" s="82">
        <f t="shared" si="14"/>
        <v>0</v>
      </c>
      <c r="AR41" s="82">
        <v>0</v>
      </c>
      <c r="AS41" s="82">
        <v>0</v>
      </c>
      <c r="AT41" s="82">
        <v>0</v>
      </c>
      <c r="AU41" s="82">
        <v>0</v>
      </c>
      <c r="AV41" s="82">
        <v>0</v>
      </c>
      <c r="AW41" s="82">
        <v>0</v>
      </c>
      <c r="AX41" s="82">
        <f t="shared" si="16"/>
        <v>0</v>
      </c>
      <c r="AY41" s="82">
        <f t="shared" si="17"/>
        <v>0</v>
      </c>
      <c r="AZ41" s="82">
        <v>0</v>
      </c>
      <c r="BA41" s="82">
        <v>0</v>
      </c>
      <c r="BB41" s="82">
        <v>0</v>
      </c>
      <c r="BC41" s="82">
        <v>0</v>
      </c>
      <c r="BD41" s="82">
        <v>0</v>
      </c>
      <c r="BE41" s="82">
        <v>0</v>
      </c>
      <c r="BF41" s="82">
        <f t="shared" si="19"/>
        <v>0</v>
      </c>
      <c r="BG41" s="82">
        <v>0</v>
      </c>
      <c r="BH41" s="82">
        <v>0</v>
      </c>
      <c r="BI41" s="82">
        <v>0</v>
      </c>
      <c r="BJ41" s="82">
        <v>0</v>
      </c>
      <c r="BK41" s="82">
        <v>0</v>
      </c>
      <c r="BL41" s="82">
        <v>0</v>
      </c>
      <c r="BM41" s="82">
        <f t="shared" si="21"/>
        <v>0</v>
      </c>
      <c r="BN41" s="82">
        <f t="shared" si="22"/>
        <v>0</v>
      </c>
      <c r="BO41" s="82">
        <v>0</v>
      </c>
      <c r="BP41" s="82">
        <v>0</v>
      </c>
      <c r="BQ41" s="82">
        <v>0</v>
      </c>
      <c r="BR41" s="82">
        <v>0</v>
      </c>
      <c r="BS41" s="82">
        <v>0</v>
      </c>
      <c r="BT41" s="82">
        <v>0</v>
      </c>
      <c r="BU41" s="82">
        <f t="shared" si="24"/>
        <v>0</v>
      </c>
      <c r="BV41" s="82">
        <v>0</v>
      </c>
      <c r="BW41" s="82">
        <v>0</v>
      </c>
      <c r="BX41" s="82">
        <v>0</v>
      </c>
      <c r="BY41" s="82">
        <v>0</v>
      </c>
      <c r="BZ41" s="82">
        <v>0</v>
      </c>
      <c r="CA41" s="82">
        <v>0</v>
      </c>
      <c r="CB41" s="82">
        <f t="shared" si="26"/>
        <v>0</v>
      </c>
      <c r="CC41" s="82">
        <f t="shared" si="27"/>
        <v>0</v>
      </c>
      <c r="CD41" s="82">
        <v>0</v>
      </c>
      <c r="CE41" s="82">
        <v>0</v>
      </c>
      <c r="CF41" s="82">
        <v>0</v>
      </c>
      <c r="CG41" s="82">
        <v>0</v>
      </c>
      <c r="CH41" s="82">
        <v>0</v>
      </c>
      <c r="CI41" s="82">
        <v>0</v>
      </c>
      <c r="CJ41" s="82">
        <f t="shared" si="29"/>
        <v>0</v>
      </c>
      <c r="CK41" s="82">
        <v>0</v>
      </c>
      <c r="CL41" s="82">
        <v>0</v>
      </c>
      <c r="CM41" s="82">
        <v>0</v>
      </c>
      <c r="CN41" s="82">
        <v>0</v>
      </c>
      <c r="CO41" s="82">
        <v>0</v>
      </c>
      <c r="CP41" s="82">
        <v>0</v>
      </c>
      <c r="CQ41" s="82">
        <f t="shared" si="31"/>
        <v>142</v>
      </c>
      <c r="CR41" s="82">
        <f t="shared" si="32"/>
        <v>136</v>
      </c>
      <c r="CS41" s="82">
        <v>0</v>
      </c>
      <c r="CT41" s="82">
        <v>0</v>
      </c>
      <c r="CU41" s="82">
        <v>58</v>
      </c>
      <c r="CV41" s="82">
        <v>32</v>
      </c>
      <c r="CW41" s="82">
        <v>3</v>
      </c>
      <c r="CX41" s="82">
        <v>43</v>
      </c>
      <c r="CY41" s="82">
        <f t="shared" si="34"/>
        <v>6</v>
      </c>
      <c r="CZ41" s="82">
        <v>0</v>
      </c>
      <c r="DA41" s="82">
        <v>0</v>
      </c>
      <c r="DB41" s="82">
        <v>0</v>
      </c>
      <c r="DC41" s="82">
        <v>0</v>
      </c>
      <c r="DD41" s="82">
        <v>0</v>
      </c>
      <c r="DE41" s="82">
        <v>6</v>
      </c>
      <c r="DF41" s="82">
        <f t="shared" si="36"/>
        <v>0</v>
      </c>
      <c r="DG41" s="82">
        <f t="shared" si="37"/>
        <v>0</v>
      </c>
      <c r="DH41" s="82">
        <v>0</v>
      </c>
      <c r="DI41" s="82">
        <v>0</v>
      </c>
      <c r="DJ41" s="82">
        <v>0</v>
      </c>
      <c r="DK41" s="82">
        <v>0</v>
      </c>
      <c r="DL41" s="82">
        <v>0</v>
      </c>
      <c r="DM41" s="82">
        <v>0</v>
      </c>
      <c r="DN41" s="82">
        <f t="shared" si="39"/>
        <v>0</v>
      </c>
      <c r="DO41" s="82">
        <v>0</v>
      </c>
      <c r="DP41" s="82">
        <v>0</v>
      </c>
      <c r="DQ41" s="82">
        <v>0</v>
      </c>
      <c r="DR41" s="82">
        <v>0</v>
      </c>
      <c r="DS41" s="82">
        <v>0</v>
      </c>
      <c r="DT41" s="82">
        <v>0</v>
      </c>
      <c r="DU41" s="82">
        <f t="shared" si="41"/>
        <v>1</v>
      </c>
      <c r="DV41" s="82">
        <v>1</v>
      </c>
      <c r="DW41" s="82">
        <v>0</v>
      </c>
      <c r="DX41" s="82">
        <v>0</v>
      </c>
      <c r="DY41" s="82">
        <v>0</v>
      </c>
      <c r="DZ41" s="82">
        <f t="shared" si="42"/>
        <v>15</v>
      </c>
      <c r="EA41" s="82">
        <f t="shared" si="43"/>
        <v>15</v>
      </c>
      <c r="EB41" s="82">
        <v>0</v>
      </c>
      <c r="EC41" s="82">
        <v>0</v>
      </c>
      <c r="ED41" s="82">
        <v>15</v>
      </c>
      <c r="EE41" s="82">
        <v>0</v>
      </c>
      <c r="EF41" s="82">
        <v>0</v>
      </c>
      <c r="EG41" s="82">
        <v>0</v>
      </c>
      <c r="EH41" s="82">
        <f t="shared" si="45"/>
        <v>0</v>
      </c>
      <c r="EI41" s="82">
        <v>0</v>
      </c>
      <c r="EJ41" s="82">
        <v>0</v>
      </c>
      <c r="EK41" s="82">
        <v>0</v>
      </c>
      <c r="EL41" s="82">
        <v>0</v>
      </c>
      <c r="EM41" s="82">
        <v>0</v>
      </c>
      <c r="EN41" s="82">
        <v>0</v>
      </c>
    </row>
    <row r="42" spans="1:144" ht="13.5" customHeight="1" x14ac:dyDescent="0.2">
      <c r="A42" s="80" t="s">
        <v>27</v>
      </c>
      <c r="B42" s="81" t="s">
        <v>96</v>
      </c>
      <c r="C42" s="80" t="s">
        <v>97</v>
      </c>
      <c r="D42" s="82">
        <f t="shared" si="0"/>
        <v>1576</v>
      </c>
      <c r="E42" s="82">
        <f t="shared" si="1"/>
        <v>1441</v>
      </c>
      <c r="F42" s="82">
        <f t="shared" si="2"/>
        <v>1436</v>
      </c>
      <c r="G42" s="82">
        <v>0</v>
      </c>
      <c r="H42" s="82">
        <v>1436</v>
      </c>
      <c r="I42" s="82">
        <v>0</v>
      </c>
      <c r="J42" s="82">
        <v>0</v>
      </c>
      <c r="K42" s="82">
        <v>0</v>
      </c>
      <c r="L42" s="82">
        <v>0</v>
      </c>
      <c r="M42" s="82">
        <f t="shared" si="4"/>
        <v>5</v>
      </c>
      <c r="N42" s="82">
        <v>0</v>
      </c>
      <c r="O42" s="82">
        <v>5</v>
      </c>
      <c r="P42" s="82">
        <v>0</v>
      </c>
      <c r="Q42" s="82">
        <v>0</v>
      </c>
      <c r="R42" s="82">
        <v>0</v>
      </c>
      <c r="S42" s="82">
        <v>0</v>
      </c>
      <c r="T42" s="82">
        <f t="shared" si="6"/>
        <v>0</v>
      </c>
      <c r="U42" s="82">
        <f t="shared" si="7"/>
        <v>0</v>
      </c>
      <c r="V42" s="82">
        <v>0</v>
      </c>
      <c r="W42" s="82">
        <v>0</v>
      </c>
      <c r="X42" s="82">
        <v>0</v>
      </c>
      <c r="Y42" s="82">
        <v>0</v>
      </c>
      <c r="Z42" s="82">
        <v>0</v>
      </c>
      <c r="AA42" s="82">
        <v>0</v>
      </c>
      <c r="AB42" s="82">
        <f t="shared" si="9"/>
        <v>0</v>
      </c>
      <c r="AC42" s="82">
        <v>0</v>
      </c>
      <c r="AD42" s="82">
        <v>0</v>
      </c>
      <c r="AE42" s="82">
        <v>0</v>
      </c>
      <c r="AF42" s="82">
        <v>0</v>
      </c>
      <c r="AG42" s="82">
        <v>0</v>
      </c>
      <c r="AH42" s="82">
        <v>0</v>
      </c>
      <c r="AI42" s="82">
        <f t="shared" si="11"/>
        <v>0</v>
      </c>
      <c r="AJ42" s="82">
        <f t="shared" si="12"/>
        <v>0</v>
      </c>
      <c r="AK42" s="82">
        <v>0</v>
      </c>
      <c r="AL42" s="82">
        <v>0</v>
      </c>
      <c r="AM42" s="82">
        <v>0</v>
      </c>
      <c r="AN42" s="82">
        <v>0</v>
      </c>
      <c r="AO42" s="82">
        <v>0</v>
      </c>
      <c r="AP42" s="82">
        <v>0</v>
      </c>
      <c r="AQ42" s="82">
        <f t="shared" si="14"/>
        <v>0</v>
      </c>
      <c r="AR42" s="82">
        <v>0</v>
      </c>
      <c r="AS42" s="82">
        <v>0</v>
      </c>
      <c r="AT42" s="82">
        <v>0</v>
      </c>
      <c r="AU42" s="82">
        <v>0</v>
      </c>
      <c r="AV42" s="82">
        <v>0</v>
      </c>
      <c r="AW42" s="82">
        <v>0</v>
      </c>
      <c r="AX42" s="82">
        <f t="shared" si="16"/>
        <v>0</v>
      </c>
      <c r="AY42" s="82">
        <f t="shared" si="17"/>
        <v>0</v>
      </c>
      <c r="AZ42" s="82">
        <v>0</v>
      </c>
      <c r="BA42" s="82">
        <v>0</v>
      </c>
      <c r="BB42" s="82">
        <v>0</v>
      </c>
      <c r="BC42" s="82">
        <v>0</v>
      </c>
      <c r="BD42" s="82">
        <v>0</v>
      </c>
      <c r="BE42" s="82">
        <v>0</v>
      </c>
      <c r="BF42" s="82">
        <f t="shared" si="19"/>
        <v>0</v>
      </c>
      <c r="BG42" s="82">
        <v>0</v>
      </c>
      <c r="BH42" s="82">
        <v>0</v>
      </c>
      <c r="BI42" s="82">
        <v>0</v>
      </c>
      <c r="BJ42" s="82">
        <v>0</v>
      </c>
      <c r="BK42" s="82">
        <v>0</v>
      </c>
      <c r="BL42" s="82">
        <v>0</v>
      </c>
      <c r="BM42" s="82">
        <f t="shared" si="21"/>
        <v>0</v>
      </c>
      <c r="BN42" s="82">
        <f t="shared" si="22"/>
        <v>0</v>
      </c>
      <c r="BO42" s="82">
        <v>0</v>
      </c>
      <c r="BP42" s="82">
        <v>0</v>
      </c>
      <c r="BQ42" s="82">
        <v>0</v>
      </c>
      <c r="BR42" s="82">
        <v>0</v>
      </c>
      <c r="BS42" s="82">
        <v>0</v>
      </c>
      <c r="BT42" s="82">
        <v>0</v>
      </c>
      <c r="BU42" s="82">
        <f t="shared" si="24"/>
        <v>0</v>
      </c>
      <c r="BV42" s="82">
        <v>0</v>
      </c>
      <c r="BW42" s="82">
        <v>0</v>
      </c>
      <c r="BX42" s="82">
        <v>0</v>
      </c>
      <c r="BY42" s="82">
        <v>0</v>
      </c>
      <c r="BZ42" s="82">
        <v>0</v>
      </c>
      <c r="CA42" s="82">
        <v>0</v>
      </c>
      <c r="CB42" s="82">
        <f t="shared" si="26"/>
        <v>0</v>
      </c>
      <c r="CC42" s="82">
        <f t="shared" si="27"/>
        <v>0</v>
      </c>
      <c r="CD42" s="82">
        <v>0</v>
      </c>
      <c r="CE42" s="82">
        <v>0</v>
      </c>
      <c r="CF42" s="82">
        <v>0</v>
      </c>
      <c r="CG42" s="82">
        <v>0</v>
      </c>
      <c r="CH42" s="82">
        <v>0</v>
      </c>
      <c r="CI42" s="82">
        <v>0</v>
      </c>
      <c r="CJ42" s="82">
        <f t="shared" si="29"/>
        <v>0</v>
      </c>
      <c r="CK42" s="82">
        <v>0</v>
      </c>
      <c r="CL42" s="82">
        <v>0</v>
      </c>
      <c r="CM42" s="82">
        <v>0</v>
      </c>
      <c r="CN42" s="82">
        <v>0</v>
      </c>
      <c r="CO42" s="82">
        <v>0</v>
      </c>
      <c r="CP42" s="82">
        <v>0</v>
      </c>
      <c r="CQ42" s="82">
        <f t="shared" si="31"/>
        <v>121</v>
      </c>
      <c r="CR42" s="82">
        <f t="shared" si="32"/>
        <v>121</v>
      </c>
      <c r="CS42" s="82">
        <v>0</v>
      </c>
      <c r="CT42" s="82">
        <v>0</v>
      </c>
      <c r="CU42" s="82">
        <v>37</v>
      </c>
      <c r="CV42" s="82">
        <v>25</v>
      </c>
      <c r="CW42" s="82">
        <v>1</v>
      </c>
      <c r="CX42" s="82">
        <v>58</v>
      </c>
      <c r="CY42" s="82">
        <f t="shared" si="34"/>
        <v>0</v>
      </c>
      <c r="CZ42" s="82">
        <v>0</v>
      </c>
      <c r="DA42" s="82">
        <v>0</v>
      </c>
      <c r="DB42" s="82">
        <v>0</v>
      </c>
      <c r="DC42" s="82">
        <v>0</v>
      </c>
      <c r="DD42" s="82">
        <v>0</v>
      </c>
      <c r="DE42" s="82">
        <v>0</v>
      </c>
      <c r="DF42" s="82">
        <f t="shared" si="36"/>
        <v>0</v>
      </c>
      <c r="DG42" s="82">
        <f t="shared" si="37"/>
        <v>0</v>
      </c>
      <c r="DH42" s="82">
        <v>0</v>
      </c>
      <c r="DI42" s="82">
        <v>0</v>
      </c>
      <c r="DJ42" s="82">
        <v>0</v>
      </c>
      <c r="DK42" s="82">
        <v>0</v>
      </c>
      <c r="DL42" s="82">
        <v>0</v>
      </c>
      <c r="DM42" s="82">
        <v>0</v>
      </c>
      <c r="DN42" s="82">
        <f t="shared" si="39"/>
        <v>0</v>
      </c>
      <c r="DO42" s="82">
        <v>0</v>
      </c>
      <c r="DP42" s="82">
        <v>0</v>
      </c>
      <c r="DQ42" s="82">
        <v>0</v>
      </c>
      <c r="DR42" s="82">
        <v>0</v>
      </c>
      <c r="DS42" s="82">
        <v>0</v>
      </c>
      <c r="DT42" s="82">
        <v>0</v>
      </c>
      <c r="DU42" s="82">
        <f t="shared" si="41"/>
        <v>0</v>
      </c>
      <c r="DV42" s="82">
        <v>0</v>
      </c>
      <c r="DW42" s="82">
        <v>0</v>
      </c>
      <c r="DX42" s="82">
        <v>0</v>
      </c>
      <c r="DY42" s="82">
        <v>0</v>
      </c>
      <c r="DZ42" s="82">
        <f t="shared" si="42"/>
        <v>14</v>
      </c>
      <c r="EA42" s="82">
        <f t="shared" si="43"/>
        <v>14</v>
      </c>
      <c r="EB42" s="82">
        <v>0</v>
      </c>
      <c r="EC42" s="82">
        <v>0</v>
      </c>
      <c r="ED42" s="82">
        <v>14</v>
      </c>
      <c r="EE42" s="82">
        <v>0</v>
      </c>
      <c r="EF42" s="82">
        <v>0</v>
      </c>
      <c r="EG42" s="82">
        <v>0</v>
      </c>
      <c r="EH42" s="82">
        <f t="shared" si="45"/>
        <v>0</v>
      </c>
      <c r="EI42" s="82">
        <v>0</v>
      </c>
      <c r="EJ42" s="82">
        <v>0</v>
      </c>
      <c r="EK42" s="82">
        <v>0</v>
      </c>
      <c r="EL42" s="82">
        <v>0</v>
      </c>
      <c r="EM42" s="82">
        <v>0</v>
      </c>
      <c r="EN42" s="82">
        <v>0</v>
      </c>
    </row>
    <row r="43" spans="1:144" ht="13.5" customHeight="1" x14ac:dyDescent="0.2">
      <c r="A43" s="80" t="s">
        <v>27</v>
      </c>
      <c r="B43" s="81" t="s">
        <v>98</v>
      </c>
      <c r="C43" s="80" t="s">
        <v>99</v>
      </c>
      <c r="D43" s="82">
        <f t="shared" si="0"/>
        <v>2012</v>
      </c>
      <c r="E43" s="82">
        <f t="shared" si="1"/>
        <v>1745</v>
      </c>
      <c r="F43" s="82">
        <f t="shared" si="2"/>
        <v>1722</v>
      </c>
      <c r="G43" s="82">
        <v>0</v>
      </c>
      <c r="H43" s="82">
        <v>1722</v>
      </c>
      <c r="I43" s="82">
        <v>0</v>
      </c>
      <c r="J43" s="82">
        <v>0</v>
      </c>
      <c r="K43" s="82">
        <v>0</v>
      </c>
      <c r="L43" s="82">
        <v>0</v>
      </c>
      <c r="M43" s="82">
        <f t="shared" si="4"/>
        <v>23</v>
      </c>
      <c r="N43" s="82">
        <v>0</v>
      </c>
      <c r="O43" s="82">
        <v>23</v>
      </c>
      <c r="P43" s="82">
        <v>0</v>
      </c>
      <c r="Q43" s="82">
        <v>0</v>
      </c>
      <c r="R43" s="82">
        <v>0</v>
      </c>
      <c r="S43" s="82">
        <v>0</v>
      </c>
      <c r="T43" s="82">
        <f t="shared" si="6"/>
        <v>0</v>
      </c>
      <c r="U43" s="82">
        <f t="shared" si="7"/>
        <v>0</v>
      </c>
      <c r="V43" s="82">
        <v>0</v>
      </c>
      <c r="W43" s="82">
        <v>0</v>
      </c>
      <c r="X43" s="82">
        <v>0</v>
      </c>
      <c r="Y43" s="82">
        <v>0</v>
      </c>
      <c r="Z43" s="82">
        <v>0</v>
      </c>
      <c r="AA43" s="82">
        <v>0</v>
      </c>
      <c r="AB43" s="82">
        <f t="shared" si="9"/>
        <v>0</v>
      </c>
      <c r="AC43" s="82">
        <v>0</v>
      </c>
      <c r="AD43" s="82">
        <v>0</v>
      </c>
      <c r="AE43" s="82">
        <v>0</v>
      </c>
      <c r="AF43" s="82">
        <v>0</v>
      </c>
      <c r="AG43" s="82">
        <v>0</v>
      </c>
      <c r="AH43" s="82">
        <v>0</v>
      </c>
      <c r="AI43" s="82">
        <f t="shared" si="11"/>
        <v>0</v>
      </c>
      <c r="AJ43" s="82">
        <f t="shared" si="12"/>
        <v>0</v>
      </c>
      <c r="AK43" s="82">
        <v>0</v>
      </c>
      <c r="AL43" s="82">
        <v>0</v>
      </c>
      <c r="AM43" s="82">
        <v>0</v>
      </c>
      <c r="AN43" s="82">
        <v>0</v>
      </c>
      <c r="AO43" s="82">
        <v>0</v>
      </c>
      <c r="AP43" s="82">
        <v>0</v>
      </c>
      <c r="AQ43" s="82">
        <f t="shared" si="14"/>
        <v>0</v>
      </c>
      <c r="AR43" s="82">
        <v>0</v>
      </c>
      <c r="AS43" s="82">
        <v>0</v>
      </c>
      <c r="AT43" s="82">
        <v>0</v>
      </c>
      <c r="AU43" s="82">
        <v>0</v>
      </c>
      <c r="AV43" s="82">
        <v>0</v>
      </c>
      <c r="AW43" s="82">
        <v>0</v>
      </c>
      <c r="AX43" s="82">
        <f t="shared" si="16"/>
        <v>0</v>
      </c>
      <c r="AY43" s="82">
        <f t="shared" si="17"/>
        <v>0</v>
      </c>
      <c r="AZ43" s="82">
        <v>0</v>
      </c>
      <c r="BA43" s="82">
        <v>0</v>
      </c>
      <c r="BB43" s="82">
        <v>0</v>
      </c>
      <c r="BC43" s="82">
        <v>0</v>
      </c>
      <c r="BD43" s="82">
        <v>0</v>
      </c>
      <c r="BE43" s="82">
        <v>0</v>
      </c>
      <c r="BF43" s="82">
        <f t="shared" si="19"/>
        <v>0</v>
      </c>
      <c r="BG43" s="82">
        <v>0</v>
      </c>
      <c r="BH43" s="82">
        <v>0</v>
      </c>
      <c r="BI43" s="82">
        <v>0</v>
      </c>
      <c r="BJ43" s="82">
        <v>0</v>
      </c>
      <c r="BK43" s="82">
        <v>0</v>
      </c>
      <c r="BL43" s="82">
        <v>0</v>
      </c>
      <c r="BM43" s="82">
        <f t="shared" si="21"/>
        <v>0</v>
      </c>
      <c r="BN43" s="82">
        <f t="shared" si="22"/>
        <v>0</v>
      </c>
      <c r="BO43" s="82">
        <v>0</v>
      </c>
      <c r="BP43" s="82">
        <v>0</v>
      </c>
      <c r="BQ43" s="82">
        <v>0</v>
      </c>
      <c r="BR43" s="82">
        <v>0</v>
      </c>
      <c r="BS43" s="82">
        <v>0</v>
      </c>
      <c r="BT43" s="82">
        <v>0</v>
      </c>
      <c r="BU43" s="82">
        <f t="shared" si="24"/>
        <v>0</v>
      </c>
      <c r="BV43" s="82">
        <v>0</v>
      </c>
      <c r="BW43" s="82">
        <v>0</v>
      </c>
      <c r="BX43" s="82">
        <v>0</v>
      </c>
      <c r="BY43" s="82">
        <v>0</v>
      </c>
      <c r="BZ43" s="82">
        <v>0</v>
      </c>
      <c r="CA43" s="82">
        <v>0</v>
      </c>
      <c r="CB43" s="82">
        <f t="shared" si="26"/>
        <v>0</v>
      </c>
      <c r="CC43" s="82">
        <f t="shared" si="27"/>
        <v>0</v>
      </c>
      <c r="CD43" s="82">
        <v>0</v>
      </c>
      <c r="CE43" s="82">
        <v>0</v>
      </c>
      <c r="CF43" s="82">
        <v>0</v>
      </c>
      <c r="CG43" s="82">
        <v>0</v>
      </c>
      <c r="CH43" s="82">
        <v>0</v>
      </c>
      <c r="CI43" s="82">
        <v>0</v>
      </c>
      <c r="CJ43" s="82">
        <f t="shared" si="29"/>
        <v>0</v>
      </c>
      <c r="CK43" s="82">
        <v>0</v>
      </c>
      <c r="CL43" s="82">
        <v>0</v>
      </c>
      <c r="CM43" s="82">
        <v>0</v>
      </c>
      <c r="CN43" s="82">
        <v>0</v>
      </c>
      <c r="CO43" s="82">
        <v>0</v>
      </c>
      <c r="CP43" s="82">
        <v>0</v>
      </c>
      <c r="CQ43" s="82">
        <f t="shared" si="31"/>
        <v>255</v>
      </c>
      <c r="CR43" s="82">
        <f t="shared" si="32"/>
        <v>253</v>
      </c>
      <c r="CS43" s="82">
        <v>0</v>
      </c>
      <c r="CT43" s="82">
        <v>0</v>
      </c>
      <c r="CU43" s="82">
        <v>70</v>
      </c>
      <c r="CV43" s="82">
        <v>108</v>
      </c>
      <c r="CW43" s="82">
        <v>5</v>
      </c>
      <c r="CX43" s="82">
        <v>70</v>
      </c>
      <c r="CY43" s="82">
        <f t="shared" si="34"/>
        <v>2</v>
      </c>
      <c r="CZ43" s="82">
        <v>0</v>
      </c>
      <c r="DA43" s="82">
        <v>0</v>
      </c>
      <c r="DB43" s="82">
        <v>1</v>
      </c>
      <c r="DC43" s="82">
        <v>0</v>
      </c>
      <c r="DD43" s="82">
        <v>0</v>
      </c>
      <c r="DE43" s="82">
        <v>1</v>
      </c>
      <c r="DF43" s="82">
        <f t="shared" si="36"/>
        <v>0</v>
      </c>
      <c r="DG43" s="82">
        <f t="shared" si="37"/>
        <v>0</v>
      </c>
      <c r="DH43" s="82">
        <v>0</v>
      </c>
      <c r="DI43" s="82">
        <v>0</v>
      </c>
      <c r="DJ43" s="82">
        <v>0</v>
      </c>
      <c r="DK43" s="82">
        <v>0</v>
      </c>
      <c r="DL43" s="82">
        <v>0</v>
      </c>
      <c r="DM43" s="82">
        <v>0</v>
      </c>
      <c r="DN43" s="82">
        <f t="shared" si="39"/>
        <v>0</v>
      </c>
      <c r="DO43" s="82">
        <v>0</v>
      </c>
      <c r="DP43" s="82">
        <v>0</v>
      </c>
      <c r="DQ43" s="82">
        <v>0</v>
      </c>
      <c r="DR43" s="82">
        <v>0</v>
      </c>
      <c r="DS43" s="82">
        <v>0</v>
      </c>
      <c r="DT43" s="82">
        <v>0</v>
      </c>
      <c r="DU43" s="82">
        <f t="shared" si="41"/>
        <v>0</v>
      </c>
      <c r="DV43" s="82">
        <v>0</v>
      </c>
      <c r="DW43" s="82">
        <v>0</v>
      </c>
      <c r="DX43" s="82">
        <v>0</v>
      </c>
      <c r="DY43" s="82">
        <v>0</v>
      </c>
      <c r="DZ43" s="82">
        <f t="shared" si="42"/>
        <v>12</v>
      </c>
      <c r="EA43" s="82">
        <f t="shared" si="43"/>
        <v>12</v>
      </c>
      <c r="EB43" s="82">
        <v>0</v>
      </c>
      <c r="EC43" s="82">
        <v>0</v>
      </c>
      <c r="ED43" s="82">
        <v>12</v>
      </c>
      <c r="EE43" s="82">
        <v>0</v>
      </c>
      <c r="EF43" s="82">
        <v>0</v>
      </c>
      <c r="EG43" s="82">
        <v>0</v>
      </c>
      <c r="EH43" s="82">
        <f t="shared" si="45"/>
        <v>0</v>
      </c>
      <c r="EI43" s="82">
        <v>0</v>
      </c>
      <c r="EJ43" s="82">
        <v>0</v>
      </c>
      <c r="EK43" s="82">
        <v>0</v>
      </c>
      <c r="EL43" s="82">
        <v>0</v>
      </c>
      <c r="EM43" s="82">
        <v>0</v>
      </c>
      <c r="EN43" s="82">
        <v>0</v>
      </c>
    </row>
    <row r="44" spans="1:144" ht="13.5" customHeight="1" x14ac:dyDescent="0.2">
      <c r="A44" s="80" t="s">
        <v>27</v>
      </c>
      <c r="B44" s="81" t="s">
        <v>100</v>
      </c>
      <c r="C44" s="80" t="s">
        <v>101</v>
      </c>
      <c r="D44" s="82">
        <f t="shared" si="0"/>
        <v>621</v>
      </c>
      <c r="E44" s="82">
        <f t="shared" si="1"/>
        <v>524</v>
      </c>
      <c r="F44" s="82">
        <f t="shared" si="2"/>
        <v>524</v>
      </c>
      <c r="G44" s="82">
        <v>0</v>
      </c>
      <c r="H44" s="82">
        <v>524</v>
      </c>
      <c r="I44" s="82">
        <v>0</v>
      </c>
      <c r="J44" s="82">
        <v>0</v>
      </c>
      <c r="K44" s="82">
        <v>0</v>
      </c>
      <c r="L44" s="82">
        <v>0</v>
      </c>
      <c r="M44" s="82">
        <f t="shared" si="4"/>
        <v>0</v>
      </c>
      <c r="N44" s="82">
        <v>0</v>
      </c>
      <c r="O44" s="82">
        <v>0</v>
      </c>
      <c r="P44" s="82">
        <v>0</v>
      </c>
      <c r="Q44" s="82">
        <v>0</v>
      </c>
      <c r="R44" s="82">
        <v>0</v>
      </c>
      <c r="S44" s="82">
        <v>0</v>
      </c>
      <c r="T44" s="82">
        <f t="shared" si="6"/>
        <v>0</v>
      </c>
      <c r="U44" s="82">
        <f t="shared" si="7"/>
        <v>0</v>
      </c>
      <c r="V44" s="82">
        <v>0</v>
      </c>
      <c r="W44" s="82">
        <v>0</v>
      </c>
      <c r="X44" s="82">
        <v>0</v>
      </c>
      <c r="Y44" s="82">
        <v>0</v>
      </c>
      <c r="Z44" s="82">
        <v>0</v>
      </c>
      <c r="AA44" s="82">
        <v>0</v>
      </c>
      <c r="AB44" s="82">
        <f t="shared" si="9"/>
        <v>0</v>
      </c>
      <c r="AC44" s="82">
        <v>0</v>
      </c>
      <c r="AD44" s="82">
        <v>0</v>
      </c>
      <c r="AE44" s="82">
        <v>0</v>
      </c>
      <c r="AF44" s="82">
        <v>0</v>
      </c>
      <c r="AG44" s="82">
        <v>0</v>
      </c>
      <c r="AH44" s="82">
        <v>0</v>
      </c>
      <c r="AI44" s="82">
        <f t="shared" si="11"/>
        <v>0</v>
      </c>
      <c r="AJ44" s="82">
        <f t="shared" si="12"/>
        <v>0</v>
      </c>
      <c r="AK44" s="82">
        <v>0</v>
      </c>
      <c r="AL44" s="82">
        <v>0</v>
      </c>
      <c r="AM44" s="82">
        <v>0</v>
      </c>
      <c r="AN44" s="82">
        <v>0</v>
      </c>
      <c r="AO44" s="82">
        <v>0</v>
      </c>
      <c r="AP44" s="82">
        <v>0</v>
      </c>
      <c r="AQ44" s="82">
        <f t="shared" si="14"/>
        <v>0</v>
      </c>
      <c r="AR44" s="82">
        <v>0</v>
      </c>
      <c r="AS44" s="82">
        <v>0</v>
      </c>
      <c r="AT44" s="82">
        <v>0</v>
      </c>
      <c r="AU44" s="82">
        <v>0</v>
      </c>
      <c r="AV44" s="82">
        <v>0</v>
      </c>
      <c r="AW44" s="82">
        <v>0</v>
      </c>
      <c r="AX44" s="82">
        <f t="shared" si="16"/>
        <v>0</v>
      </c>
      <c r="AY44" s="82">
        <f t="shared" si="17"/>
        <v>0</v>
      </c>
      <c r="AZ44" s="82">
        <v>0</v>
      </c>
      <c r="BA44" s="82">
        <v>0</v>
      </c>
      <c r="BB44" s="82">
        <v>0</v>
      </c>
      <c r="BC44" s="82">
        <v>0</v>
      </c>
      <c r="BD44" s="82">
        <v>0</v>
      </c>
      <c r="BE44" s="82">
        <v>0</v>
      </c>
      <c r="BF44" s="82">
        <f t="shared" si="19"/>
        <v>0</v>
      </c>
      <c r="BG44" s="82">
        <v>0</v>
      </c>
      <c r="BH44" s="82">
        <v>0</v>
      </c>
      <c r="BI44" s="82">
        <v>0</v>
      </c>
      <c r="BJ44" s="82">
        <v>0</v>
      </c>
      <c r="BK44" s="82">
        <v>0</v>
      </c>
      <c r="BL44" s="82">
        <v>0</v>
      </c>
      <c r="BM44" s="82">
        <f t="shared" si="21"/>
        <v>0</v>
      </c>
      <c r="BN44" s="82">
        <f t="shared" si="22"/>
        <v>0</v>
      </c>
      <c r="BO44" s="82">
        <v>0</v>
      </c>
      <c r="BP44" s="82">
        <v>0</v>
      </c>
      <c r="BQ44" s="82">
        <v>0</v>
      </c>
      <c r="BR44" s="82">
        <v>0</v>
      </c>
      <c r="BS44" s="82">
        <v>0</v>
      </c>
      <c r="BT44" s="82">
        <v>0</v>
      </c>
      <c r="BU44" s="82">
        <f t="shared" si="24"/>
        <v>0</v>
      </c>
      <c r="BV44" s="82">
        <v>0</v>
      </c>
      <c r="BW44" s="82">
        <v>0</v>
      </c>
      <c r="BX44" s="82">
        <v>0</v>
      </c>
      <c r="BY44" s="82">
        <v>0</v>
      </c>
      <c r="BZ44" s="82">
        <v>0</v>
      </c>
      <c r="CA44" s="82">
        <v>0</v>
      </c>
      <c r="CB44" s="82">
        <f t="shared" si="26"/>
        <v>0</v>
      </c>
      <c r="CC44" s="82">
        <f t="shared" si="27"/>
        <v>0</v>
      </c>
      <c r="CD44" s="82">
        <v>0</v>
      </c>
      <c r="CE44" s="82">
        <v>0</v>
      </c>
      <c r="CF44" s="82">
        <v>0</v>
      </c>
      <c r="CG44" s="82">
        <v>0</v>
      </c>
      <c r="CH44" s="82">
        <v>0</v>
      </c>
      <c r="CI44" s="82">
        <v>0</v>
      </c>
      <c r="CJ44" s="82">
        <f t="shared" si="29"/>
        <v>0</v>
      </c>
      <c r="CK44" s="82">
        <v>0</v>
      </c>
      <c r="CL44" s="82">
        <v>0</v>
      </c>
      <c r="CM44" s="82">
        <v>0</v>
      </c>
      <c r="CN44" s="82">
        <v>0</v>
      </c>
      <c r="CO44" s="82">
        <v>0</v>
      </c>
      <c r="CP44" s="82">
        <v>0</v>
      </c>
      <c r="CQ44" s="82">
        <f t="shared" si="31"/>
        <v>86</v>
      </c>
      <c r="CR44" s="82">
        <f t="shared" si="32"/>
        <v>86</v>
      </c>
      <c r="CS44" s="82">
        <v>0</v>
      </c>
      <c r="CT44" s="82">
        <v>0</v>
      </c>
      <c r="CU44" s="82">
        <v>26</v>
      </c>
      <c r="CV44" s="82">
        <v>35</v>
      </c>
      <c r="CW44" s="82">
        <v>2</v>
      </c>
      <c r="CX44" s="82">
        <v>23</v>
      </c>
      <c r="CY44" s="82">
        <f t="shared" si="34"/>
        <v>0</v>
      </c>
      <c r="CZ44" s="82">
        <v>0</v>
      </c>
      <c r="DA44" s="82">
        <v>0</v>
      </c>
      <c r="DB44" s="82">
        <v>0</v>
      </c>
      <c r="DC44" s="82">
        <v>0</v>
      </c>
      <c r="DD44" s="82">
        <v>0</v>
      </c>
      <c r="DE44" s="82">
        <v>0</v>
      </c>
      <c r="DF44" s="82">
        <f t="shared" si="36"/>
        <v>0</v>
      </c>
      <c r="DG44" s="82">
        <f t="shared" si="37"/>
        <v>0</v>
      </c>
      <c r="DH44" s="82">
        <v>0</v>
      </c>
      <c r="DI44" s="82">
        <v>0</v>
      </c>
      <c r="DJ44" s="82">
        <v>0</v>
      </c>
      <c r="DK44" s="82">
        <v>0</v>
      </c>
      <c r="DL44" s="82">
        <v>0</v>
      </c>
      <c r="DM44" s="82">
        <v>0</v>
      </c>
      <c r="DN44" s="82">
        <f t="shared" si="39"/>
        <v>0</v>
      </c>
      <c r="DO44" s="82">
        <v>0</v>
      </c>
      <c r="DP44" s="82">
        <v>0</v>
      </c>
      <c r="DQ44" s="82">
        <v>0</v>
      </c>
      <c r="DR44" s="82">
        <v>0</v>
      </c>
      <c r="DS44" s="82">
        <v>0</v>
      </c>
      <c r="DT44" s="82">
        <v>0</v>
      </c>
      <c r="DU44" s="82">
        <f t="shared" si="41"/>
        <v>0</v>
      </c>
      <c r="DV44" s="82">
        <v>0</v>
      </c>
      <c r="DW44" s="82">
        <v>0</v>
      </c>
      <c r="DX44" s="82">
        <v>0</v>
      </c>
      <c r="DY44" s="82">
        <v>0</v>
      </c>
      <c r="DZ44" s="82">
        <f t="shared" si="42"/>
        <v>11</v>
      </c>
      <c r="EA44" s="82">
        <f t="shared" si="43"/>
        <v>11</v>
      </c>
      <c r="EB44" s="82">
        <v>0</v>
      </c>
      <c r="EC44" s="82">
        <v>0</v>
      </c>
      <c r="ED44" s="82">
        <v>11</v>
      </c>
      <c r="EE44" s="82">
        <v>0</v>
      </c>
      <c r="EF44" s="82">
        <v>0</v>
      </c>
      <c r="EG44" s="82">
        <v>0</v>
      </c>
      <c r="EH44" s="82">
        <f t="shared" si="45"/>
        <v>0</v>
      </c>
      <c r="EI44" s="82">
        <v>0</v>
      </c>
      <c r="EJ44" s="82">
        <v>0</v>
      </c>
      <c r="EK44" s="82">
        <v>0</v>
      </c>
      <c r="EL44" s="82">
        <v>0</v>
      </c>
      <c r="EM44" s="82">
        <v>0</v>
      </c>
      <c r="EN44" s="82">
        <v>0</v>
      </c>
    </row>
    <row r="45" spans="1:144" ht="13.5" customHeight="1" x14ac:dyDescent="0.2">
      <c r="A45" s="80" t="s">
        <v>27</v>
      </c>
      <c r="B45" s="81" t="s">
        <v>102</v>
      </c>
      <c r="C45" s="80" t="s">
        <v>103</v>
      </c>
      <c r="D45" s="82">
        <f t="shared" si="0"/>
        <v>2100</v>
      </c>
      <c r="E45" s="82">
        <f t="shared" si="1"/>
        <v>1749</v>
      </c>
      <c r="F45" s="82">
        <f t="shared" si="2"/>
        <v>1747</v>
      </c>
      <c r="G45" s="82">
        <v>0</v>
      </c>
      <c r="H45" s="82">
        <v>1747</v>
      </c>
      <c r="I45" s="82">
        <v>0</v>
      </c>
      <c r="J45" s="82">
        <v>0</v>
      </c>
      <c r="K45" s="82">
        <v>0</v>
      </c>
      <c r="L45" s="82">
        <v>0</v>
      </c>
      <c r="M45" s="82">
        <f t="shared" si="4"/>
        <v>2</v>
      </c>
      <c r="N45" s="82">
        <v>0</v>
      </c>
      <c r="O45" s="82">
        <v>2</v>
      </c>
      <c r="P45" s="82">
        <v>0</v>
      </c>
      <c r="Q45" s="82">
        <v>0</v>
      </c>
      <c r="R45" s="82">
        <v>0</v>
      </c>
      <c r="S45" s="82">
        <v>0</v>
      </c>
      <c r="T45" s="82">
        <f t="shared" si="6"/>
        <v>0</v>
      </c>
      <c r="U45" s="82">
        <f t="shared" si="7"/>
        <v>0</v>
      </c>
      <c r="V45" s="82">
        <v>0</v>
      </c>
      <c r="W45" s="82">
        <v>0</v>
      </c>
      <c r="X45" s="82">
        <v>0</v>
      </c>
      <c r="Y45" s="82">
        <v>0</v>
      </c>
      <c r="Z45" s="82">
        <v>0</v>
      </c>
      <c r="AA45" s="82">
        <v>0</v>
      </c>
      <c r="AB45" s="82">
        <f t="shared" si="9"/>
        <v>0</v>
      </c>
      <c r="AC45" s="82">
        <v>0</v>
      </c>
      <c r="AD45" s="82">
        <v>0</v>
      </c>
      <c r="AE45" s="82">
        <v>0</v>
      </c>
      <c r="AF45" s="82">
        <v>0</v>
      </c>
      <c r="AG45" s="82">
        <v>0</v>
      </c>
      <c r="AH45" s="82">
        <v>0</v>
      </c>
      <c r="AI45" s="82">
        <f t="shared" si="11"/>
        <v>0</v>
      </c>
      <c r="AJ45" s="82">
        <f t="shared" si="12"/>
        <v>0</v>
      </c>
      <c r="AK45" s="82">
        <v>0</v>
      </c>
      <c r="AL45" s="82">
        <v>0</v>
      </c>
      <c r="AM45" s="82">
        <v>0</v>
      </c>
      <c r="AN45" s="82">
        <v>0</v>
      </c>
      <c r="AO45" s="82">
        <v>0</v>
      </c>
      <c r="AP45" s="82">
        <v>0</v>
      </c>
      <c r="AQ45" s="82">
        <f t="shared" si="14"/>
        <v>0</v>
      </c>
      <c r="AR45" s="82">
        <v>0</v>
      </c>
      <c r="AS45" s="82">
        <v>0</v>
      </c>
      <c r="AT45" s="82">
        <v>0</v>
      </c>
      <c r="AU45" s="82">
        <v>0</v>
      </c>
      <c r="AV45" s="82">
        <v>0</v>
      </c>
      <c r="AW45" s="82">
        <v>0</v>
      </c>
      <c r="AX45" s="82">
        <f t="shared" si="16"/>
        <v>0</v>
      </c>
      <c r="AY45" s="82">
        <f t="shared" si="17"/>
        <v>0</v>
      </c>
      <c r="AZ45" s="82">
        <v>0</v>
      </c>
      <c r="BA45" s="82">
        <v>0</v>
      </c>
      <c r="BB45" s="82">
        <v>0</v>
      </c>
      <c r="BC45" s="82">
        <v>0</v>
      </c>
      <c r="BD45" s="82">
        <v>0</v>
      </c>
      <c r="BE45" s="82">
        <v>0</v>
      </c>
      <c r="BF45" s="82">
        <f t="shared" si="19"/>
        <v>0</v>
      </c>
      <c r="BG45" s="82">
        <v>0</v>
      </c>
      <c r="BH45" s="82">
        <v>0</v>
      </c>
      <c r="BI45" s="82">
        <v>0</v>
      </c>
      <c r="BJ45" s="82">
        <v>0</v>
      </c>
      <c r="BK45" s="82">
        <v>0</v>
      </c>
      <c r="BL45" s="82">
        <v>0</v>
      </c>
      <c r="BM45" s="82">
        <f t="shared" si="21"/>
        <v>0</v>
      </c>
      <c r="BN45" s="82">
        <f t="shared" si="22"/>
        <v>0</v>
      </c>
      <c r="BO45" s="82">
        <v>0</v>
      </c>
      <c r="BP45" s="82">
        <v>0</v>
      </c>
      <c r="BQ45" s="82">
        <v>0</v>
      </c>
      <c r="BR45" s="82">
        <v>0</v>
      </c>
      <c r="BS45" s="82">
        <v>0</v>
      </c>
      <c r="BT45" s="82">
        <v>0</v>
      </c>
      <c r="BU45" s="82">
        <f t="shared" si="24"/>
        <v>0</v>
      </c>
      <c r="BV45" s="82">
        <v>0</v>
      </c>
      <c r="BW45" s="82">
        <v>0</v>
      </c>
      <c r="BX45" s="82">
        <v>0</v>
      </c>
      <c r="BY45" s="82">
        <v>0</v>
      </c>
      <c r="BZ45" s="82">
        <v>0</v>
      </c>
      <c r="CA45" s="82">
        <v>0</v>
      </c>
      <c r="CB45" s="82">
        <f t="shared" si="26"/>
        <v>0</v>
      </c>
      <c r="CC45" s="82">
        <f t="shared" si="27"/>
        <v>0</v>
      </c>
      <c r="CD45" s="82">
        <v>0</v>
      </c>
      <c r="CE45" s="82">
        <v>0</v>
      </c>
      <c r="CF45" s="82">
        <v>0</v>
      </c>
      <c r="CG45" s="82">
        <v>0</v>
      </c>
      <c r="CH45" s="82">
        <v>0</v>
      </c>
      <c r="CI45" s="82">
        <v>0</v>
      </c>
      <c r="CJ45" s="82">
        <f t="shared" si="29"/>
        <v>0</v>
      </c>
      <c r="CK45" s="82">
        <v>0</v>
      </c>
      <c r="CL45" s="82">
        <v>0</v>
      </c>
      <c r="CM45" s="82">
        <v>0</v>
      </c>
      <c r="CN45" s="82">
        <v>0</v>
      </c>
      <c r="CO45" s="82">
        <v>0</v>
      </c>
      <c r="CP45" s="82">
        <v>0</v>
      </c>
      <c r="CQ45" s="82">
        <f t="shared" si="31"/>
        <v>277</v>
      </c>
      <c r="CR45" s="82">
        <f t="shared" si="32"/>
        <v>277</v>
      </c>
      <c r="CS45" s="82">
        <v>0</v>
      </c>
      <c r="CT45" s="82">
        <v>0</v>
      </c>
      <c r="CU45" s="82">
        <v>61</v>
      </c>
      <c r="CV45" s="82">
        <v>69</v>
      </c>
      <c r="CW45" s="82">
        <v>7</v>
      </c>
      <c r="CX45" s="82">
        <v>140</v>
      </c>
      <c r="CY45" s="82">
        <f t="shared" si="34"/>
        <v>0</v>
      </c>
      <c r="CZ45" s="82">
        <v>0</v>
      </c>
      <c r="DA45" s="82">
        <v>0</v>
      </c>
      <c r="DB45" s="82">
        <v>0</v>
      </c>
      <c r="DC45" s="82">
        <v>0</v>
      </c>
      <c r="DD45" s="82">
        <v>0</v>
      </c>
      <c r="DE45" s="82">
        <v>0</v>
      </c>
      <c r="DF45" s="82">
        <f t="shared" si="36"/>
        <v>0</v>
      </c>
      <c r="DG45" s="82">
        <f t="shared" si="37"/>
        <v>0</v>
      </c>
      <c r="DH45" s="82">
        <v>0</v>
      </c>
      <c r="DI45" s="82">
        <v>0</v>
      </c>
      <c r="DJ45" s="82">
        <v>0</v>
      </c>
      <c r="DK45" s="82">
        <v>0</v>
      </c>
      <c r="DL45" s="82">
        <v>0</v>
      </c>
      <c r="DM45" s="82">
        <v>0</v>
      </c>
      <c r="DN45" s="82">
        <f t="shared" si="39"/>
        <v>0</v>
      </c>
      <c r="DO45" s="82">
        <v>0</v>
      </c>
      <c r="DP45" s="82">
        <v>0</v>
      </c>
      <c r="DQ45" s="82">
        <v>0</v>
      </c>
      <c r="DR45" s="82">
        <v>0</v>
      </c>
      <c r="DS45" s="82">
        <v>0</v>
      </c>
      <c r="DT45" s="82">
        <v>0</v>
      </c>
      <c r="DU45" s="82">
        <f t="shared" si="41"/>
        <v>0</v>
      </c>
      <c r="DV45" s="82">
        <v>0</v>
      </c>
      <c r="DW45" s="82">
        <v>0</v>
      </c>
      <c r="DX45" s="82">
        <v>0</v>
      </c>
      <c r="DY45" s="82">
        <v>0</v>
      </c>
      <c r="DZ45" s="82">
        <f t="shared" si="42"/>
        <v>74</v>
      </c>
      <c r="EA45" s="82">
        <f t="shared" si="43"/>
        <v>3</v>
      </c>
      <c r="EB45" s="82">
        <v>0</v>
      </c>
      <c r="EC45" s="82">
        <v>0</v>
      </c>
      <c r="ED45" s="82">
        <v>3</v>
      </c>
      <c r="EE45" s="82">
        <v>0</v>
      </c>
      <c r="EF45" s="82">
        <v>0</v>
      </c>
      <c r="EG45" s="82">
        <v>0</v>
      </c>
      <c r="EH45" s="82">
        <f t="shared" si="45"/>
        <v>71</v>
      </c>
      <c r="EI45" s="82">
        <v>0</v>
      </c>
      <c r="EJ45" s="82">
        <v>0</v>
      </c>
      <c r="EK45" s="82">
        <v>71</v>
      </c>
      <c r="EL45" s="82">
        <v>0</v>
      </c>
      <c r="EM45" s="82">
        <v>0</v>
      </c>
      <c r="EN45" s="82">
        <v>0</v>
      </c>
    </row>
    <row r="46" spans="1:144" ht="13.5" customHeight="1" x14ac:dyDescent="0.2">
      <c r="A46" s="80" t="s">
        <v>27</v>
      </c>
      <c r="B46" s="81" t="s">
        <v>104</v>
      </c>
      <c r="C46" s="80" t="s">
        <v>105</v>
      </c>
      <c r="D46" s="82">
        <f t="shared" si="0"/>
        <v>1560</v>
      </c>
      <c r="E46" s="82">
        <f t="shared" si="1"/>
        <v>1338</v>
      </c>
      <c r="F46" s="82">
        <f t="shared" si="2"/>
        <v>1333</v>
      </c>
      <c r="G46" s="82">
        <v>0</v>
      </c>
      <c r="H46" s="82">
        <v>1333</v>
      </c>
      <c r="I46" s="82">
        <v>0</v>
      </c>
      <c r="J46" s="82">
        <v>0</v>
      </c>
      <c r="K46" s="82">
        <v>0</v>
      </c>
      <c r="L46" s="82">
        <v>0</v>
      </c>
      <c r="M46" s="82">
        <f t="shared" si="4"/>
        <v>5</v>
      </c>
      <c r="N46" s="82">
        <v>0</v>
      </c>
      <c r="O46" s="82">
        <v>5</v>
      </c>
      <c r="P46" s="82">
        <v>0</v>
      </c>
      <c r="Q46" s="82">
        <v>0</v>
      </c>
      <c r="R46" s="82">
        <v>0</v>
      </c>
      <c r="S46" s="82">
        <v>0</v>
      </c>
      <c r="T46" s="82">
        <f t="shared" si="6"/>
        <v>0</v>
      </c>
      <c r="U46" s="82">
        <f t="shared" si="7"/>
        <v>0</v>
      </c>
      <c r="V46" s="82">
        <v>0</v>
      </c>
      <c r="W46" s="82">
        <v>0</v>
      </c>
      <c r="X46" s="82">
        <v>0</v>
      </c>
      <c r="Y46" s="82">
        <v>0</v>
      </c>
      <c r="Z46" s="82">
        <v>0</v>
      </c>
      <c r="AA46" s="82">
        <v>0</v>
      </c>
      <c r="AB46" s="82">
        <f t="shared" si="9"/>
        <v>0</v>
      </c>
      <c r="AC46" s="82">
        <v>0</v>
      </c>
      <c r="AD46" s="82">
        <v>0</v>
      </c>
      <c r="AE46" s="82">
        <v>0</v>
      </c>
      <c r="AF46" s="82">
        <v>0</v>
      </c>
      <c r="AG46" s="82">
        <v>0</v>
      </c>
      <c r="AH46" s="82">
        <v>0</v>
      </c>
      <c r="AI46" s="82">
        <f t="shared" si="11"/>
        <v>0</v>
      </c>
      <c r="AJ46" s="82">
        <f t="shared" si="12"/>
        <v>0</v>
      </c>
      <c r="AK46" s="82">
        <v>0</v>
      </c>
      <c r="AL46" s="82">
        <v>0</v>
      </c>
      <c r="AM46" s="82">
        <v>0</v>
      </c>
      <c r="AN46" s="82">
        <v>0</v>
      </c>
      <c r="AO46" s="82">
        <v>0</v>
      </c>
      <c r="AP46" s="82">
        <v>0</v>
      </c>
      <c r="AQ46" s="82">
        <f t="shared" si="14"/>
        <v>0</v>
      </c>
      <c r="AR46" s="82">
        <v>0</v>
      </c>
      <c r="AS46" s="82">
        <v>0</v>
      </c>
      <c r="AT46" s="82">
        <v>0</v>
      </c>
      <c r="AU46" s="82">
        <v>0</v>
      </c>
      <c r="AV46" s="82">
        <v>0</v>
      </c>
      <c r="AW46" s="82">
        <v>0</v>
      </c>
      <c r="AX46" s="82">
        <f t="shared" si="16"/>
        <v>0</v>
      </c>
      <c r="AY46" s="82">
        <f t="shared" si="17"/>
        <v>0</v>
      </c>
      <c r="AZ46" s="82">
        <v>0</v>
      </c>
      <c r="BA46" s="82">
        <v>0</v>
      </c>
      <c r="BB46" s="82">
        <v>0</v>
      </c>
      <c r="BC46" s="82">
        <v>0</v>
      </c>
      <c r="BD46" s="82">
        <v>0</v>
      </c>
      <c r="BE46" s="82">
        <v>0</v>
      </c>
      <c r="BF46" s="82">
        <f t="shared" si="19"/>
        <v>0</v>
      </c>
      <c r="BG46" s="82">
        <v>0</v>
      </c>
      <c r="BH46" s="82">
        <v>0</v>
      </c>
      <c r="BI46" s="82">
        <v>0</v>
      </c>
      <c r="BJ46" s="82">
        <v>0</v>
      </c>
      <c r="BK46" s="82">
        <v>0</v>
      </c>
      <c r="BL46" s="82">
        <v>0</v>
      </c>
      <c r="BM46" s="82">
        <f t="shared" si="21"/>
        <v>0</v>
      </c>
      <c r="BN46" s="82">
        <f t="shared" si="22"/>
        <v>0</v>
      </c>
      <c r="BO46" s="82">
        <v>0</v>
      </c>
      <c r="BP46" s="82">
        <v>0</v>
      </c>
      <c r="BQ46" s="82">
        <v>0</v>
      </c>
      <c r="BR46" s="82">
        <v>0</v>
      </c>
      <c r="BS46" s="82">
        <v>0</v>
      </c>
      <c r="BT46" s="82">
        <v>0</v>
      </c>
      <c r="BU46" s="82">
        <f t="shared" si="24"/>
        <v>0</v>
      </c>
      <c r="BV46" s="82">
        <v>0</v>
      </c>
      <c r="BW46" s="82">
        <v>0</v>
      </c>
      <c r="BX46" s="82">
        <v>0</v>
      </c>
      <c r="BY46" s="82">
        <v>0</v>
      </c>
      <c r="BZ46" s="82">
        <v>0</v>
      </c>
      <c r="CA46" s="82">
        <v>0</v>
      </c>
      <c r="CB46" s="82">
        <f t="shared" si="26"/>
        <v>0</v>
      </c>
      <c r="CC46" s="82">
        <f t="shared" si="27"/>
        <v>0</v>
      </c>
      <c r="CD46" s="82">
        <v>0</v>
      </c>
      <c r="CE46" s="82">
        <v>0</v>
      </c>
      <c r="CF46" s="82">
        <v>0</v>
      </c>
      <c r="CG46" s="82">
        <v>0</v>
      </c>
      <c r="CH46" s="82">
        <v>0</v>
      </c>
      <c r="CI46" s="82">
        <v>0</v>
      </c>
      <c r="CJ46" s="82">
        <f t="shared" si="29"/>
        <v>0</v>
      </c>
      <c r="CK46" s="82">
        <v>0</v>
      </c>
      <c r="CL46" s="82">
        <v>0</v>
      </c>
      <c r="CM46" s="82">
        <v>0</v>
      </c>
      <c r="CN46" s="82">
        <v>0</v>
      </c>
      <c r="CO46" s="82">
        <v>0</v>
      </c>
      <c r="CP46" s="82">
        <v>0</v>
      </c>
      <c r="CQ46" s="82">
        <f t="shared" si="31"/>
        <v>61</v>
      </c>
      <c r="CR46" s="82">
        <f t="shared" si="32"/>
        <v>61</v>
      </c>
      <c r="CS46" s="82">
        <v>0</v>
      </c>
      <c r="CT46" s="82">
        <v>0</v>
      </c>
      <c r="CU46" s="82">
        <v>61</v>
      </c>
      <c r="CV46" s="82">
        <v>0</v>
      </c>
      <c r="CW46" s="82">
        <v>0</v>
      </c>
      <c r="CX46" s="82">
        <v>0</v>
      </c>
      <c r="CY46" s="82">
        <f t="shared" si="34"/>
        <v>0</v>
      </c>
      <c r="CZ46" s="82">
        <v>0</v>
      </c>
      <c r="DA46" s="82">
        <v>0</v>
      </c>
      <c r="DB46" s="82">
        <v>0</v>
      </c>
      <c r="DC46" s="82">
        <v>0</v>
      </c>
      <c r="DD46" s="82">
        <v>0</v>
      </c>
      <c r="DE46" s="82">
        <v>0</v>
      </c>
      <c r="DF46" s="82">
        <f t="shared" si="36"/>
        <v>119</v>
      </c>
      <c r="DG46" s="82">
        <f t="shared" si="37"/>
        <v>119</v>
      </c>
      <c r="DH46" s="82">
        <v>0</v>
      </c>
      <c r="DI46" s="82">
        <v>0</v>
      </c>
      <c r="DJ46" s="82">
        <v>0</v>
      </c>
      <c r="DK46" s="82">
        <v>43</v>
      </c>
      <c r="DL46" s="82">
        <v>9</v>
      </c>
      <c r="DM46" s="82">
        <v>67</v>
      </c>
      <c r="DN46" s="82">
        <f t="shared" si="39"/>
        <v>0</v>
      </c>
      <c r="DO46" s="82">
        <v>0</v>
      </c>
      <c r="DP46" s="82">
        <v>0</v>
      </c>
      <c r="DQ46" s="82">
        <v>0</v>
      </c>
      <c r="DR46" s="82">
        <v>0</v>
      </c>
      <c r="DS46" s="82">
        <v>0</v>
      </c>
      <c r="DT46" s="82">
        <v>0</v>
      </c>
      <c r="DU46" s="82">
        <f t="shared" si="41"/>
        <v>22</v>
      </c>
      <c r="DV46" s="82">
        <v>22</v>
      </c>
      <c r="DW46" s="82">
        <v>0</v>
      </c>
      <c r="DX46" s="82">
        <v>0</v>
      </c>
      <c r="DY46" s="82">
        <v>0</v>
      </c>
      <c r="DZ46" s="82">
        <f t="shared" si="42"/>
        <v>20</v>
      </c>
      <c r="EA46" s="82">
        <f t="shared" si="43"/>
        <v>20</v>
      </c>
      <c r="EB46" s="82">
        <v>0</v>
      </c>
      <c r="EC46" s="82">
        <v>0</v>
      </c>
      <c r="ED46" s="82">
        <v>0</v>
      </c>
      <c r="EE46" s="82">
        <v>0</v>
      </c>
      <c r="EF46" s="82">
        <v>20</v>
      </c>
      <c r="EG46" s="82">
        <v>0</v>
      </c>
      <c r="EH46" s="82">
        <f t="shared" si="45"/>
        <v>0</v>
      </c>
      <c r="EI46" s="82">
        <v>0</v>
      </c>
      <c r="EJ46" s="82">
        <v>0</v>
      </c>
      <c r="EK46" s="82">
        <v>0</v>
      </c>
      <c r="EL46" s="82">
        <v>0</v>
      </c>
      <c r="EM46" s="82">
        <v>0</v>
      </c>
      <c r="EN46" s="82">
        <v>0</v>
      </c>
    </row>
    <row r="47" spans="1:144" ht="13.5" customHeight="1" x14ac:dyDescent="0.2">
      <c r="A47" s="80" t="s">
        <v>27</v>
      </c>
      <c r="B47" s="81" t="s">
        <v>106</v>
      </c>
      <c r="C47" s="80" t="s">
        <v>107</v>
      </c>
      <c r="D47" s="82">
        <f t="shared" si="0"/>
        <v>335</v>
      </c>
      <c r="E47" s="82">
        <f t="shared" si="1"/>
        <v>248</v>
      </c>
      <c r="F47" s="82">
        <f t="shared" si="2"/>
        <v>248</v>
      </c>
      <c r="G47" s="82">
        <v>0</v>
      </c>
      <c r="H47" s="82">
        <v>248</v>
      </c>
      <c r="I47" s="82">
        <v>0</v>
      </c>
      <c r="J47" s="82">
        <v>0</v>
      </c>
      <c r="K47" s="82">
        <v>0</v>
      </c>
      <c r="L47" s="82">
        <v>0</v>
      </c>
      <c r="M47" s="82">
        <f t="shared" si="4"/>
        <v>0</v>
      </c>
      <c r="N47" s="82">
        <v>0</v>
      </c>
      <c r="O47" s="82">
        <v>0</v>
      </c>
      <c r="P47" s="82">
        <v>0</v>
      </c>
      <c r="Q47" s="82">
        <v>0</v>
      </c>
      <c r="R47" s="82">
        <v>0</v>
      </c>
      <c r="S47" s="82">
        <v>0</v>
      </c>
      <c r="T47" s="82">
        <f t="shared" si="6"/>
        <v>0</v>
      </c>
      <c r="U47" s="82">
        <f t="shared" si="7"/>
        <v>0</v>
      </c>
      <c r="V47" s="82">
        <v>0</v>
      </c>
      <c r="W47" s="82">
        <v>0</v>
      </c>
      <c r="X47" s="82">
        <v>0</v>
      </c>
      <c r="Y47" s="82">
        <v>0</v>
      </c>
      <c r="Z47" s="82">
        <v>0</v>
      </c>
      <c r="AA47" s="82">
        <v>0</v>
      </c>
      <c r="AB47" s="82">
        <f t="shared" si="9"/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f t="shared" si="11"/>
        <v>0</v>
      </c>
      <c r="AJ47" s="82">
        <f t="shared" si="12"/>
        <v>0</v>
      </c>
      <c r="AK47" s="82">
        <v>0</v>
      </c>
      <c r="AL47" s="82">
        <v>0</v>
      </c>
      <c r="AM47" s="82">
        <v>0</v>
      </c>
      <c r="AN47" s="82">
        <v>0</v>
      </c>
      <c r="AO47" s="82">
        <v>0</v>
      </c>
      <c r="AP47" s="82">
        <v>0</v>
      </c>
      <c r="AQ47" s="82">
        <f t="shared" si="14"/>
        <v>0</v>
      </c>
      <c r="AR47" s="82">
        <v>0</v>
      </c>
      <c r="AS47" s="82">
        <v>0</v>
      </c>
      <c r="AT47" s="82">
        <v>0</v>
      </c>
      <c r="AU47" s="82">
        <v>0</v>
      </c>
      <c r="AV47" s="82">
        <v>0</v>
      </c>
      <c r="AW47" s="82">
        <v>0</v>
      </c>
      <c r="AX47" s="82">
        <f t="shared" si="16"/>
        <v>0</v>
      </c>
      <c r="AY47" s="82">
        <f t="shared" si="17"/>
        <v>0</v>
      </c>
      <c r="AZ47" s="82">
        <v>0</v>
      </c>
      <c r="BA47" s="82">
        <v>0</v>
      </c>
      <c r="BB47" s="82">
        <v>0</v>
      </c>
      <c r="BC47" s="82">
        <v>0</v>
      </c>
      <c r="BD47" s="82">
        <v>0</v>
      </c>
      <c r="BE47" s="82">
        <v>0</v>
      </c>
      <c r="BF47" s="82">
        <f t="shared" si="19"/>
        <v>0</v>
      </c>
      <c r="BG47" s="82">
        <v>0</v>
      </c>
      <c r="BH47" s="82">
        <v>0</v>
      </c>
      <c r="BI47" s="82">
        <v>0</v>
      </c>
      <c r="BJ47" s="82">
        <v>0</v>
      </c>
      <c r="BK47" s="82">
        <v>0</v>
      </c>
      <c r="BL47" s="82">
        <v>0</v>
      </c>
      <c r="BM47" s="82">
        <f t="shared" si="21"/>
        <v>0</v>
      </c>
      <c r="BN47" s="82">
        <f t="shared" si="22"/>
        <v>0</v>
      </c>
      <c r="BO47" s="82">
        <v>0</v>
      </c>
      <c r="BP47" s="82">
        <v>0</v>
      </c>
      <c r="BQ47" s="82">
        <v>0</v>
      </c>
      <c r="BR47" s="82">
        <v>0</v>
      </c>
      <c r="BS47" s="82">
        <v>0</v>
      </c>
      <c r="BT47" s="82">
        <v>0</v>
      </c>
      <c r="BU47" s="82">
        <f t="shared" si="24"/>
        <v>0</v>
      </c>
      <c r="BV47" s="82">
        <v>0</v>
      </c>
      <c r="BW47" s="82">
        <v>0</v>
      </c>
      <c r="BX47" s="82">
        <v>0</v>
      </c>
      <c r="BY47" s="82">
        <v>0</v>
      </c>
      <c r="BZ47" s="82">
        <v>0</v>
      </c>
      <c r="CA47" s="82">
        <v>0</v>
      </c>
      <c r="CB47" s="82">
        <f t="shared" si="26"/>
        <v>0</v>
      </c>
      <c r="CC47" s="82">
        <f t="shared" si="27"/>
        <v>0</v>
      </c>
      <c r="CD47" s="82">
        <v>0</v>
      </c>
      <c r="CE47" s="82">
        <v>0</v>
      </c>
      <c r="CF47" s="82">
        <v>0</v>
      </c>
      <c r="CG47" s="82">
        <v>0</v>
      </c>
      <c r="CH47" s="82">
        <v>0</v>
      </c>
      <c r="CI47" s="82">
        <v>0</v>
      </c>
      <c r="CJ47" s="82">
        <f t="shared" si="29"/>
        <v>0</v>
      </c>
      <c r="CK47" s="82">
        <v>0</v>
      </c>
      <c r="CL47" s="82">
        <v>0</v>
      </c>
      <c r="CM47" s="82">
        <v>0</v>
      </c>
      <c r="CN47" s="82">
        <v>0</v>
      </c>
      <c r="CO47" s="82">
        <v>0</v>
      </c>
      <c r="CP47" s="82">
        <v>0</v>
      </c>
      <c r="CQ47" s="82">
        <f t="shared" si="31"/>
        <v>82</v>
      </c>
      <c r="CR47" s="82">
        <f t="shared" si="32"/>
        <v>82</v>
      </c>
      <c r="CS47" s="82">
        <v>0</v>
      </c>
      <c r="CT47" s="82">
        <v>0</v>
      </c>
      <c r="CU47" s="82">
        <v>20</v>
      </c>
      <c r="CV47" s="82">
        <v>42</v>
      </c>
      <c r="CW47" s="82">
        <v>2</v>
      </c>
      <c r="CX47" s="82">
        <v>18</v>
      </c>
      <c r="CY47" s="82">
        <f t="shared" si="34"/>
        <v>0</v>
      </c>
      <c r="CZ47" s="82">
        <v>0</v>
      </c>
      <c r="DA47" s="82">
        <v>0</v>
      </c>
      <c r="DB47" s="82">
        <v>0</v>
      </c>
      <c r="DC47" s="82">
        <v>0</v>
      </c>
      <c r="DD47" s="82">
        <v>0</v>
      </c>
      <c r="DE47" s="82">
        <v>0</v>
      </c>
      <c r="DF47" s="82">
        <f t="shared" si="36"/>
        <v>0</v>
      </c>
      <c r="DG47" s="82">
        <f t="shared" si="37"/>
        <v>0</v>
      </c>
      <c r="DH47" s="82">
        <v>0</v>
      </c>
      <c r="DI47" s="82">
        <v>0</v>
      </c>
      <c r="DJ47" s="82">
        <v>0</v>
      </c>
      <c r="DK47" s="82">
        <v>0</v>
      </c>
      <c r="DL47" s="82">
        <v>0</v>
      </c>
      <c r="DM47" s="82">
        <v>0</v>
      </c>
      <c r="DN47" s="82">
        <f t="shared" si="39"/>
        <v>0</v>
      </c>
      <c r="DO47" s="82">
        <v>0</v>
      </c>
      <c r="DP47" s="82">
        <v>0</v>
      </c>
      <c r="DQ47" s="82">
        <v>0</v>
      </c>
      <c r="DR47" s="82">
        <v>0</v>
      </c>
      <c r="DS47" s="82">
        <v>0</v>
      </c>
      <c r="DT47" s="82">
        <v>0</v>
      </c>
      <c r="DU47" s="82">
        <f t="shared" si="41"/>
        <v>0</v>
      </c>
      <c r="DV47" s="82">
        <v>0</v>
      </c>
      <c r="DW47" s="82">
        <v>0</v>
      </c>
      <c r="DX47" s="82">
        <v>0</v>
      </c>
      <c r="DY47" s="82">
        <v>0</v>
      </c>
      <c r="DZ47" s="82">
        <f t="shared" si="42"/>
        <v>5</v>
      </c>
      <c r="EA47" s="82">
        <f t="shared" si="43"/>
        <v>4</v>
      </c>
      <c r="EB47" s="82">
        <v>0</v>
      </c>
      <c r="EC47" s="82">
        <v>0</v>
      </c>
      <c r="ED47" s="82">
        <v>4</v>
      </c>
      <c r="EE47" s="82">
        <v>0</v>
      </c>
      <c r="EF47" s="82">
        <v>0</v>
      </c>
      <c r="EG47" s="82">
        <v>0</v>
      </c>
      <c r="EH47" s="82">
        <f t="shared" si="45"/>
        <v>1</v>
      </c>
      <c r="EI47" s="82">
        <v>0</v>
      </c>
      <c r="EJ47" s="82">
        <v>0</v>
      </c>
      <c r="EK47" s="82">
        <v>1</v>
      </c>
      <c r="EL47" s="82">
        <v>0</v>
      </c>
      <c r="EM47" s="82">
        <v>0</v>
      </c>
      <c r="EN47" s="82">
        <v>0</v>
      </c>
    </row>
    <row r="48" spans="1:144" ht="13.5" customHeight="1" x14ac:dyDescent="0.2">
      <c r="A48" s="80" t="s">
        <v>27</v>
      </c>
      <c r="B48" s="81" t="s">
        <v>108</v>
      </c>
      <c r="C48" s="80" t="s">
        <v>109</v>
      </c>
      <c r="D48" s="82">
        <f t="shared" si="0"/>
        <v>4082</v>
      </c>
      <c r="E48" s="82">
        <f t="shared" si="1"/>
        <v>3630</v>
      </c>
      <c r="F48" s="82">
        <f t="shared" si="2"/>
        <v>3624</v>
      </c>
      <c r="G48" s="82">
        <v>0</v>
      </c>
      <c r="H48" s="82">
        <v>3624</v>
      </c>
      <c r="I48" s="82">
        <v>0</v>
      </c>
      <c r="J48" s="82">
        <v>0</v>
      </c>
      <c r="K48" s="82">
        <v>0</v>
      </c>
      <c r="L48" s="82">
        <v>0</v>
      </c>
      <c r="M48" s="82">
        <f t="shared" si="4"/>
        <v>6</v>
      </c>
      <c r="N48" s="82">
        <v>0</v>
      </c>
      <c r="O48" s="82">
        <v>6</v>
      </c>
      <c r="P48" s="82">
        <v>0</v>
      </c>
      <c r="Q48" s="82">
        <v>0</v>
      </c>
      <c r="R48" s="82">
        <v>0</v>
      </c>
      <c r="S48" s="82">
        <v>0</v>
      </c>
      <c r="T48" s="82">
        <f t="shared" si="6"/>
        <v>0</v>
      </c>
      <c r="U48" s="82">
        <f t="shared" si="7"/>
        <v>0</v>
      </c>
      <c r="V48" s="82">
        <v>0</v>
      </c>
      <c r="W48" s="82">
        <v>0</v>
      </c>
      <c r="X48" s="82">
        <v>0</v>
      </c>
      <c r="Y48" s="82">
        <v>0</v>
      </c>
      <c r="Z48" s="82">
        <v>0</v>
      </c>
      <c r="AA48" s="82">
        <v>0</v>
      </c>
      <c r="AB48" s="82">
        <f t="shared" si="9"/>
        <v>0</v>
      </c>
      <c r="AC48" s="82">
        <v>0</v>
      </c>
      <c r="AD48" s="82">
        <v>0</v>
      </c>
      <c r="AE48" s="82">
        <v>0</v>
      </c>
      <c r="AF48" s="82">
        <v>0</v>
      </c>
      <c r="AG48" s="82">
        <v>0</v>
      </c>
      <c r="AH48" s="82">
        <v>0</v>
      </c>
      <c r="AI48" s="82">
        <f t="shared" si="11"/>
        <v>0</v>
      </c>
      <c r="AJ48" s="82">
        <f t="shared" si="12"/>
        <v>0</v>
      </c>
      <c r="AK48" s="82">
        <v>0</v>
      </c>
      <c r="AL48" s="82">
        <v>0</v>
      </c>
      <c r="AM48" s="82">
        <v>0</v>
      </c>
      <c r="AN48" s="82">
        <v>0</v>
      </c>
      <c r="AO48" s="82">
        <v>0</v>
      </c>
      <c r="AP48" s="82">
        <v>0</v>
      </c>
      <c r="AQ48" s="82">
        <f t="shared" si="14"/>
        <v>0</v>
      </c>
      <c r="AR48" s="82">
        <v>0</v>
      </c>
      <c r="AS48" s="82">
        <v>0</v>
      </c>
      <c r="AT48" s="82">
        <v>0</v>
      </c>
      <c r="AU48" s="82">
        <v>0</v>
      </c>
      <c r="AV48" s="82">
        <v>0</v>
      </c>
      <c r="AW48" s="82">
        <v>0</v>
      </c>
      <c r="AX48" s="82">
        <f t="shared" si="16"/>
        <v>0</v>
      </c>
      <c r="AY48" s="82">
        <f t="shared" si="17"/>
        <v>0</v>
      </c>
      <c r="AZ48" s="82">
        <v>0</v>
      </c>
      <c r="BA48" s="82">
        <v>0</v>
      </c>
      <c r="BB48" s="82">
        <v>0</v>
      </c>
      <c r="BC48" s="82">
        <v>0</v>
      </c>
      <c r="BD48" s="82">
        <v>0</v>
      </c>
      <c r="BE48" s="82">
        <v>0</v>
      </c>
      <c r="BF48" s="82">
        <f t="shared" si="19"/>
        <v>0</v>
      </c>
      <c r="BG48" s="82">
        <v>0</v>
      </c>
      <c r="BH48" s="82">
        <v>0</v>
      </c>
      <c r="BI48" s="82">
        <v>0</v>
      </c>
      <c r="BJ48" s="82">
        <v>0</v>
      </c>
      <c r="BK48" s="82">
        <v>0</v>
      </c>
      <c r="BL48" s="82">
        <v>0</v>
      </c>
      <c r="BM48" s="82">
        <f t="shared" si="21"/>
        <v>0</v>
      </c>
      <c r="BN48" s="82">
        <f t="shared" si="22"/>
        <v>0</v>
      </c>
      <c r="BO48" s="82">
        <v>0</v>
      </c>
      <c r="BP48" s="82">
        <v>0</v>
      </c>
      <c r="BQ48" s="82">
        <v>0</v>
      </c>
      <c r="BR48" s="82">
        <v>0</v>
      </c>
      <c r="BS48" s="82">
        <v>0</v>
      </c>
      <c r="BT48" s="82">
        <v>0</v>
      </c>
      <c r="BU48" s="82">
        <f t="shared" si="24"/>
        <v>0</v>
      </c>
      <c r="BV48" s="82">
        <v>0</v>
      </c>
      <c r="BW48" s="82">
        <v>0</v>
      </c>
      <c r="BX48" s="82">
        <v>0</v>
      </c>
      <c r="BY48" s="82">
        <v>0</v>
      </c>
      <c r="BZ48" s="82">
        <v>0</v>
      </c>
      <c r="CA48" s="82">
        <v>0</v>
      </c>
      <c r="CB48" s="82">
        <f t="shared" si="26"/>
        <v>0</v>
      </c>
      <c r="CC48" s="82">
        <f t="shared" si="27"/>
        <v>0</v>
      </c>
      <c r="CD48" s="82">
        <v>0</v>
      </c>
      <c r="CE48" s="82">
        <v>0</v>
      </c>
      <c r="CF48" s="82">
        <v>0</v>
      </c>
      <c r="CG48" s="82">
        <v>0</v>
      </c>
      <c r="CH48" s="82">
        <v>0</v>
      </c>
      <c r="CI48" s="82">
        <v>0</v>
      </c>
      <c r="CJ48" s="82">
        <f t="shared" si="29"/>
        <v>0</v>
      </c>
      <c r="CK48" s="82">
        <v>0</v>
      </c>
      <c r="CL48" s="82">
        <v>0</v>
      </c>
      <c r="CM48" s="82">
        <v>0</v>
      </c>
      <c r="CN48" s="82">
        <v>0</v>
      </c>
      <c r="CO48" s="82">
        <v>0</v>
      </c>
      <c r="CP48" s="82">
        <v>0</v>
      </c>
      <c r="CQ48" s="82">
        <f t="shared" si="31"/>
        <v>341</v>
      </c>
      <c r="CR48" s="82">
        <f t="shared" si="32"/>
        <v>339</v>
      </c>
      <c r="CS48" s="82">
        <v>0</v>
      </c>
      <c r="CT48" s="82">
        <v>0</v>
      </c>
      <c r="CU48" s="82">
        <v>130</v>
      </c>
      <c r="CV48" s="82">
        <v>83</v>
      </c>
      <c r="CW48" s="82">
        <v>12</v>
      </c>
      <c r="CX48" s="82">
        <v>114</v>
      </c>
      <c r="CY48" s="82">
        <f t="shared" si="34"/>
        <v>2</v>
      </c>
      <c r="CZ48" s="82">
        <v>0</v>
      </c>
      <c r="DA48" s="82">
        <v>0</v>
      </c>
      <c r="DB48" s="82">
        <v>2</v>
      </c>
      <c r="DC48" s="82">
        <v>0</v>
      </c>
      <c r="DD48" s="82">
        <v>0</v>
      </c>
      <c r="DE48" s="82">
        <v>0</v>
      </c>
      <c r="DF48" s="82">
        <f t="shared" si="36"/>
        <v>0</v>
      </c>
      <c r="DG48" s="82">
        <f t="shared" si="37"/>
        <v>0</v>
      </c>
      <c r="DH48" s="82">
        <v>0</v>
      </c>
      <c r="DI48" s="82">
        <v>0</v>
      </c>
      <c r="DJ48" s="82">
        <v>0</v>
      </c>
      <c r="DK48" s="82">
        <v>0</v>
      </c>
      <c r="DL48" s="82">
        <v>0</v>
      </c>
      <c r="DM48" s="82">
        <v>0</v>
      </c>
      <c r="DN48" s="82">
        <f t="shared" si="39"/>
        <v>0</v>
      </c>
      <c r="DO48" s="82">
        <v>0</v>
      </c>
      <c r="DP48" s="82">
        <v>0</v>
      </c>
      <c r="DQ48" s="82">
        <v>0</v>
      </c>
      <c r="DR48" s="82">
        <v>0</v>
      </c>
      <c r="DS48" s="82">
        <v>0</v>
      </c>
      <c r="DT48" s="82">
        <v>0</v>
      </c>
      <c r="DU48" s="82">
        <f t="shared" si="41"/>
        <v>60</v>
      </c>
      <c r="DV48" s="82">
        <v>60</v>
      </c>
      <c r="DW48" s="82">
        <v>0</v>
      </c>
      <c r="DX48" s="82">
        <v>0</v>
      </c>
      <c r="DY48" s="82">
        <v>0</v>
      </c>
      <c r="DZ48" s="82">
        <f t="shared" si="42"/>
        <v>51</v>
      </c>
      <c r="EA48" s="82">
        <f t="shared" si="43"/>
        <v>34</v>
      </c>
      <c r="EB48" s="82">
        <v>0</v>
      </c>
      <c r="EC48" s="82">
        <v>0</v>
      </c>
      <c r="ED48" s="82">
        <v>34</v>
      </c>
      <c r="EE48" s="82">
        <v>0</v>
      </c>
      <c r="EF48" s="82">
        <v>0</v>
      </c>
      <c r="EG48" s="82">
        <v>0</v>
      </c>
      <c r="EH48" s="82">
        <f t="shared" si="45"/>
        <v>17</v>
      </c>
      <c r="EI48" s="82">
        <v>0</v>
      </c>
      <c r="EJ48" s="82">
        <v>0</v>
      </c>
      <c r="EK48" s="82">
        <v>17</v>
      </c>
      <c r="EL48" s="82">
        <v>0</v>
      </c>
      <c r="EM48" s="82">
        <v>0</v>
      </c>
      <c r="EN48" s="82">
        <v>0</v>
      </c>
    </row>
    <row r="49" spans="1:144" ht="13.5" customHeight="1" x14ac:dyDescent="0.2">
      <c r="A49" s="80" t="s">
        <v>27</v>
      </c>
      <c r="B49" s="81" t="s">
        <v>110</v>
      </c>
      <c r="C49" s="80" t="s">
        <v>111</v>
      </c>
      <c r="D49" s="82">
        <f t="shared" si="0"/>
        <v>517</v>
      </c>
      <c r="E49" s="82">
        <f t="shared" si="1"/>
        <v>341</v>
      </c>
      <c r="F49" s="82">
        <f t="shared" si="2"/>
        <v>341</v>
      </c>
      <c r="G49" s="82">
        <v>0</v>
      </c>
      <c r="H49" s="82">
        <v>341</v>
      </c>
      <c r="I49" s="82">
        <v>0</v>
      </c>
      <c r="J49" s="82">
        <v>0</v>
      </c>
      <c r="K49" s="82">
        <v>0</v>
      </c>
      <c r="L49" s="82">
        <v>0</v>
      </c>
      <c r="M49" s="82">
        <f t="shared" si="4"/>
        <v>0</v>
      </c>
      <c r="N49" s="82">
        <v>0</v>
      </c>
      <c r="O49" s="82">
        <v>0</v>
      </c>
      <c r="P49" s="82">
        <v>0</v>
      </c>
      <c r="Q49" s="82">
        <v>0</v>
      </c>
      <c r="R49" s="82">
        <v>0</v>
      </c>
      <c r="S49" s="82">
        <v>0</v>
      </c>
      <c r="T49" s="82">
        <f t="shared" si="6"/>
        <v>0</v>
      </c>
      <c r="U49" s="82">
        <f t="shared" si="7"/>
        <v>0</v>
      </c>
      <c r="V49" s="82">
        <v>0</v>
      </c>
      <c r="W49" s="82">
        <v>0</v>
      </c>
      <c r="X49" s="82">
        <v>0</v>
      </c>
      <c r="Y49" s="82">
        <v>0</v>
      </c>
      <c r="Z49" s="82">
        <v>0</v>
      </c>
      <c r="AA49" s="82">
        <v>0</v>
      </c>
      <c r="AB49" s="82">
        <f t="shared" si="9"/>
        <v>0</v>
      </c>
      <c r="AC49" s="82">
        <v>0</v>
      </c>
      <c r="AD49" s="82">
        <v>0</v>
      </c>
      <c r="AE49" s="82">
        <v>0</v>
      </c>
      <c r="AF49" s="82">
        <v>0</v>
      </c>
      <c r="AG49" s="82">
        <v>0</v>
      </c>
      <c r="AH49" s="82">
        <v>0</v>
      </c>
      <c r="AI49" s="82">
        <f t="shared" si="11"/>
        <v>0</v>
      </c>
      <c r="AJ49" s="82">
        <f t="shared" si="12"/>
        <v>0</v>
      </c>
      <c r="AK49" s="82">
        <v>0</v>
      </c>
      <c r="AL49" s="82">
        <v>0</v>
      </c>
      <c r="AM49" s="82">
        <v>0</v>
      </c>
      <c r="AN49" s="82">
        <v>0</v>
      </c>
      <c r="AO49" s="82">
        <v>0</v>
      </c>
      <c r="AP49" s="82">
        <v>0</v>
      </c>
      <c r="AQ49" s="82">
        <f t="shared" si="14"/>
        <v>0</v>
      </c>
      <c r="AR49" s="82">
        <v>0</v>
      </c>
      <c r="AS49" s="82">
        <v>0</v>
      </c>
      <c r="AT49" s="82">
        <v>0</v>
      </c>
      <c r="AU49" s="82">
        <v>0</v>
      </c>
      <c r="AV49" s="82">
        <v>0</v>
      </c>
      <c r="AW49" s="82">
        <v>0</v>
      </c>
      <c r="AX49" s="82">
        <f t="shared" si="16"/>
        <v>0</v>
      </c>
      <c r="AY49" s="82">
        <f t="shared" si="17"/>
        <v>0</v>
      </c>
      <c r="AZ49" s="82">
        <v>0</v>
      </c>
      <c r="BA49" s="82">
        <v>0</v>
      </c>
      <c r="BB49" s="82">
        <v>0</v>
      </c>
      <c r="BC49" s="82">
        <v>0</v>
      </c>
      <c r="BD49" s="82">
        <v>0</v>
      </c>
      <c r="BE49" s="82">
        <v>0</v>
      </c>
      <c r="BF49" s="82">
        <f t="shared" si="19"/>
        <v>0</v>
      </c>
      <c r="BG49" s="82">
        <v>0</v>
      </c>
      <c r="BH49" s="82">
        <v>0</v>
      </c>
      <c r="BI49" s="82">
        <v>0</v>
      </c>
      <c r="BJ49" s="82">
        <v>0</v>
      </c>
      <c r="BK49" s="82">
        <v>0</v>
      </c>
      <c r="BL49" s="82">
        <v>0</v>
      </c>
      <c r="BM49" s="82">
        <f t="shared" si="21"/>
        <v>0</v>
      </c>
      <c r="BN49" s="82">
        <f t="shared" si="22"/>
        <v>0</v>
      </c>
      <c r="BO49" s="82">
        <v>0</v>
      </c>
      <c r="BP49" s="82">
        <v>0</v>
      </c>
      <c r="BQ49" s="82">
        <v>0</v>
      </c>
      <c r="BR49" s="82">
        <v>0</v>
      </c>
      <c r="BS49" s="82">
        <v>0</v>
      </c>
      <c r="BT49" s="82">
        <v>0</v>
      </c>
      <c r="BU49" s="82">
        <f t="shared" si="24"/>
        <v>0</v>
      </c>
      <c r="BV49" s="82">
        <v>0</v>
      </c>
      <c r="BW49" s="82">
        <v>0</v>
      </c>
      <c r="BX49" s="82">
        <v>0</v>
      </c>
      <c r="BY49" s="82">
        <v>0</v>
      </c>
      <c r="BZ49" s="82">
        <v>0</v>
      </c>
      <c r="CA49" s="82">
        <v>0</v>
      </c>
      <c r="CB49" s="82">
        <f t="shared" si="26"/>
        <v>20</v>
      </c>
      <c r="CC49" s="82">
        <f t="shared" si="27"/>
        <v>17</v>
      </c>
      <c r="CD49" s="82">
        <v>0</v>
      </c>
      <c r="CE49" s="82">
        <v>0</v>
      </c>
      <c r="CF49" s="82">
        <v>0</v>
      </c>
      <c r="CG49" s="82">
        <v>17</v>
      </c>
      <c r="CH49" s="82">
        <v>0</v>
      </c>
      <c r="CI49" s="82">
        <v>0</v>
      </c>
      <c r="CJ49" s="82">
        <f t="shared" si="29"/>
        <v>3</v>
      </c>
      <c r="CK49" s="82">
        <v>0</v>
      </c>
      <c r="CL49" s="82">
        <v>0</v>
      </c>
      <c r="CM49" s="82">
        <v>0</v>
      </c>
      <c r="CN49" s="82">
        <v>3</v>
      </c>
      <c r="CO49" s="82">
        <v>0</v>
      </c>
      <c r="CP49" s="82">
        <v>0</v>
      </c>
      <c r="CQ49" s="82">
        <f t="shared" si="31"/>
        <v>121</v>
      </c>
      <c r="CR49" s="82">
        <f t="shared" si="32"/>
        <v>35</v>
      </c>
      <c r="CS49" s="82">
        <v>0</v>
      </c>
      <c r="CT49" s="82">
        <v>0</v>
      </c>
      <c r="CU49" s="82">
        <v>0</v>
      </c>
      <c r="CV49" s="82">
        <v>35</v>
      </c>
      <c r="CW49" s="82">
        <v>0</v>
      </c>
      <c r="CX49" s="82">
        <v>0</v>
      </c>
      <c r="CY49" s="82">
        <f t="shared" si="34"/>
        <v>86</v>
      </c>
      <c r="CZ49" s="82">
        <v>0</v>
      </c>
      <c r="DA49" s="82">
        <v>0</v>
      </c>
      <c r="DB49" s="82">
        <v>0</v>
      </c>
      <c r="DC49" s="82">
        <v>86</v>
      </c>
      <c r="DD49" s="82">
        <v>0</v>
      </c>
      <c r="DE49" s="82">
        <v>0</v>
      </c>
      <c r="DF49" s="82">
        <f t="shared" si="36"/>
        <v>26</v>
      </c>
      <c r="DG49" s="82">
        <f t="shared" si="37"/>
        <v>0</v>
      </c>
      <c r="DH49" s="82">
        <v>0</v>
      </c>
      <c r="DI49" s="82">
        <v>0</v>
      </c>
      <c r="DJ49" s="82">
        <v>0</v>
      </c>
      <c r="DK49" s="82">
        <v>0</v>
      </c>
      <c r="DL49" s="82">
        <v>0</v>
      </c>
      <c r="DM49" s="82">
        <v>0</v>
      </c>
      <c r="DN49" s="82">
        <f t="shared" si="39"/>
        <v>26</v>
      </c>
      <c r="DO49" s="82">
        <v>0</v>
      </c>
      <c r="DP49" s="82">
        <v>0</v>
      </c>
      <c r="DQ49" s="82">
        <v>0</v>
      </c>
      <c r="DR49" s="82">
        <v>0</v>
      </c>
      <c r="DS49" s="82">
        <v>0</v>
      </c>
      <c r="DT49" s="82">
        <v>26</v>
      </c>
      <c r="DU49" s="82">
        <f t="shared" si="41"/>
        <v>0</v>
      </c>
      <c r="DV49" s="82">
        <v>0</v>
      </c>
      <c r="DW49" s="82">
        <v>0</v>
      </c>
      <c r="DX49" s="82">
        <v>0</v>
      </c>
      <c r="DY49" s="82">
        <v>0</v>
      </c>
      <c r="DZ49" s="82">
        <f t="shared" si="42"/>
        <v>9</v>
      </c>
      <c r="EA49" s="82">
        <f t="shared" si="43"/>
        <v>9</v>
      </c>
      <c r="EB49" s="82">
        <v>0</v>
      </c>
      <c r="EC49" s="82">
        <v>0</v>
      </c>
      <c r="ED49" s="82">
        <v>9</v>
      </c>
      <c r="EE49" s="82">
        <v>0</v>
      </c>
      <c r="EF49" s="82">
        <v>0</v>
      </c>
      <c r="EG49" s="82">
        <v>0</v>
      </c>
      <c r="EH49" s="82">
        <f t="shared" si="45"/>
        <v>0</v>
      </c>
      <c r="EI49" s="82">
        <v>0</v>
      </c>
      <c r="EJ49" s="82">
        <v>0</v>
      </c>
      <c r="EK49" s="82">
        <v>0</v>
      </c>
      <c r="EL49" s="82">
        <v>0</v>
      </c>
      <c r="EM49" s="82">
        <v>0</v>
      </c>
      <c r="EN49" s="82">
        <v>0</v>
      </c>
    </row>
    <row r="50" spans="1:144" ht="13.5" customHeight="1" x14ac:dyDescent="0.2">
      <c r="A50" s="80"/>
      <c r="B50" s="81"/>
      <c r="C50" s="80"/>
      <c r="D50" s="82"/>
      <c r="E50" s="82"/>
      <c r="F50" s="82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82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2"/>
      <c r="DL50" s="82"/>
      <c r="DM50" s="82"/>
      <c r="DN50" s="82"/>
      <c r="DO50" s="82"/>
      <c r="DP50" s="82"/>
      <c r="DQ50" s="82"/>
      <c r="DR50" s="82"/>
      <c r="DS50" s="82"/>
      <c r="DT50" s="82"/>
      <c r="DU50" s="82"/>
      <c r="DV50" s="82"/>
      <c r="DW50" s="82"/>
      <c r="DX50" s="82"/>
      <c r="DY50" s="82"/>
      <c r="DZ50" s="82"/>
      <c r="EA50" s="82"/>
      <c r="EB50" s="82"/>
      <c r="EC50" s="82"/>
      <c r="ED50" s="82"/>
      <c r="EE50" s="82"/>
      <c r="EF50" s="82"/>
      <c r="EG50" s="82"/>
      <c r="EH50" s="82"/>
      <c r="EI50" s="82"/>
      <c r="EJ50" s="82"/>
      <c r="EK50" s="82"/>
      <c r="EL50" s="82"/>
      <c r="EM50" s="82"/>
      <c r="EN50" s="82"/>
    </row>
    <row r="51" spans="1:144" ht="13.5" customHeight="1" x14ac:dyDescent="0.2">
      <c r="A51" s="80"/>
      <c r="B51" s="81"/>
      <c r="C51" s="80"/>
      <c r="D51" s="82"/>
      <c r="E51" s="82"/>
      <c r="F51" s="82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82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2"/>
      <c r="DL51" s="82"/>
      <c r="DM51" s="82"/>
      <c r="DN51" s="82"/>
      <c r="DO51" s="82"/>
      <c r="DP51" s="82"/>
      <c r="DQ51" s="82"/>
      <c r="DR51" s="82"/>
      <c r="DS51" s="82"/>
      <c r="DT51" s="82"/>
      <c r="DU51" s="82"/>
      <c r="DV51" s="82"/>
      <c r="DW51" s="82"/>
      <c r="DX51" s="82"/>
      <c r="DY51" s="82"/>
      <c r="DZ51" s="82"/>
      <c r="EA51" s="82"/>
      <c r="EB51" s="82"/>
      <c r="EC51" s="82"/>
      <c r="ED51" s="82"/>
      <c r="EE51" s="82"/>
      <c r="EF51" s="82"/>
      <c r="EG51" s="82"/>
      <c r="EH51" s="82"/>
      <c r="EI51" s="82"/>
      <c r="EJ51" s="82"/>
      <c r="EK51" s="82"/>
      <c r="EL51" s="82"/>
      <c r="EM51" s="82"/>
      <c r="EN51" s="82"/>
    </row>
    <row r="52" spans="1:144" ht="13.5" customHeight="1" x14ac:dyDescent="0.2">
      <c r="A52" s="80"/>
      <c r="B52" s="81"/>
      <c r="C52" s="80"/>
      <c r="D52" s="82"/>
      <c r="E52" s="82"/>
      <c r="F52" s="82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82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2"/>
      <c r="DL52" s="82"/>
      <c r="DM52" s="82"/>
      <c r="DN52" s="82"/>
      <c r="DO52" s="82"/>
      <c r="DP52" s="82"/>
      <c r="DQ52" s="82"/>
      <c r="DR52" s="82"/>
      <c r="DS52" s="82"/>
      <c r="DT52" s="82"/>
      <c r="DU52" s="82"/>
      <c r="DV52" s="82"/>
      <c r="DW52" s="82"/>
      <c r="DX52" s="82"/>
      <c r="DY52" s="82"/>
      <c r="DZ52" s="82"/>
      <c r="EA52" s="82"/>
      <c r="EB52" s="82"/>
      <c r="EC52" s="82"/>
      <c r="ED52" s="82"/>
      <c r="EE52" s="82"/>
      <c r="EF52" s="82"/>
      <c r="EG52" s="82"/>
      <c r="EH52" s="82"/>
      <c r="EI52" s="82"/>
      <c r="EJ52" s="82"/>
      <c r="EK52" s="82"/>
      <c r="EL52" s="82"/>
      <c r="EM52" s="82"/>
      <c r="EN52" s="82"/>
    </row>
    <row r="53" spans="1:144" ht="13.5" customHeight="1" x14ac:dyDescent="0.2">
      <c r="A53" s="80"/>
      <c r="B53" s="81"/>
      <c r="C53" s="80"/>
      <c r="D53" s="82"/>
      <c r="E53" s="82"/>
      <c r="F53" s="82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82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2"/>
      <c r="DL53" s="82"/>
      <c r="DM53" s="82"/>
      <c r="DN53" s="82"/>
      <c r="DO53" s="82"/>
      <c r="DP53" s="82"/>
      <c r="DQ53" s="82"/>
      <c r="DR53" s="82"/>
      <c r="DS53" s="82"/>
      <c r="DT53" s="82"/>
      <c r="DU53" s="82"/>
      <c r="DV53" s="82"/>
      <c r="DW53" s="82"/>
      <c r="DX53" s="82"/>
      <c r="DY53" s="82"/>
      <c r="DZ53" s="82"/>
      <c r="EA53" s="82"/>
      <c r="EB53" s="82"/>
      <c r="EC53" s="82"/>
      <c r="ED53" s="82"/>
      <c r="EE53" s="82"/>
      <c r="EF53" s="82"/>
      <c r="EG53" s="82"/>
      <c r="EH53" s="82"/>
      <c r="EI53" s="82"/>
      <c r="EJ53" s="82"/>
      <c r="EK53" s="82"/>
      <c r="EL53" s="82"/>
      <c r="EM53" s="82"/>
      <c r="EN53" s="82"/>
    </row>
    <row r="54" spans="1:144" ht="13.5" customHeight="1" x14ac:dyDescent="0.2">
      <c r="A54" s="80"/>
      <c r="B54" s="81"/>
      <c r="C54" s="80"/>
      <c r="D54" s="82"/>
      <c r="E54" s="82"/>
      <c r="F54" s="82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82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  <c r="DK54" s="82"/>
      <c r="DL54" s="82"/>
      <c r="DM54" s="82"/>
      <c r="DN54" s="82"/>
      <c r="DO54" s="82"/>
      <c r="DP54" s="82"/>
      <c r="DQ54" s="82"/>
      <c r="DR54" s="82"/>
      <c r="DS54" s="82"/>
      <c r="DT54" s="82"/>
      <c r="DU54" s="82"/>
      <c r="DV54" s="82"/>
      <c r="DW54" s="82"/>
      <c r="DX54" s="82"/>
      <c r="DY54" s="82"/>
      <c r="DZ54" s="82"/>
      <c r="EA54" s="82"/>
      <c r="EB54" s="82"/>
      <c r="EC54" s="82"/>
      <c r="ED54" s="82"/>
      <c r="EE54" s="82"/>
      <c r="EF54" s="82"/>
      <c r="EG54" s="82"/>
      <c r="EH54" s="82"/>
      <c r="EI54" s="82"/>
      <c r="EJ54" s="82"/>
      <c r="EK54" s="82"/>
      <c r="EL54" s="82"/>
      <c r="EM54" s="82"/>
      <c r="EN54" s="82"/>
    </row>
    <row r="55" spans="1:144" ht="13.5" customHeight="1" x14ac:dyDescent="0.2">
      <c r="A55" s="80"/>
      <c r="B55" s="81"/>
      <c r="C55" s="80"/>
      <c r="D55" s="82"/>
      <c r="E55" s="82"/>
      <c r="F55" s="82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82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  <c r="DK55" s="82"/>
      <c r="DL55" s="82"/>
      <c r="DM55" s="82"/>
      <c r="DN55" s="82"/>
      <c r="DO55" s="82"/>
      <c r="DP55" s="82"/>
      <c r="DQ55" s="82"/>
      <c r="DR55" s="82"/>
      <c r="DS55" s="82"/>
      <c r="DT55" s="82"/>
      <c r="DU55" s="82"/>
      <c r="DV55" s="82"/>
      <c r="DW55" s="82"/>
      <c r="DX55" s="82"/>
      <c r="DY55" s="82"/>
      <c r="DZ55" s="82"/>
      <c r="EA55" s="82"/>
      <c r="EB55" s="82"/>
      <c r="EC55" s="82"/>
      <c r="ED55" s="82"/>
      <c r="EE55" s="82"/>
      <c r="EF55" s="82"/>
      <c r="EG55" s="82"/>
      <c r="EH55" s="82"/>
      <c r="EI55" s="82"/>
      <c r="EJ55" s="82"/>
      <c r="EK55" s="82"/>
      <c r="EL55" s="82"/>
      <c r="EM55" s="82"/>
      <c r="EN55" s="82"/>
    </row>
    <row r="56" spans="1:144" ht="13.5" customHeight="1" x14ac:dyDescent="0.2">
      <c r="A56" s="80"/>
      <c r="B56" s="81"/>
      <c r="C56" s="80"/>
      <c r="D56" s="82"/>
      <c r="E56" s="82"/>
      <c r="F56" s="82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82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  <c r="DK56" s="82"/>
      <c r="DL56" s="82"/>
      <c r="DM56" s="82"/>
      <c r="DN56" s="82"/>
      <c r="DO56" s="82"/>
      <c r="DP56" s="82"/>
      <c r="DQ56" s="82"/>
      <c r="DR56" s="82"/>
      <c r="DS56" s="82"/>
      <c r="DT56" s="82"/>
      <c r="DU56" s="82"/>
      <c r="DV56" s="82"/>
      <c r="DW56" s="82"/>
      <c r="DX56" s="82"/>
      <c r="DY56" s="82"/>
      <c r="DZ56" s="82"/>
      <c r="EA56" s="82"/>
      <c r="EB56" s="82"/>
      <c r="EC56" s="82"/>
      <c r="ED56" s="82"/>
      <c r="EE56" s="82"/>
      <c r="EF56" s="82"/>
      <c r="EG56" s="82"/>
      <c r="EH56" s="82"/>
      <c r="EI56" s="82"/>
      <c r="EJ56" s="82"/>
      <c r="EK56" s="82"/>
      <c r="EL56" s="82"/>
      <c r="EM56" s="82"/>
      <c r="EN56" s="82"/>
    </row>
    <row r="57" spans="1:144" ht="13.5" customHeight="1" x14ac:dyDescent="0.2">
      <c r="A57" s="80"/>
      <c r="B57" s="81"/>
      <c r="C57" s="80"/>
      <c r="D57" s="82"/>
      <c r="E57" s="82"/>
      <c r="F57" s="82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82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  <c r="DK57" s="82"/>
      <c r="DL57" s="82"/>
      <c r="DM57" s="82"/>
      <c r="DN57" s="82"/>
      <c r="DO57" s="82"/>
      <c r="DP57" s="82"/>
      <c r="DQ57" s="82"/>
      <c r="DR57" s="82"/>
      <c r="DS57" s="82"/>
      <c r="DT57" s="82"/>
      <c r="DU57" s="82"/>
      <c r="DV57" s="82"/>
      <c r="DW57" s="82"/>
      <c r="DX57" s="82"/>
      <c r="DY57" s="82"/>
      <c r="DZ57" s="82"/>
      <c r="EA57" s="82"/>
      <c r="EB57" s="82"/>
      <c r="EC57" s="82"/>
      <c r="ED57" s="82"/>
      <c r="EE57" s="82"/>
      <c r="EF57" s="82"/>
      <c r="EG57" s="82"/>
      <c r="EH57" s="82"/>
      <c r="EI57" s="82"/>
      <c r="EJ57" s="82"/>
      <c r="EK57" s="82"/>
      <c r="EL57" s="82"/>
      <c r="EM57" s="82"/>
      <c r="EN57" s="82"/>
    </row>
    <row r="58" spans="1:144" ht="13.5" customHeight="1" x14ac:dyDescent="0.2">
      <c r="A58" s="80"/>
      <c r="B58" s="81"/>
      <c r="C58" s="80"/>
      <c r="D58" s="82"/>
      <c r="E58" s="82"/>
      <c r="F58" s="82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82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  <c r="DK58" s="82"/>
      <c r="DL58" s="82"/>
      <c r="DM58" s="82"/>
      <c r="DN58" s="82"/>
      <c r="DO58" s="82"/>
      <c r="DP58" s="82"/>
      <c r="DQ58" s="82"/>
      <c r="DR58" s="82"/>
      <c r="DS58" s="82"/>
      <c r="DT58" s="82"/>
      <c r="DU58" s="82"/>
      <c r="DV58" s="82"/>
      <c r="DW58" s="82"/>
      <c r="DX58" s="82"/>
      <c r="DY58" s="82"/>
      <c r="DZ58" s="82"/>
      <c r="EA58" s="82"/>
      <c r="EB58" s="82"/>
      <c r="EC58" s="82"/>
      <c r="ED58" s="82"/>
      <c r="EE58" s="82"/>
      <c r="EF58" s="82"/>
      <c r="EG58" s="82"/>
      <c r="EH58" s="82"/>
      <c r="EI58" s="82"/>
      <c r="EJ58" s="82"/>
      <c r="EK58" s="82"/>
      <c r="EL58" s="82"/>
      <c r="EM58" s="82"/>
      <c r="EN58" s="82"/>
    </row>
    <row r="59" spans="1:144" ht="13.5" customHeight="1" x14ac:dyDescent="0.2">
      <c r="A59" s="80"/>
      <c r="B59" s="81"/>
      <c r="C59" s="80"/>
      <c r="D59" s="82"/>
      <c r="E59" s="82"/>
      <c r="F59" s="82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  <c r="DK59" s="82"/>
      <c r="DL59" s="82"/>
      <c r="DM59" s="82"/>
      <c r="DN59" s="82"/>
      <c r="DO59" s="82"/>
      <c r="DP59" s="82"/>
      <c r="DQ59" s="82"/>
      <c r="DR59" s="82"/>
      <c r="DS59" s="82"/>
      <c r="DT59" s="82"/>
      <c r="DU59" s="82"/>
      <c r="DV59" s="82"/>
      <c r="DW59" s="82"/>
      <c r="DX59" s="82"/>
      <c r="DY59" s="82"/>
      <c r="DZ59" s="82"/>
      <c r="EA59" s="82"/>
      <c r="EB59" s="82"/>
      <c r="EC59" s="82"/>
      <c r="ED59" s="82"/>
      <c r="EE59" s="82"/>
      <c r="EF59" s="82"/>
      <c r="EG59" s="82"/>
      <c r="EH59" s="82"/>
      <c r="EI59" s="82"/>
      <c r="EJ59" s="82"/>
      <c r="EK59" s="82"/>
      <c r="EL59" s="82"/>
      <c r="EM59" s="82"/>
      <c r="EN59" s="82"/>
    </row>
    <row r="60" spans="1:144" ht="13.5" customHeight="1" x14ac:dyDescent="0.2">
      <c r="A60" s="80"/>
      <c r="B60" s="81"/>
      <c r="C60" s="80"/>
      <c r="D60" s="82"/>
      <c r="E60" s="82"/>
      <c r="F60" s="82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82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  <c r="DK60" s="82"/>
      <c r="DL60" s="82"/>
      <c r="DM60" s="82"/>
      <c r="DN60" s="82"/>
      <c r="DO60" s="82"/>
      <c r="DP60" s="82"/>
      <c r="DQ60" s="82"/>
      <c r="DR60" s="82"/>
      <c r="DS60" s="82"/>
      <c r="DT60" s="82"/>
      <c r="DU60" s="82"/>
      <c r="DV60" s="82"/>
      <c r="DW60" s="82"/>
      <c r="DX60" s="82"/>
      <c r="DY60" s="82"/>
      <c r="DZ60" s="82"/>
      <c r="EA60" s="82"/>
      <c r="EB60" s="82"/>
      <c r="EC60" s="82"/>
      <c r="ED60" s="82"/>
      <c r="EE60" s="82"/>
      <c r="EF60" s="82"/>
      <c r="EG60" s="82"/>
      <c r="EH60" s="82"/>
      <c r="EI60" s="82"/>
      <c r="EJ60" s="82"/>
      <c r="EK60" s="82"/>
      <c r="EL60" s="82"/>
      <c r="EM60" s="82"/>
      <c r="EN60" s="82"/>
    </row>
    <row r="61" spans="1:144" ht="13.5" customHeight="1" x14ac:dyDescent="0.2">
      <c r="A61" s="80"/>
      <c r="B61" s="81"/>
      <c r="C61" s="80"/>
      <c r="D61" s="82"/>
      <c r="E61" s="82"/>
      <c r="F61" s="82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82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  <c r="DK61" s="82"/>
      <c r="DL61" s="82"/>
      <c r="DM61" s="82"/>
      <c r="DN61" s="82"/>
      <c r="DO61" s="82"/>
      <c r="DP61" s="82"/>
      <c r="DQ61" s="82"/>
      <c r="DR61" s="82"/>
      <c r="DS61" s="82"/>
      <c r="DT61" s="82"/>
      <c r="DU61" s="82"/>
      <c r="DV61" s="82"/>
      <c r="DW61" s="82"/>
      <c r="DX61" s="82"/>
      <c r="DY61" s="82"/>
      <c r="DZ61" s="82"/>
      <c r="EA61" s="82"/>
      <c r="EB61" s="82"/>
      <c r="EC61" s="82"/>
      <c r="ED61" s="82"/>
      <c r="EE61" s="82"/>
      <c r="EF61" s="82"/>
      <c r="EG61" s="82"/>
      <c r="EH61" s="82"/>
      <c r="EI61" s="82"/>
      <c r="EJ61" s="82"/>
      <c r="EK61" s="82"/>
      <c r="EL61" s="82"/>
      <c r="EM61" s="82"/>
      <c r="EN61" s="82"/>
    </row>
    <row r="62" spans="1:144" ht="13.5" customHeight="1" x14ac:dyDescent="0.2">
      <c r="A62" s="80"/>
      <c r="B62" s="81"/>
      <c r="C62" s="80"/>
      <c r="D62" s="82"/>
      <c r="E62" s="82"/>
      <c r="F62" s="82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82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  <c r="DK62" s="82"/>
      <c r="DL62" s="82"/>
      <c r="DM62" s="82"/>
      <c r="DN62" s="82"/>
      <c r="DO62" s="82"/>
      <c r="DP62" s="82"/>
      <c r="DQ62" s="82"/>
      <c r="DR62" s="82"/>
      <c r="DS62" s="82"/>
      <c r="DT62" s="82"/>
      <c r="DU62" s="82"/>
      <c r="DV62" s="82"/>
      <c r="DW62" s="82"/>
      <c r="DX62" s="82"/>
      <c r="DY62" s="82"/>
      <c r="DZ62" s="82"/>
      <c r="EA62" s="82"/>
      <c r="EB62" s="82"/>
      <c r="EC62" s="82"/>
      <c r="ED62" s="82"/>
      <c r="EE62" s="82"/>
      <c r="EF62" s="82"/>
      <c r="EG62" s="82"/>
      <c r="EH62" s="82"/>
      <c r="EI62" s="82"/>
      <c r="EJ62" s="82"/>
      <c r="EK62" s="82"/>
      <c r="EL62" s="82"/>
      <c r="EM62" s="82"/>
      <c r="EN62" s="82"/>
    </row>
    <row r="63" spans="1:144" ht="13.5" customHeight="1" x14ac:dyDescent="0.2">
      <c r="A63" s="80"/>
      <c r="B63" s="81"/>
      <c r="C63" s="80"/>
      <c r="D63" s="82"/>
      <c r="E63" s="82"/>
      <c r="F63" s="82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82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  <c r="DK63" s="82"/>
      <c r="DL63" s="82"/>
      <c r="DM63" s="82"/>
      <c r="DN63" s="82"/>
      <c r="DO63" s="82"/>
      <c r="DP63" s="82"/>
      <c r="DQ63" s="82"/>
      <c r="DR63" s="82"/>
      <c r="DS63" s="82"/>
      <c r="DT63" s="82"/>
      <c r="DU63" s="82"/>
      <c r="DV63" s="82"/>
      <c r="DW63" s="82"/>
      <c r="DX63" s="82"/>
      <c r="DY63" s="82"/>
      <c r="DZ63" s="82"/>
      <c r="EA63" s="82"/>
      <c r="EB63" s="82"/>
      <c r="EC63" s="82"/>
      <c r="ED63" s="82"/>
      <c r="EE63" s="82"/>
      <c r="EF63" s="82"/>
      <c r="EG63" s="82"/>
      <c r="EH63" s="82"/>
      <c r="EI63" s="82"/>
      <c r="EJ63" s="82"/>
      <c r="EK63" s="82"/>
      <c r="EL63" s="82"/>
      <c r="EM63" s="82"/>
      <c r="EN63" s="82"/>
    </row>
    <row r="64" spans="1:144" ht="13.5" customHeight="1" x14ac:dyDescent="0.2">
      <c r="A64" s="80"/>
      <c r="B64" s="81"/>
      <c r="C64" s="80"/>
      <c r="D64" s="82"/>
      <c r="E64" s="82"/>
      <c r="F64" s="82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82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  <c r="DK64" s="82"/>
      <c r="DL64" s="82"/>
      <c r="DM64" s="82"/>
      <c r="DN64" s="82"/>
      <c r="DO64" s="82"/>
      <c r="DP64" s="82"/>
      <c r="DQ64" s="82"/>
      <c r="DR64" s="82"/>
      <c r="DS64" s="82"/>
      <c r="DT64" s="82"/>
      <c r="DU64" s="82"/>
      <c r="DV64" s="82"/>
      <c r="DW64" s="82"/>
      <c r="DX64" s="82"/>
      <c r="DY64" s="82"/>
      <c r="DZ64" s="82"/>
      <c r="EA64" s="82"/>
      <c r="EB64" s="82"/>
      <c r="EC64" s="82"/>
      <c r="ED64" s="82"/>
      <c r="EE64" s="82"/>
      <c r="EF64" s="82"/>
      <c r="EG64" s="82"/>
      <c r="EH64" s="82"/>
      <c r="EI64" s="82"/>
      <c r="EJ64" s="82"/>
      <c r="EK64" s="82"/>
      <c r="EL64" s="82"/>
      <c r="EM64" s="82"/>
      <c r="EN64" s="82"/>
    </row>
    <row r="65" spans="1:144" ht="13.5" customHeight="1" x14ac:dyDescent="0.2">
      <c r="A65" s="80"/>
      <c r="B65" s="81"/>
      <c r="C65" s="80"/>
      <c r="D65" s="82"/>
      <c r="E65" s="82"/>
      <c r="F65" s="82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82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  <c r="DK65" s="82"/>
      <c r="DL65" s="82"/>
      <c r="DM65" s="82"/>
      <c r="DN65" s="82"/>
      <c r="DO65" s="82"/>
      <c r="DP65" s="82"/>
      <c r="DQ65" s="82"/>
      <c r="DR65" s="82"/>
      <c r="DS65" s="82"/>
      <c r="DT65" s="82"/>
      <c r="DU65" s="82"/>
      <c r="DV65" s="82"/>
      <c r="DW65" s="82"/>
      <c r="DX65" s="82"/>
      <c r="DY65" s="82"/>
      <c r="DZ65" s="82"/>
      <c r="EA65" s="82"/>
      <c r="EB65" s="82"/>
      <c r="EC65" s="82"/>
      <c r="ED65" s="82"/>
      <c r="EE65" s="82"/>
      <c r="EF65" s="82"/>
      <c r="EG65" s="82"/>
      <c r="EH65" s="82"/>
      <c r="EI65" s="82"/>
      <c r="EJ65" s="82"/>
      <c r="EK65" s="82"/>
      <c r="EL65" s="82"/>
      <c r="EM65" s="82"/>
      <c r="EN65" s="82"/>
    </row>
    <row r="66" spans="1:144" ht="13.5" customHeight="1" x14ac:dyDescent="0.2">
      <c r="A66" s="80"/>
      <c r="B66" s="81"/>
      <c r="C66" s="80"/>
      <c r="D66" s="82"/>
      <c r="E66" s="82"/>
      <c r="F66" s="82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  <c r="DK66" s="82"/>
      <c r="DL66" s="82"/>
      <c r="DM66" s="82"/>
      <c r="DN66" s="82"/>
      <c r="DO66" s="82"/>
      <c r="DP66" s="82"/>
      <c r="DQ66" s="82"/>
      <c r="DR66" s="82"/>
      <c r="DS66" s="82"/>
      <c r="DT66" s="82"/>
      <c r="DU66" s="82"/>
      <c r="DV66" s="82"/>
      <c r="DW66" s="82"/>
      <c r="DX66" s="82"/>
      <c r="DY66" s="82"/>
      <c r="DZ66" s="82"/>
      <c r="EA66" s="82"/>
      <c r="EB66" s="82"/>
      <c r="EC66" s="82"/>
      <c r="ED66" s="82"/>
      <c r="EE66" s="82"/>
      <c r="EF66" s="82"/>
      <c r="EG66" s="82"/>
      <c r="EH66" s="82"/>
      <c r="EI66" s="82"/>
      <c r="EJ66" s="82"/>
      <c r="EK66" s="82"/>
      <c r="EL66" s="82"/>
      <c r="EM66" s="82"/>
      <c r="EN66" s="82"/>
    </row>
    <row r="67" spans="1:144" ht="13.5" customHeight="1" x14ac:dyDescent="0.2">
      <c r="A67" s="80"/>
      <c r="B67" s="81"/>
      <c r="C67" s="80"/>
      <c r="D67" s="82"/>
      <c r="E67" s="82"/>
      <c r="F67" s="82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</row>
    <row r="68" spans="1:144" ht="13.5" customHeight="1" x14ac:dyDescent="0.2">
      <c r="A68" s="80"/>
      <c r="B68" s="81"/>
      <c r="C68" s="80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2"/>
      <c r="DQ68" s="82"/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2"/>
      <c r="EH68" s="82"/>
      <c r="EI68" s="82"/>
      <c r="EJ68" s="82"/>
      <c r="EK68" s="82"/>
      <c r="EL68" s="82"/>
      <c r="EM68" s="82"/>
      <c r="EN68" s="82"/>
    </row>
    <row r="69" spans="1:144" ht="13.5" customHeight="1" x14ac:dyDescent="0.2">
      <c r="A69" s="80"/>
      <c r="B69" s="81"/>
      <c r="C69" s="80"/>
      <c r="D69" s="82"/>
      <c r="E69" s="82"/>
      <c r="F69" s="82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82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2"/>
      <c r="DL69" s="82"/>
      <c r="DM69" s="82"/>
      <c r="DN69" s="82"/>
      <c r="DO69" s="82"/>
      <c r="DP69" s="82"/>
      <c r="DQ69" s="82"/>
      <c r="DR69" s="82"/>
      <c r="DS69" s="82"/>
      <c r="DT69" s="82"/>
      <c r="DU69" s="82"/>
      <c r="DV69" s="82"/>
      <c r="DW69" s="82"/>
      <c r="DX69" s="82"/>
      <c r="DY69" s="82"/>
      <c r="DZ69" s="82"/>
      <c r="EA69" s="82"/>
      <c r="EB69" s="82"/>
      <c r="EC69" s="82"/>
      <c r="ED69" s="82"/>
      <c r="EE69" s="82"/>
      <c r="EF69" s="82"/>
      <c r="EG69" s="82"/>
      <c r="EH69" s="82"/>
      <c r="EI69" s="82"/>
      <c r="EJ69" s="82"/>
      <c r="EK69" s="82"/>
      <c r="EL69" s="82"/>
      <c r="EM69" s="82"/>
      <c r="EN69" s="82"/>
    </row>
    <row r="70" spans="1:144" ht="13.5" customHeight="1" x14ac:dyDescent="0.2">
      <c r="A70" s="80"/>
      <c r="B70" s="81"/>
      <c r="C70" s="80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2"/>
      <c r="DL70" s="82"/>
      <c r="DM70" s="82"/>
      <c r="DN70" s="82"/>
      <c r="DO70" s="82"/>
      <c r="DP70" s="82"/>
      <c r="DQ70" s="82"/>
      <c r="DR70" s="82"/>
      <c r="DS70" s="82"/>
      <c r="DT70" s="82"/>
      <c r="DU70" s="82"/>
      <c r="DV70" s="82"/>
      <c r="DW70" s="82"/>
      <c r="DX70" s="82"/>
      <c r="DY70" s="82"/>
      <c r="DZ70" s="82"/>
      <c r="EA70" s="82"/>
      <c r="EB70" s="82"/>
      <c r="EC70" s="82"/>
      <c r="ED70" s="82"/>
      <c r="EE70" s="82"/>
      <c r="EF70" s="82"/>
      <c r="EG70" s="82"/>
      <c r="EH70" s="82"/>
      <c r="EI70" s="82"/>
      <c r="EJ70" s="82"/>
      <c r="EK70" s="82"/>
      <c r="EL70" s="82"/>
      <c r="EM70" s="82"/>
      <c r="EN70" s="82"/>
    </row>
    <row r="71" spans="1:144" ht="13.5" customHeight="1" x14ac:dyDescent="0.2">
      <c r="A71" s="80"/>
      <c r="B71" s="81"/>
      <c r="C71" s="80"/>
      <c r="D71" s="82"/>
      <c r="E71" s="82"/>
      <c r="F71" s="82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82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2"/>
      <c r="DL71" s="82"/>
      <c r="DM71" s="82"/>
      <c r="DN71" s="82"/>
      <c r="DO71" s="82"/>
      <c r="DP71" s="82"/>
      <c r="DQ71" s="82"/>
      <c r="DR71" s="82"/>
      <c r="DS71" s="82"/>
      <c r="DT71" s="82"/>
      <c r="DU71" s="82"/>
      <c r="DV71" s="82"/>
      <c r="DW71" s="82"/>
      <c r="DX71" s="82"/>
      <c r="DY71" s="82"/>
      <c r="DZ71" s="82"/>
      <c r="EA71" s="82"/>
      <c r="EB71" s="82"/>
      <c r="EC71" s="82"/>
      <c r="ED71" s="82"/>
      <c r="EE71" s="82"/>
      <c r="EF71" s="82"/>
      <c r="EG71" s="82"/>
      <c r="EH71" s="82"/>
      <c r="EI71" s="82"/>
      <c r="EJ71" s="82"/>
      <c r="EK71" s="82"/>
      <c r="EL71" s="82"/>
      <c r="EM71" s="82"/>
      <c r="EN71" s="82"/>
    </row>
    <row r="72" spans="1:144" ht="13.5" customHeight="1" x14ac:dyDescent="0.2">
      <c r="A72" s="80"/>
      <c r="B72" s="81"/>
      <c r="C72" s="80"/>
      <c r="D72" s="82"/>
      <c r="E72" s="82"/>
      <c r="F72" s="82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82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2"/>
      <c r="DL72" s="82"/>
      <c r="DM72" s="82"/>
      <c r="DN72" s="82"/>
      <c r="DO72" s="82"/>
      <c r="DP72" s="82"/>
      <c r="DQ72" s="82"/>
      <c r="DR72" s="82"/>
      <c r="DS72" s="82"/>
      <c r="DT72" s="82"/>
      <c r="DU72" s="82"/>
      <c r="DV72" s="82"/>
      <c r="DW72" s="82"/>
      <c r="DX72" s="82"/>
      <c r="DY72" s="82"/>
      <c r="DZ72" s="82"/>
      <c r="EA72" s="82"/>
      <c r="EB72" s="82"/>
      <c r="EC72" s="82"/>
      <c r="ED72" s="82"/>
      <c r="EE72" s="82"/>
      <c r="EF72" s="82"/>
      <c r="EG72" s="82"/>
      <c r="EH72" s="82"/>
      <c r="EI72" s="82"/>
      <c r="EJ72" s="82"/>
      <c r="EK72" s="82"/>
      <c r="EL72" s="82"/>
      <c r="EM72" s="82"/>
      <c r="EN72" s="82"/>
    </row>
    <row r="73" spans="1:144" ht="13.5" customHeight="1" x14ac:dyDescent="0.2">
      <c r="A73" s="80"/>
      <c r="B73" s="81"/>
      <c r="C73" s="80"/>
      <c r="D73" s="82"/>
      <c r="E73" s="82"/>
      <c r="F73" s="82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82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2"/>
      <c r="DL73" s="82"/>
      <c r="DM73" s="82"/>
      <c r="DN73" s="82"/>
      <c r="DO73" s="82"/>
      <c r="DP73" s="82"/>
      <c r="DQ73" s="82"/>
      <c r="DR73" s="82"/>
      <c r="DS73" s="82"/>
      <c r="DT73" s="82"/>
      <c r="DU73" s="82"/>
      <c r="DV73" s="82"/>
      <c r="DW73" s="82"/>
      <c r="DX73" s="82"/>
      <c r="DY73" s="82"/>
      <c r="DZ73" s="82"/>
      <c r="EA73" s="82"/>
      <c r="EB73" s="82"/>
      <c r="EC73" s="82"/>
      <c r="ED73" s="82"/>
      <c r="EE73" s="82"/>
      <c r="EF73" s="82"/>
      <c r="EG73" s="82"/>
      <c r="EH73" s="82"/>
      <c r="EI73" s="82"/>
      <c r="EJ73" s="82"/>
      <c r="EK73" s="82"/>
      <c r="EL73" s="82"/>
      <c r="EM73" s="82"/>
      <c r="EN73" s="82"/>
    </row>
    <row r="74" spans="1:144" ht="13.5" customHeight="1" x14ac:dyDescent="0.2">
      <c r="A74" s="80"/>
      <c r="B74" s="81"/>
      <c r="C74" s="80"/>
      <c r="D74" s="82"/>
      <c r="E74" s="82"/>
      <c r="F74" s="82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</row>
    <row r="75" spans="1:144" ht="13.5" customHeight="1" x14ac:dyDescent="0.2">
      <c r="A75" s="80"/>
      <c r="B75" s="81"/>
      <c r="C75" s="80"/>
      <c r="D75" s="82"/>
      <c r="E75" s="82"/>
      <c r="F75" s="82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</row>
    <row r="76" spans="1:144" ht="13.5" customHeight="1" x14ac:dyDescent="0.2">
      <c r="A76" s="80"/>
      <c r="B76" s="81"/>
      <c r="C76" s="80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82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2"/>
      <c r="DL76" s="82"/>
      <c r="DM76" s="82"/>
      <c r="DN76" s="82"/>
      <c r="DO76" s="82"/>
      <c r="DP76" s="82"/>
      <c r="DQ76" s="82"/>
      <c r="DR76" s="82"/>
      <c r="DS76" s="82"/>
      <c r="DT76" s="82"/>
      <c r="DU76" s="82"/>
      <c r="DV76" s="82"/>
      <c r="DW76" s="82"/>
      <c r="DX76" s="82"/>
      <c r="DY76" s="82"/>
      <c r="DZ76" s="82"/>
      <c r="EA76" s="82"/>
      <c r="EB76" s="82"/>
      <c r="EC76" s="82"/>
      <c r="ED76" s="82"/>
      <c r="EE76" s="82"/>
      <c r="EF76" s="82"/>
      <c r="EG76" s="82"/>
      <c r="EH76" s="82"/>
      <c r="EI76" s="82"/>
      <c r="EJ76" s="82"/>
      <c r="EK76" s="82"/>
      <c r="EL76" s="82"/>
      <c r="EM76" s="82"/>
      <c r="EN76" s="82"/>
    </row>
    <row r="77" spans="1:144" ht="13.5" customHeight="1" x14ac:dyDescent="0.2">
      <c r="A77" s="80"/>
      <c r="B77" s="81"/>
      <c r="C77" s="80"/>
      <c r="D77" s="82"/>
      <c r="E77" s="82"/>
      <c r="F77" s="82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82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2"/>
      <c r="DL77" s="82"/>
      <c r="DM77" s="82"/>
      <c r="DN77" s="82"/>
      <c r="DO77" s="82"/>
      <c r="DP77" s="82"/>
      <c r="DQ77" s="82"/>
      <c r="DR77" s="82"/>
      <c r="DS77" s="82"/>
      <c r="DT77" s="82"/>
      <c r="DU77" s="82"/>
      <c r="DV77" s="82"/>
      <c r="DW77" s="82"/>
      <c r="DX77" s="82"/>
      <c r="DY77" s="82"/>
      <c r="DZ77" s="82"/>
      <c r="EA77" s="82"/>
      <c r="EB77" s="82"/>
      <c r="EC77" s="82"/>
      <c r="ED77" s="82"/>
      <c r="EE77" s="82"/>
      <c r="EF77" s="82"/>
      <c r="EG77" s="82"/>
      <c r="EH77" s="82"/>
      <c r="EI77" s="82"/>
      <c r="EJ77" s="82"/>
      <c r="EK77" s="82"/>
      <c r="EL77" s="82"/>
      <c r="EM77" s="82"/>
      <c r="EN77" s="82"/>
    </row>
    <row r="78" spans="1:144" ht="13.5" customHeight="1" x14ac:dyDescent="0.2">
      <c r="A78" s="80"/>
      <c r="B78" s="81"/>
      <c r="C78" s="80"/>
      <c r="D78" s="82"/>
      <c r="E78" s="82"/>
      <c r="F78" s="82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</row>
    <row r="79" spans="1:144" ht="13.5" customHeight="1" x14ac:dyDescent="0.2">
      <c r="A79" s="80"/>
      <c r="B79" s="81"/>
      <c r="C79" s="80"/>
      <c r="D79" s="82"/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</row>
    <row r="80" spans="1:144" ht="13.5" customHeight="1" x14ac:dyDescent="0.2">
      <c r="A80" s="80"/>
      <c r="B80" s="81"/>
      <c r="C80" s="80"/>
      <c r="D80" s="82"/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  <c r="DP80" s="82"/>
      <c r="DQ80" s="82"/>
      <c r="DR80" s="82"/>
      <c r="DS80" s="82"/>
      <c r="DT80" s="82"/>
      <c r="DU80" s="82"/>
      <c r="DV80" s="82"/>
      <c r="DW80" s="82"/>
      <c r="DX80" s="82"/>
      <c r="DY80" s="82"/>
      <c r="DZ80" s="82"/>
      <c r="EA80" s="82"/>
      <c r="EB80" s="82"/>
      <c r="EC80" s="82"/>
      <c r="ED80" s="82"/>
      <c r="EE80" s="82"/>
      <c r="EF80" s="82"/>
      <c r="EG80" s="82"/>
      <c r="EH80" s="82"/>
      <c r="EI80" s="82"/>
      <c r="EJ80" s="82"/>
      <c r="EK80" s="82"/>
      <c r="EL80" s="82"/>
      <c r="EM80" s="82"/>
      <c r="EN80" s="82"/>
    </row>
    <row r="81" spans="1:144" ht="13.5" customHeight="1" x14ac:dyDescent="0.2">
      <c r="A81" s="80"/>
      <c r="B81" s="81"/>
      <c r="C81" s="80"/>
      <c r="D81" s="82"/>
      <c r="E81" s="82"/>
      <c r="F81" s="82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2"/>
      <c r="DL81" s="82"/>
      <c r="DM81" s="82"/>
      <c r="DN81" s="82"/>
      <c r="DO81" s="82"/>
      <c r="DP81" s="82"/>
      <c r="DQ81" s="82"/>
      <c r="DR81" s="82"/>
      <c r="DS81" s="82"/>
      <c r="DT81" s="82"/>
      <c r="DU81" s="82"/>
      <c r="DV81" s="82"/>
      <c r="DW81" s="82"/>
      <c r="DX81" s="82"/>
      <c r="DY81" s="82"/>
      <c r="DZ81" s="82"/>
      <c r="EA81" s="82"/>
      <c r="EB81" s="82"/>
      <c r="EC81" s="82"/>
      <c r="ED81" s="82"/>
      <c r="EE81" s="82"/>
      <c r="EF81" s="82"/>
      <c r="EG81" s="82"/>
      <c r="EH81" s="82"/>
      <c r="EI81" s="82"/>
      <c r="EJ81" s="82"/>
      <c r="EK81" s="82"/>
      <c r="EL81" s="82"/>
      <c r="EM81" s="82"/>
      <c r="EN81" s="82"/>
    </row>
    <row r="82" spans="1:144" ht="13.5" customHeight="1" x14ac:dyDescent="0.2">
      <c r="A82" s="80"/>
      <c r="B82" s="81"/>
      <c r="C82" s="80"/>
      <c r="D82" s="82"/>
      <c r="E82" s="82"/>
      <c r="F82" s="82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2"/>
      <c r="DL82" s="82"/>
      <c r="DM82" s="82"/>
      <c r="DN82" s="82"/>
      <c r="DO82" s="82"/>
      <c r="DP82" s="82"/>
      <c r="DQ82" s="82"/>
      <c r="DR82" s="82"/>
      <c r="DS82" s="82"/>
      <c r="DT82" s="82"/>
      <c r="DU82" s="82"/>
      <c r="DV82" s="82"/>
      <c r="DW82" s="82"/>
      <c r="DX82" s="82"/>
      <c r="DY82" s="82"/>
      <c r="DZ82" s="82"/>
      <c r="EA82" s="82"/>
      <c r="EB82" s="82"/>
      <c r="EC82" s="82"/>
      <c r="ED82" s="82"/>
      <c r="EE82" s="82"/>
      <c r="EF82" s="82"/>
      <c r="EG82" s="82"/>
      <c r="EH82" s="82"/>
      <c r="EI82" s="82"/>
      <c r="EJ82" s="82"/>
      <c r="EK82" s="82"/>
      <c r="EL82" s="82"/>
      <c r="EM82" s="82"/>
      <c r="EN82" s="82"/>
    </row>
    <row r="83" spans="1:144" ht="13.5" customHeight="1" x14ac:dyDescent="0.2">
      <c r="A83" s="80"/>
      <c r="B83" s="81"/>
      <c r="C83" s="80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82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2"/>
      <c r="DL83" s="82"/>
      <c r="DM83" s="82"/>
      <c r="DN83" s="82"/>
      <c r="DO83" s="82"/>
      <c r="DP83" s="82"/>
      <c r="DQ83" s="82"/>
      <c r="DR83" s="82"/>
      <c r="DS83" s="82"/>
      <c r="DT83" s="82"/>
      <c r="DU83" s="82"/>
      <c r="DV83" s="82"/>
      <c r="DW83" s="82"/>
      <c r="DX83" s="82"/>
      <c r="DY83" s="82"/>
      <c r="DZ83" s="82"/>
      <c r="EA83" s="82"/>
      <c r="EB83" s="82"/>
      <c r="EC83" s="82"/>
      <c r="ED83" s="82"/>
      <c r="EE83" s="82"/>
      <c r="EF83" s="82"/>
      <c r="EG83" s="82"/>
      <c r="EH83" s="82"/>
      <c r="EI83" s="82"/>
      <c r="EJ83" s="82"/>
      <c r="EK83" s="82"/>
      <c r="EL83" s="82"/>
      <c r="EM83" s="82"/>
      <c r="EN83" s="82"/>
    </row>
    <row r="84" spans="1:144" ht="13.5" customHeight="1" x14ac:dyDescent="0.2">
      <c r="A84" s="80"/>
      <c r="B84" s="81"/>
      <c r="C84" s="80"/>
      <c r="D84" s="82"/>
      <c r="E84" s="82"/>
      <c r="F84" s="82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2"/>
      <c r="DL84" s="82"/>
      <c r="DM84" s="82"/>
      <c r="DN84" s="82"/>
      <c r="DO84" s="82"/>
      <c r="DP84" s="82"/>
      <c r="DQ84" s="82"/>
      <c r="DR84" s="82"/>
      <c r="DS84" s="82"/>
      <c r="DT84" s="82"/>
      <c r="DU84" s="82"/>
      <c r="DV84" s="82"/>
      <c r="DW84" s="82"/>
      <c r="DX84" s="82"/>
      <c r="DY84" s="82"/>
      <c r="DZ84" s="82"/>
      <c r="EA84" s="82"/>
      <c r="EB84" s="82"/>
      <c r="EC84" s="82"/>
      <c r="ED84" s="82"/>
      <c r="EE84" s="82"/>
      <c r="EF84" s="82"/>
      <c r="EG84" s="82"/>
      <c r="EH84" s="82"/>
      <c r="EI84" s="82"/>
      <c r="EJ84" s="82"/>
      <c r="EK84" s="82"/>
      <c r="EL84" s="82"/>
      <c r="EM84" s="82"/>
      <c r="EN84" s="82"/>
    </row>
    <row r="85" spans="1:144" ht="13.5" customHeight="1" x14ac:dyDescent="0.2">
      <c r="A85" s="80"/>
      <c r="B85" s="81"/>
      <c r="C85" s="80"/>
      <c r="D85" s="82"/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2"/>
      <c r="DL85" s="82"/>
      <c r="DM85" s="82"/>
      <c r="DN85" s="82"/>
      <c r="DO85" s="82"/>
      <c r="DP85" s="82"/>
      <c r="DQ85" s="82"/>
      <c r="DR85" s="82"/>
      <c r="DS85" s="82"/>
      <c r="DT85" s="82"/>
      <c r="DU85" s="82"/>
      <c r="DV85" s="82"/>
      <c r="DW85" s="82"/>
      <c r="DX85" s="82"/>
      <c r="DY85" s="82"/>
      <c r="DZ85" s="82"/>
      <c r="EA85" s="82"/>
      <c r="EB85" s="82"/>
      <c r="EC85" s="82"/>
      <c r="ED85" s="82"/>
      <c r="EE85" s="82"/>
      <c r="EF85" s="82"/>
      <c r="EG85" s="82"/>
      <c r="EH85" s="82"/>
      <c r="EI85" s="82"/>
      <c r="EJ85" s="82"/>
      <c r="EK85" s="82"/>
      <c r="EL85" s="82"/>
      <c r="EM85" s="82"/>
      <c r="EN85" s="82"/>
    </row>
    <row r="86" spans="1:144" ht="13.5" customHeight="1" x14ac:dyDescent="0.2">
      <c r="A86" s="80"/>
      <c r="B86" s="81"/>
      <c r="C86" s="80"/>
      <c r="D86" s="82"/>
      <c r="E86" s="82"/>
      <c r="F86" s="82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2"/>
      <c r="DL86" s="82"/>
      <c r="DM86" s="82"/>
      <c r="DN86" s="82"/>
      <c r="DO86" s="82"/>
      <c r="DP86" s="82"/>
      <c r="DQ86" s="82"/>
      <c r="DR86" s="82"/>
      <c r="DS86" s="82"/>
      <c r="DT86" s="82"/>
      <c r="DU86" s="82"/>
      <c r="DV86" s="82"/>
      <c r="DW86" s="82"/>
      <c r="DX86" s="82"/>
      <c r="DY86" s="82"/>
      <c r="DZ86" s="82"/>
      <c r="EA86" s="82"/>
      <c r="EB86" s="82"/>
      <c r="EC86" s="82"/>
      <c r="ED86" s="82"/>
      <c r="EE86" s="82"/>
      <c r="EF86" s="82"/>
      <c r="EG86" s="82"/>
      <c r="EH86" s="82"/>
      <c r="EI86" s="82"/>
      <c r="EJ86" s="82"/>
      <c r="EK86" s="82"/>
      <c r="EL86" s="82"/>
      <c r="EM86" s="82"/>
      <c r="EN86" s="82"/>
    </row>
    <row r="87" spans="1:144" ht="13.5" customHeight="1" x14ac:dyDescent="0.2">
      <c r="A87" s="80"/>
      <c r="B87" s="81"/>
      <c r="C87" s="80"/>
      <c r="D87" s="82"/>
      <c r="E87" s="82"/>
      <c r="F87" s="82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82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2"/>
      <c r="DL87" s="82"/>
      <c r="DM87" s="82"/>
      <c r="DN87" s="82"/>
      <c r="DO87" s="82"/>
      <c r="DP87" s="82"/>
      <c r="DQ87" s="82"/>
      <c r="DR87" s="82"/>
      <c r="DS87" s="82"/>
      <c r="DT87" s="82"/>
      <c r="DU87" s="82"/>
      <c r="DV87" s="82"/>
      <c r="DW87" s="82"/>
      <c r="DX87" s="82"/>
      <c r="DY87" s="82"/>
      <c r="DZ87" s="82"/>
      <c r="EA87" s="82"/>
      <c r="EB87" s="82"/>
      <c r="EC87" s="82"/>
      <c r="ED87" s="82"/>
      <c r="EE87" s="82"/>
      <c r="EF87" s="82"/>
      <c r="EG87" s="82"/>
      <c r="EH87" s="82"/>
      <c r="EI87" s="82"/>
      <c r="EJ87" s="82"/>
      <c r="EK87" s="82"/>
      <c r="EL87" s="82"/>
      <c r="EM87" s="82"/>
      <c r="EN87" s="82"/>
    </row>
    <row r="88" spans="1:144" ht="13.5" customHeight="1" x14ac:dyDescent="0.2">
      <c r="A88" s="80"/>
      <c r="B88" s="81"/>
      <c r="C88" s="80"/>
      <c r="D88" s="82"/>
      <c r="E88" s="82"/>
      <c r="F88" s="82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2"/>
      <c r="DL88" s="82"/>
      <c r="DM88" s="82"/>
      <c r="DN88" s="82"/>
      <c r="DO88" s="82"/>
      <c r="DP88" s="82"/>
      <c r="DQ88" s="82"/>
      <c r="DR88" s="82"/>
      <c r="DS88" s="82"/>
      <c r="DT88" s="82"/>
      <c r="DU88" s="82"/>
      <c r="DV88" s="82"/>
      <c r="DW88" s="82"/>
      <c r="DX88" s="82"/>
      <c r="DY88" s="82"/>
      <c r="DZ88" s="82"/>
      <c r="EA88" s="82"/>
      <c r="EB88" s="82"/>
      <c r="EC88" s="82"/>
      <c r="ED88" s="82"/>
      <c r="EE88" s="82"/>
      <c r="EF88" s="82"/>
      <c r="EG88" s="82"/>
      <c r="EH88" s="82"/>
      <c r="EI88" s="82"/>
      <c r="EJ88" s="82"/>
      <c r="EK88" s="82"/>
      <c r="EL88" s="82"/>
      <c r="EM88" s="82"/>
      <c r="EN88" s="82"/>
    </row>
    <row r="89" spans="1:144" ht="13.5" customHeight="1" x14ac:dyDescent="0.2">
      <c r="A89" s="80"/>
      <c r="B89" s="81"/>
      <c r="C89" s="80"/>
      <c r="D89" s="82"/>
      <c r="E89" s="82"/>
      <c r="F89" s="82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82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2"/>
      <c r="DL89" s="82"/>
      <c r="DM89" s="82"/>
      <c r="DN89" s="82"/>
      <c r="DO89" s="82"/>
      <c r="DP89" s="82"/>
      <c r="DQ89" s="82"/>
      <c r="DR89" s="82"/>
      <c r="DS89" s="82"/>
      <c r="DT89" s="82"/>
      <c r="DU89" s="82"/>
      <c r="DV89" s="82"/>
      <c r="DW89" s="82"/>
      <c r="DX89" s="82"/>
      <c r="DY89" s="82"/>
      <c r="DZ89" s="82"/>
      <c r="EA89" s="82"/>
      <c r="EB89" s="82"/>
      <c r="EC89" s="82"/>
      <c r="ED89" s="82"/>
      <c r="EE89" s="82"/>
      <c r="EF89" s="82"/>
      <c r="EG89" s="82"/>
      <c r="EH89" s="82"/>
      <c r="EI89" s="82"/>
      <c r="EJ89" s="82"/>
      <c r="EK89" s="82"/>
      <c r="EL89" s="82"/>
      <c r="EM89" s="82"/>
      <c r="EN89" s="82"/>
    </row>
    <row r="90" spans="1:144" ht="13.5" customHeight="1" x14ac:dyDescent="0.2">
      <c r="A90" s="80"/>
      <c r="B90" s="81"/>
      <c r="C90" s="80"/>
      <c r="D90" s="82"/>
      <c r="E90" s="82"/>
      <c r="F90" s="82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2"/>
      <c r="DL90" s="82"/>
      <c r="DM90" s="82"/>
      <c r="DN90" s="82"/>
      <c r="DO90" s="82"/>
      <c r="DP90" s="82"/>
      <c r="DQ90" s="82"/>
      <c r="DR90" s="82"/>
      <c r="DS90" s="82"/>
      <c r="DT90" s="82"/>
      <c r="DU90" s="82"/>
      <c r="DV90" s="82"/>
      <c r="DW90" s="82"/>
      <c r="DX90" s="82"/>
      <c r="DY90" s="82"/>
      <c r="DZ90" s="82"/>
      <c r="EA90" s="82"/>
      <c r="EB90" s="82"/>
      <c r="EC90" s="82"/>
      <c r="ED90" s="82"/>
      <c r="EE90" s="82"/>
      <c r="EF90" s="82"/>
      <c r="EG90" s="82"/>
      <c r="EH90" s="82"/>
      <c r="EI90" s="82"/>
      <c r="EJ90" s="82"/>
      <c r="EK90" s="82"/>
      <c r="EL90" s="82"/>
      <c r="EM90" s="82"/>
      <c r="EN90" s="82"/>
    </row>
    <row r="91" spans="1:144" ht="13.5" customHeight="1" x14ac:dyDescent="0.2">
      <c r="A91" s="80"/>
      <c r="B91" s="81"/>
      <c r="C91" s="80"/>
      <c r="D91" s="82"/>
      <c r="E91" s="82"/>
      <c r="F91" s="82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82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  <c r="DK91" s="82"/>
      <c r="DL91" s="82"/>
      <c r="DM91" s="82"/>
      <c r="DN91" s="82"/>
      <c r="DO91" s="82"/>
      <c r="DP91" s="82"/>
      <c r="DQ91" s="82"/>
      <c r="DR91" s="82"/>
      <c r="DS91" s="82"/>
      <c r="DT91" s="82"/>
      <c r="DU91" s="82"/>
      <c r="DV91" s="82"/>
      <c r="DW91" s="82"/>
      <c r="DX91" s="82"/>
      <c r="DY91" s="82"/>
      <c r="DZ91" s="82"/>
      <c r="EA91" s="82"/>
      <c r="EB91" s="82"/>
      <c r="EC91" s="82"/>
      <c r="ED91" s="82"/>
      <c r="EE91" s="82"/>
      <c r="EF91" s="82"/>
      <c r="EG91" s="82"/>
      <c r="EH91" s="82"/>
      <c r="EI91" s="82"/>
      <c r="EJ91" s="82"/>
      <c r="EK91" s="82"/>
      <c r="EL91" s="82"/>
      <c r="EM91" s="82"/>
      <c r="EN91" s="82"/>
    </row>
    <row r="92" spans="1:144" ht="13.5" customHeight="1" x14ac:dyDescent="0.2">
      <c r="A92" s="80"/>
      <c r="B92" s="81"/>
      <c r="C92" s="80"/>
      <c r="D92" s="82"/>
      <c r="E92" s="82"/>
      <c r="F92" s="82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  <c r="DK92" s="82"/>
      <c r="DL92" s="82"/>
      <c r="DM92" s="82"/>
      <c r="DN92" s="82"/>
      <c r="DO92" s="82"/>
      <c r="DP92" s="82"/>
      <c r="DQ92" s="82"/>
      <c r="DR92" s="82"/>
      <c r="DS92" s="82"/>
      <c r="DT92" s="82"/>
      <c r="DU92" s="82"/>
      <c r="DV92" s="82"/>
      <c r="DW92" s="82"/>
      <c r="DX92" s="82"/>
      <c r="DY92" s="82"/>
      <c r="DZ92" s="82"/>
      <c r="EA92" s="82"/>
      <c r="EB92" s="82"/>
      <c r="EC92" s="82"/>
      <c r="ED92" s="82"/>
      <c r="EE92" s="82"/>
      <c r="EF92" s="82"/>
      <c r="EG92" s="82"/>
      <c r="EH92" s="82"/>
      <c r="EI92" s="82"/>
      <c r="EJ92" s="82"/>
      <c r="EK92" s="82"/>
      <c r="EL92" s="82"/>
      <c r="EM92" s="82"/>
      <c r="EN92" s="82"/>
    </row>
    <row r="93" spans="1:144" ht="13.5" customHeight="1" x14ac:dyDescent="0.2">
      <c r="A93" s="80"/>
      <c r="B93" s="81"/>
      <c r="C93" s="80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  <c r="DK93" s="82"/>
      <c r="DL93" s="82"/>
      <c r="DM93" s="82"/>
      <c r="DN93" s="82"/>
      <c r="DO93" s="82"/>
      <c r="DP93" s="82"/>
      <c r="DQ93" s="82"/>
      <c r="DR93" s="82"/>
      <c r="DS93" s="82"/>
      <c r="DT93" s="82"/>
      <c r="DU93" s="82"/>
      <c r="DV93" s="82"/>
      <c r="DW93" s="82"/>
      <c r="DX93" s="82"/>
      <c r="DY93" s="82"/>
      <c r="DZ93" s="82"/>
      <c r="EA93" s="82"/>
      <c r="EB93" s="82"/>
      <c r="EC93" s="82"/>
      <c r="ED93" s="82"/>
      <c r="EE93" s="82"/>
      <c r="EF93" s="82"/>
      <c r="EG93" s="82"/>
      <c r="EH93" s="82"/>
      <c r="EI93" s="82"/>
      <c r="EJ93" s="82"/>
      <c r="EK93" s="82"/>
      <c r="EL93" s="82"/>
      <c r="EM93" s="82"/>
      <c r="EN93" s="82"/>
    </row>
    <row r="94" spans="1:144" ht="13.5" customHeight="1" x14ac:dyDescent="0.2">
      <c r="A94" s="80"/>
      <c r="B94" s="81"/>
      <c r="C94" s="80"/>
      <c r="D94" s="82"/>
      <c r="E94" s="82"/>
      <c r="F94" s="82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  <c r="DK94" s="82"/>
      <c r="DL94" s="82"/>
      <c r="DM94" s="82"/>
      <c r="DN94" s="82"/>
      <c r="DO94" s="82"/>
      <c r="DP94" s="82"/>
      <c r="DQ94" s="82"/>
      <c r="DR94" s="82"/>
      <c r="DS94" s="82"/>
      <c r="DT94" s="82"/>
      <c r="DU94" s="82"/>
      <c r="DV94" s="82"/>
      <c r="DW94" s="82"/>
      <c r="DX94" s="82"/>
      <c r="DY94" s="82"/>
      <c r="DZ94" s="82"/>
      <c r="EA94" s="82"/>
      <c r="EB94" s="82"/>
      <c r="EC94" s="82"/>
      <c r="ED94" s="82"/>
      <c r="EE94" s="82"/>
      <c r="EF94" s="82"/>
      <c r="EG94" s="82"/>
      <c r="EH94" s="82"/>
      <c r="EI94" s="82"/>
      <c r="EJ94" s="82"/>
      <c r="EK94" s="82"/>
      <c r="EL94" s="82"/>
      <c r="EM94" s="82"/>
      <c r="EN94" s="82"/>
    </row>
    <row r="95" spans="1:144" ht="13.5" customHeight="1" x14ac:dyDescent="0.2">
      <c r="A95" s="80"/>
      <c r="B95" s="81"/>
      <c r="C95" s="80"/>
      <c r="D95" s="82"/>
      <c r="E95" s="82"/>
      <c r="F95" s="82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82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  <c r="DK95" s="82"/>
      <c r="DL95" s="82"/>
      <c r="DM95" s="82"/>
      <c r="DN95" s="82"/>
      <c r="DO95" s="82"/>
      <c r="DP95" s="82"/>
      <c r="DQ95" s="82"/>
      <c r="DR95" s="82"/>
      <c r="DS95" s="82"/>
      <c r="DT95" s="82"/>
      <c r="DU95" s="82"/>
      <c r="DV95" s="82"/>
      <c r="DW95" s="82"/>
      <c r="DX95" s="82"/>
      <c r="DY95" s="82"/>
      <c r="DZ95" s="82"/>
      <c r="EA95" s="82"/>
      <c r="EB95" s="82"/>
      <c r="EC95" s="82"/>
      <c r="ED95" s="82"/>
      <c r="EE95" s="82"/>
      <c r="EF95" s="82"/>
      <c r="EG95" s="82"/>
      <c r="EH95" s="82"/>
      <c r="EI95" s="82"/>
      <c r="EJ95" s="82"/>
      <c r="EK95" s="82"/>
      <c r="EL95" s="82"/>
      <c r="EM95" s="82"/>
      <c r="EN95" s="82"/>
    </row>
    <row r="96" spans="1:144" ht="13.5" customHeight="1" x14ac:dyDescent="0.2">
      <c r="A96" s="80"/>
      <c r="B96" s="81"/>
      <c r="C96" s="80"/>
      <c r="D96" s="82"/>
      <c r="E96" s="82"/>
      <c r="F96" s="82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  <c r="DK96" s="82"/>
      <c r="DL96" s="82"/>
      <c r="DM96" s="82"/>
      <c r="DN96" s="82"/>
      <c r="DO96" s="82"/>
      <c r="DP96" s="82"/>
      <c r="DQ96" s="82"/>
      <c r="DR96" s="82"/>
      <c r="DS96" s="82"/>
      <c r="DT96" s="82"/>
      <c r="DU96" s="82"/>
      <c r="DV96" s="82"/>
      <c r="DW96" s="82"/>
      <c r="DX96" s="82"/>
      <c r="DY96" s="82"/>
      <c r="DZ96" s="82"/>
      <c r="EA96" s="82"/>
      <c r="EB96" s="82"/>
      <c r="EC96" s="82"/>
      <c r="ED96" s="82"/>
      <c r="EE96" s="82"/>
      <c r="EF96" s="82"/>
      <c r="EG96" s="82"/>
      <c r="EH96" s="82"/>
      <c r="EI96" s="82"/>
      <c r="EJ96" s="82"/>
      <c r="EK96" s="82"/>
      <c r="EL96" s="82"/>
      <c r="EM96" s="82"/>
      <c r="EN96" s="82"/>
    </row>
    <row r="97" spans="1:144" ht="13.5" customHeight="1" x14ac:dyDescent="0.2">
      <c r="A97" s="80"/>
      <c r="B97" s="81"/>
      <c r="C97" s="80"/>
      <c r="D97" s="82"/>
      <c r="E97" s="82"/>
      <c r="F97" s="82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82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  <c r="DK97" s="82"/>
      <c r="DL97" s="82"/>
      <c r="DM97" s="82"/>
      <c r="DN97" s="82"/>
      <c r="DO97" s="82"/>
      <c r="DP97" s="82"/>
      <c r="DQ97" s="82"/>
      <c r="DR97" s="82"/>
      <c r="DS97" s="82"/>
      <c r="DT97" s="82"/>
      <c r="DU97" s="82"/>
      <c r="DV97" s="82"/>
      <c r="DW97" s="82"/>
      <c r="DX97" s="82"/>
      <c r="DY97" s="82"/>
      <c r="DZ97" s="82"/>
      <c r="EA97" s="82"/>
      <c r="EB97" s="82"/>
      <c r="EC97" s="82"/>
      <c r="ED97" s="82"/>
      <c r="EE97" s="82"/>
      <c r="EF97" s="82"/>
      <c r="EG97" s="82"/>
      <c r="EH97" s="82"/>
      <c r="EI97" s="82"/>
      <c r="EJ97" s="82"/>
      <c r="EK97" s="82"/>
      <c r="EL97" s="82"/>
      <c r="EM97" s="82"/>
      <c r="EN97" s="82"/>
    </row>
    <row r="98" spans="1:144" ht="13.5" customHeight="1" x14ac:dyDescent="0.2">
      <c r="A98" s="80"/>
      <c r="B98" s="81"/>
      <c r="C98" s="80"/>
      <c r="D98" s="82"/>
      <c r="E98" s="82"/>
      <c r="F98" s="82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  <c r="DK98" s="82"/>
      <c r="DL98" s="82"/>
      <c r="DM98" s="82"/>
      <c r="DN98" s="82"/>
      <c r="DO98" s="82"/>
      <c r="DP98" s="82"/>
      <c r="DQ98" s="82"/>
      <c r="DR98" s="82"/>
      <c r="DS98" s="82"/>
      <c r="DT98" s="82"/>
      <c r="DU98" s="82"/>
      <c r="DV98" s="82"/>
      <c r="DW98" s="82"/>
      <c r="DX98" s="82"/>
      <c r="DY98" s="82"/>
      <c r="DZ98" s="82"/>
      <c r="EA98" s="82"/>
      <c r="EB98" s="82"/>
      <c r="EC98" s="82"/>
      <c r="ED98" s="82"/>
      <c r="EE98" s="82"/>
      <c r="EF98" s="82"/>
      <c r="EG98" s="82"/>
      <c r="EH98" s="82"/>
      <c r="EI98" s="82"/>
      <c r="EJ98" s="82"/>
      <c r="EK98" s="82"/>
      <c r="EL98" s="82"/>
      <c r="EM98" s="82"/>
      <c r="EN98" s="82"/>
    </row>
    <row r="99" spans="1:144" ht="13.5" customHeight="1" x14ac:dyDescent="0.2">
      <c r="A99" s="80"/>
      <c r="B99" s="81"/>
      <c r="C99" s="80"/>
      <c r="D99" s="82"/>
      <c r="E99" s="82"/>
      <c r="F99" s="82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  <c r="DK99" s="82"/>
      <c r="DL99" s="82"/>
      <c r="DM99" s="82"/>
      <c r="DN99" s="82"/>
      <c r="DO99" s="82"/>
      <c r="DP99" s="82"/>
      <c r="DQ99" s="82"/>
      <c r="DR99" s="82"/>
      <c r="DS99" s="82"/>
      <c r="DT99" s="82"/>
      <c r="DU99" s="82"/>
      <c r="DV99" s="82"/>
      <c r="DW99" s="82"/>
      <c r="DX99" s="82"/>
      <c r="DY99" s="82"/>
      <c r="DZ99" s="82"/>
      <c r="EA99" s="82"/>
      <c r="EB99" s="82"/>
      <c r="EC99" s="82"/>
      <c r="ED99" s="82"/>
      <c r="EE99" s="82"/>
      <c r="EF99" s="82"/>
      <c r="EG99" s="82"/>
      <c r="EH99" s="82"/>
      <c r="EI99" s="82"/>
      <c r="EJ99" s="82"/>
      <c r="EK99" s="82"/>
      <c r="EL99" s="82"/>
      <c r="EM99" s="82"/>
      <c r="EN99" s="82"/>
    </row>
    <row r="100" spans="1:144" ht="13.5" customHeight="1" x14ac:dyDescent="0.2">
      <c r="A100" s="80"/>
      <c r="B100" s="81"/>
      <c r="C100" s="80"/>
      <c r="D100" s="82"/>
      <c r="E100" s="82"/>
      <c r="F100" s="82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  <c r="DK100" s="82"/>
      <c r="DL100" s="82"/>
      <c r="DM100" s="82"/>
      <c r="DN100" s="82"/>
      <c r="DO100" s="82"/>
      <c r="DP100" s="82"/>
      <c r="DQ100" s="82"/>
      <c r="DR100" s="82"/>
      <c r="DS100" s="82"/>
      <c r="DT100" s="82"/>
      <c r="DU100" s="82"/>
      <c r="DV100" s="82"/>
      <c r="DW100" s="82"/>
      <c r="DX100" s="82"/>
      <c r="DY100" s="82"/>
      <c r="DZ100" s="82"/>
      <c r="EA100" s="82"/>
      <c r="EB100" s="82"/>
      <c r="EC100" s="82"/>
      <c r="ED100" s="82"/>
      <c r="EE100" s="82"/>
      <c r="EF100" s="82"/>
      <c r="EG100" s="82"/>
      <c r="EH100" s="82"/>
      <c r="EI100" s="82"/>
      <c r="EJ100" s="82"/>
      <c r="EK100" s="82"/>
      <c r="EL100" s="82"/>
      <c r="EM100" s="82"/>
      <c r="EN100" s="82"/>
    </row>
    <row r="101" spans="1:144" ht="13.5" customHeight="1" x14ac:dyDescent="0.2">
      <c r="A101" s="80"/>
      <c r="B101" s="81"/>
      <c r="C101" s="80"/>
      <c r="D101" s="82"/>
      <c r="E101" s="82"/>
      <c r="F101" s="82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  <c r="DK101" s="82"/>
      <c r="DL101" s="82"/>
      <c r="DM101" s="82"/>
      <c r="DN101" s="82"/>
      <c r="DO101" s="82"/>
      <c r="DP101" s="82"/>
      <c r="DQ101" s="82"/>
      <c r="DR101" s="82"/>
      <c r="DS101" s="82"/>
      <c r="DT101" s="82"/>
      <c r="DU101" s="82"/>
      <c r="DV101" s="82"/>
      <c r="DW101" s="82"/>
      <c r="DX101" s="82"/>
      <c r="DY101" s="82"/>
      <c r="DZ101" s="82"/>
      <c r="EA101" s="82"/>
      <c r="EB101" s="82"/>
      <c r="EC101" s="82"/>
      <c r="ED101" s="82"/>
      <c r="EE101" s="82"/>
      <c r="EF101" s="82"/>
      <c r="EG101" s="82"/>
      <c r="EH101" s="82"/>
      <c r="EI101" s="82"/>
      <c r="EJ101" s="82"/>
      <c r="EK101" s="82"/>
      <c r="EL101" s="82"/>
      <c r="EM101" s="82"/>
      <c r="EN101" s="82"/>
    </row>
    <row r="102" spans="1:144" ht="13.5" customHeight="1" x14ac:dyDescent="0.2">
      <c r="A102" s="80"/>
      <c r="B102" s="81"/>
      <c r="C102" s="80"/>
      <c r="D102" s="82"/>
      <c r="E102" s="82"/>
      <c r="F102" s="82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  <c r="DK102" s="82"/>
      <c r="DL102" s="82"/>
      <c r="DM102" s="82"/>
      <c r="DN102" s="82"/>
      <c r="DO102" s="82"/>
      <c r="DP102" s="82"/>
      <c r="DQ102" s="82"/>
      <c r="DR102" s="82"/>
      <c r="DS102" s="82"/>
      <c r="DT102" s="82"/>
      <c r="DU102" s="82"/>
      <c r="DV102" s="82"/>
      <c r="DW102" s="82"/>
      <c r="DX102" s="82"/>
      <c r="DY102" s="82"/>
      <c r="DZ102" s="82"/>
      <c r="EA102" s="82"/>
      <c r="EB102" s="82"/>
      <c r="EC102" s="82"/>
      <c r="ED102" s="82"/>
      <c r="EE102" s="82"/>
      <c r="EF102" s="82"/>
      <c r="EG102" s="82"/>
      <c r="EH102" s="82"/>
      <c r="EI102" s="82"/>
      <c r="EJ102" s="82"/>
      <c r="EK102" s="82"/>
      <c r="EL102" s="82"/>
      <c r="EM102" s="82"/>
      <c r="EN102" s="82"/>
    </row>
    <row r="103" spans="1:144" ht="13.5" customHeight="1" x14ac:dyDescent="0.2">
      <c r="A103" s="80"/>
      <c r="B103" s="81"/>
      <c r="C103" s="80"/>
      <c r="D103" s="82"/>
      <c r="E103" s="82"/>
      <c r="F103" s="82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82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  <c r="DK103" s="82"/>
      <c r="DL103" s="82"/>
      <c r="DM103" s="82"/>
      <c r="DN103" s="82"/>
      <c r="DO103" s="82"/>
      <c r="DP103" s="82"/>
      <c r="DQ103" s="82"/>
      <c r="DR103" s="82"/>
      <c r="DS103" s="82"/>
      <c r="DT103" s="82"/>
      <c r="DU103" s="82"/>
      <c r="DV103" s="82"/>
      <c r="DW103" s="82"/>
      <c r="DX103" s="82"/>
      <c r="DY103" s="82"/>
      <c r="DZ103" s="82"/>
      <c r="EA103" s="82"/>
      <c r="EB103" s="82"/>
      <c r="EC103" s="82"/>
      <c r="ED103" s="82"/>
      <c r="EE103" s="82"/>
      <c r="EF103" s="82"/>
      <c r="EG103" s="82"/>
      <c r="EH103" s="82"/>
      <c r="EI103" s="82"/>
      <c r="EJ103" s="82"/>
      <c r="EK103" s="82"/>
      <c r="EL103" s="82"/>
      <c r="EM103" s="82"/>
      <c r="EN103" s="82"/>
    </row>
    <row r="104" spans="1:144" ht="13.5" customHeight="1" x14ac:dyDescent="0.2">
      <c r="A104" s="80"/>
      <c r="B104" s="81"/>
      <c r="C104" s="80"/>
      <c r="D104" s="82"/>
      <c r="E104" s="82"/>
      <c r="F104" s="82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  <c r="DK104" s="82"/>
      <c r="DL104" s="82"/>
      <c r="DM104" s="82"/>
      <c r="DN104" s="82"/>
      <c r="DO104" s="82"/>
      <c r="DP104" s="82"/>
      <c r="DQ104" s="82"/>
      <c r="DR104" s="82"/>
      <c r="DS104" s="82"/>
      <c r="DT104" s="82"/>
      <c r="DU104" s="82"/>
      <c r="DV104" s="82"/>
      <c r="DW104" s="82"/>
      <c r="DX104" s="82"/>
      <c r="DY104" s="82"/>
      <c r="DZ104" s="82"/>
      <c r="EA104" s="82"/>
      <c r="EB104" s="82"/>
      <c r="EC104" s="82"/>
      <c r="ED104" s="82"/>
      <c r="EE104" s="82"/>
      <c r="EF104" s="82"/>
      <c r="EG104" s="82"/>
      <c r="EH104" s="82"/>
      <c r="EI104" s="82"/>
      <c r="EJ104" s="82"/>
      <c r="EK104" s="82"/>
      <c r="EL104" s="82"/>
      <c r="EM104" s="82"/>
      <c r="EN104" s="82"/>
    </row>
    <row r="105" spans="1:144" ht="13.5" customHeight="1" x14ac:dyDescent="0.2">
      <c r="A105" s="80"/>
      <c r="B105" s="81"/>
      <c r="C105" s="80"/>
      <c r="D105" s="82"/>
      <c r="E105" s="82"/>
      <c r="F105" s="82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82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  <c r="DK105" s="82"/>
      <c r="DL105" s="82"/>
      <c r="DM105" s="82"/>
      <c r="DN105" s="82"/>
      <c r="DO105" s="82"/>
      <c r="DP105" s="82"/>
      <c r="DQ105" s="82"/>
      <c r="DR105" s="82"/>
      <c r="DS105" s="82"/>
      <c r="DT105" s="82"/>
      <c r="DU105" s="82"/>
      <c r="DV105" s="82"/>
      <c r="DW105" s="82"/>
      <c r="DX105" s="82"/>
      <c r="DY105" s="82"/>
      <c r="DZ105" s="82"/>
      <c r="EA105" s="82"/>
      <c r="EB105" s="82"/>
      <c r="EC105" s="82"/>
      <c r="ED105" s="82"/>
      <c r="EE105" s="82"/>
      <c r="EF105" s="82"/>
      <c r="EG105" s="82"/>
      <c r="EH105" s="82"/>
      <c r="EI105" s="82"/>
      <c r="EJ105" s="82"/>
      <c r="EK105" s="82"/>
      <c r="EL105" s="82"/>
      <c r="EM105" s="82"/>
      <c r="EN105" s="82"/>
    </row>
    <row r="106" spans="1:144" ht="13.5" customHeight="1" x14ac:dyDescent="0.2">
      <c r="A106" s="80"/>
      <c r="B106" s="81"/>
      <c r="C106" s="80"/>
      <c r="D106" s="82"/>
      <c r="E106" s="82"/>
      <c r="F106" s="82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82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  <c r="DK106" s="82"/>
      <c r="DL106" s="82"/>
      <c r="DM106" s="82"/>
      <c r="DN106" s="82"/>
      <c r="DO106" s="82"/>
      <c r="DP106" s="82"/>
      <c r="DQ106" s="82"/>
      <c r="DR106" s="82"/>
      <c r="DS106" s="82"/>
      <c r="DT106" s="82"/>
      <c r="DU106" s="82"/>
      <c r="DV106" s="82"/>
      <c r="DW106" s="82"/>
      <c r="DX106" s="82"/>
      <c r="DY106" s="82"/>
      <c r="DZ106" s="82"/>
      <c r="EA106" s="82"/>
      <c r="EB106" s="82"/>
      <c r="EC106" s="82"/>
      <c r="ED106" s="82"/>
      <c r="EE106" s="82"/>
      <c r="EF106" s="82"/>
      <c r="EG106" s="82"/>
      <c r="EH106" s="82"/>
      <c r="EI106" s="82"/>
      <c r="EJ106" s="82"/>
      <c r="EK106" s="82"/>
      <c r="EL106" s="82"/>
      <c r="EM106" s="82"/>
      <c r="EN106" s="82"/>
    </row>
    <row r="107" spans="1:144" ht="13.5" customHeight="1" x14ac:dyDescent="0.2">
      <c r="A107" s="80"/>
      <c r="B107" s="81"/>
      <c r="C107" s="80"/>
      <c r="D107" s="82"/>
      <c r="E107" s="82"/>
      <c r="F107" s="82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</row>
    <row r="108" spans="1:144" ht="13.5" customHeight="1" x14ac:dyDescent="0.2">
      <c r="A108" s="80"/>
      <c r="B108" s="81"/>
      <c r="C108" s="80"/>
      <c r="D108" s="82"/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2"/>
      <c r="DQ108" s="82"/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2"/>
      <c r="EH108" s="82"/>
      <c r="EI108" s="82"/>
      <c r="EJ108" s="82"/>
      <c r="EK108" s="82"/>
      <c r="EL108" s="82"/>
      <c r="EM108" s="82"/>
      <c r="EN108" s="82"/>
    </row>
    <row r="109" spans="1:144" ht="13.5" customHeight="1" x14ac:dyDescent="0.2">
      <c r="A109" s="80"/>
      <c r="B109" s="81"/>
      <c r="C109" s="80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82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2"/>
      <c r="DL109" s="82"/>
      <c r="DM109" s="82"/>
      <c r="DN109" s="82"/>
      <c r="DO109" s="82"/>
      <c r="DP109" s="82"/>
      <c r="DQ109" s="82"/>
      <c r="DR109" s="82"/>
      <c r="DS109" s="82"/>
      <c r="DT109" s="82"/>
      <c r="DU109" s="82"/>
      <c r="DV109" s="82"/>
      <c r="DW109" s="82"/>
      <c r="DX109" s="82"/>
      <c r="DY109" s="82"/>
      <c r="DZ109" s="82"/>
      <c r="EA109" s="82"/>
      <c r="EB109" s="82"/>
      <c r="EC109" s="82"/>
      <c r="ED109" s="82"/>
      <c r="EE109" s="82"/>
      <c r="EF109" s="82"/>
      <c r="EG109" s="82"/>
      <c r="EH109" s="82"/>
      <c r="EI109" s="82"/>
      <c r="EJ109" s="82"/>
      <c r="EK109" s="82"/>
      <c r="EL109" s="82"/>
      <c r="EM109" s="82"/>
      <c r="EN109" s="82"/>
    </row>
    <row r="110" spans="1:144" ht="13.5" customHeight="1" x14ac:dyDescent="0.2">
      <c r="A110" s="80"/>
      <c r="B110" s="81"/>
      <c r="C110" s="80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82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2"/>
      <c r="DL110" s="82"/>
      <c r="DM110" s="82"/>
      <c r="DN110" s="82"/>
      <c r="DO110" s="82"/>
      <c r="DP110" s="82"/>
      <c r="DQ110" s="82"/>
      <c r="DR110" s="82"/>
      <c r="DS110" s="82"/>
      <c r="DT110" s="82"/>
      <c r="DU110" s="82"/>
      <c r="DV110" s="82"/>
      <c r="DW110" s="82"/>
      <c r="DX110" s="82"/>
      <c r="DY110" s="82"/>
      <c r="DZ110" s="82"/>
      <c r="EA110" s="82"/>
      <c r="EB110" s="82"/>
      <c r="EC110" s="82"/>
      <c r="ED110" s="82"/>
      <c r="EE110" s="82"/>
      <c r="EF110" s="82"/>
      <c r="EG110" s="82"/>
      <c r="EH110" s="82"/>
      <c r="EI110" s="82"/>
      <c r="EJ110" s="82"/>
      <c r="EK110" s="82"/>
      <c r="EL110" s="82"/>
      <c r="EM110" s="82"/>
      <c r="EN110" s="82"/>
    </row>
    <row r="111" spans="1:144" ht="13.5" customHeight="1" x14ac:dyDescent="0.2">
      <c r="A111" s="80"/>
      <c r="B111" s="81"/>
      <c r="C111" s="80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82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  <c r="DK111" s="82"/>
      <c r="DL111" s="82"/>
      <c r="DM111" s="82"/>
      <c r="DN111" s="82"/>
      <c r="DO111" s="82"/>
      <c r="DP111" s="82"/>
      <c r="DQ111" s="82"/>
      <c r="DR111" s="82"/>
      <c r="DS111" s="82"/>
      <c r="DT111" s="82"/>
      <c r="DU111" s="82"/>
      <c r="DV111" s="82"/>
      <c r="DW111" s="82"/>
      <c r="DX111" s="82"/>
      <c r="DY111" s="82"/>
      <c r="DZ111" s="82"/>
      <c r="EA111" s="82"/>
      <c r="EB111" s="82"/>
      <c r="EC111" s="82"/>
      <c r="ED111" s="82"/>
      <c r="EE111" s="82"/>
      <c r="EF111" s="82"/>
      <c r="EG111" s="82"/>
      <c r="EH111" s="82"/>
      <c r="EI111" s="82"/>
      <c r="EJ111" s="82"/>
      <c r="EK111" s="82"/>
      <c r="EL111" s="82"/>
      <c r="EM111" s="82"/>
      <c r="EN111" s="82"/>
    </row>
    <row r="112" spans="1:144" ht="13.5" customHeight="1" x14ac:dyDescent="0.2">
      <c r="A112" s="80"/>
      <c r="B112" s="81"/>
      <c r="C112" s="80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82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  <c r="DK112" s="82"/>
      <c r="DL112" s="82"/>
      <c r="DM112" s="82"/>
      <c r="DN112" s="82"/>
      <c r="DO112" s="82"/>
      <c r="DP112" s="82"/>
      <c r="DQ112" s="82"/>
      <c r="DR112" s="82"/>
      <c r="DS112" s="82"/>
      <c r="DT112" s="82"/>
      <c r="DU112" s="82"/>
      <c r="DV112" s="82"/>
      <c r="DW112" s="82"/>
      <c r="DX112" s="82"/>
      <c r="DY112" s="82"/>
      <c r="DZ112" s="82"/>
      <c r="EA112" s="82"/>
      <c r="EB112" s="82"/>
      <c r="EC112" s="82"/>
      <c r="ED112" s="82"/>
      <c r="EE112" s="82"/>
      <c r="EF112" s="82"/>
      <c r="EG112" s="82"/>
      <c r="EH112" s="82"/>
      <c r="EI112" s="82"/>
      <c r="EJ112" s="82"/>
      <c r="EK112" s="82"/>
      <c r="EL112" s="82"/>
      <c r="EM112" s="82"/>
      <c r="EN112" s="82"/>
    </row>
    <row r="113" spans="1:144" ht="13.5" customHeight="1" x14ac:dyDescent="0.2">
      <c r="A113" s="80"/>
      <c r="B113" s="81"/>
      <c r="C113" s="80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82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  <c r="DK113" s="82"/>
      <c r="DL113" s="82"/>
      <c r="DM113" s="82"/>
      <c r="DN113" s="82"/>
      <c r="DO113" s="82"/>
      <c r="DP113" s="82"/>
      <c r="DQ113" s="82"/>
      <c r="DR113" s="82"/>
      <c r="DS113" s="82"/>
      <c r="DT113" s="82"/>
      <c r="DU113" s="82"/>
      <c r="DV113" s="82"/>
      <c r="DW113" s="82"/>
      <c r="DX113" s="82"/>
      <c r="DY113" s="82"/>
      <c r="DZ113" s="82"/>
      <c r="EA113" s="82"/>
      <c r="EB113" s="82"/>
      <c r="EC113" s="82"/>
      <c r="ED113" s="82"/>
      <c r="EE113" s="82"/>
      <c r="EF113" s="82"/>
      <c r="EG113" s="82"/>
      <c r="EH113" s="82"/>
      <c r="EI113" s="82"/>
      <c r="EJ113" s="82"/>
      <c r="EK113" s="82"/>
      <c r="EL113" s="82"/>
      <c r="EM113" s="82"/>
      <c r="EN113" s="82"/>
    </row>
    <row r="114" spans="1:144" ht="13.5" customHeight="1" x14ac:dyDescent="0.2">
      <c r="A114" s="80"/>
      <c r="B114" s="81"/>
      <c r="C114" s="80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82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  <c r="DK114" s="82"/>
      <c r="DL114" s="82"/>
      <c r="DM114" s="82"/>
      <c r="DN114" s="82"/>
      <c r="DO114" s="82"/>
      <c r="DP114" s="82"/>
      <c r="DQ114" s="82"/>
      <c r="DR114" s="82"/>
      <c r="DS114" s="82"/>
      <c r="DT114" s="82"/>
      <c r="DU114" s="82"/>
      <c r="DV114" s="82"/>
      <c r="DW114" s="82"/>
      <c r="DX114" s="82"/>
      <c r="DY114" s="82"/>
      <c r="DZ114" s="82"/>
      <c r="EA114" s="82"/>
      <c r="EB114" s="82"/>
      <c r="EC114" s="82"/>
      <c r="ED114" s="82"/>
      <c r="EE114" s="82"/>
      <c r="EF114" s="82"/>
      <c r="EG114" s="82"/>
      <c r="EH114" s="82"/>
      <c r="EI114" s="82"/>
      <c r="EJ114" s="82"/>
      <c r="EK114" s="82"/>
      <c r="EL114" s="82"/>
      <c r="EM114" s="82"/>
      <c r="EN114" s="82"/>
    </row>
    <row r="115" spans="1:144" ht="13.5" customHeight="1" x14ac:dyDescent="0.2">
      <c r="A115" s="80"/>
      <c r="B115" s="81"/>
      <c r="C115" s="80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2"/>
      <c r="DQ115" s="82"/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2"/>
      <c r="EH115" s="82"/>
      <c r="EI115" s="82"/>
      <c r="EJ115" s="82"/>
      <c r="EK115" s="82"/>
      <c r="EL115" s="82"/>
      <c r="EM115" s="82"/>
      <c r="EN115" s="82"/>
    </row>
    <row r="116" spans="1:144" ht="13.5" customHeight="1" x14ac:dyDescent="0.2">
      <c r="A116" s="80"/>
      <c r="B116" s="81"/>
      <c r="C116" s="80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82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  <c r="DK116" s="82"/>
      <c r="DL116" s="82"/>
      <c r="DM116" s="82"/>
      <c r="DN116" s="82"/>
      <c r="DO116" s="82"/>
      <c r="DP116" s="82"/>
      <c r="DQ116" s="82"/>
      <c r="DR116" s="82"/>
      <c r="DS116" s="82"/>
      <c r="DT116" s="82"/>
      <c r="DU116" s="82"/>
      <c r="DV116" s="82"/>
      <c r="DW116" s="82"/>
      <c r="DX116" s="82"/>
      <c r="DY116" s="82"/>
      <c r="DZ116" s="82"/>
      <c r="EA116" s="82"/>
      <c r="EB116" s="82"/>
      <c r="EC116" s="82"/>
      <c r="ED116" s="82"/>
      <c r="EE116" s="82"/>
      <c r="EF116" s="82"/>
      <c r="EG116" s="82"/>
      <c r="EH116" s="82"/>
      <c r="EI116" s="82"/>
      <c r="EJ116" s="82"/>
      <c r="EK116" s="82"/>
      <c r="EL116" s="82"/>
      <c r="EM116" s="82"/>
      <c r="EN116" s="82"/>
    </row>
    <row r="117" spans="1:144" ht="13.5" customHeight="1" x14ac:dyDescent="0.2">
      <c r="A117" s="80"/>
      <c r="B117" s="81"/>
      <c r="C117" s="80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82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  <c r="DK117" s="82"/>
      <c r="DL117" s="82"/>
      <c r="DM117" s="82"/>
      <c r="DN117" s="82"/>
      <c r="DO117" s="82"/>
      <c r="DP117" s="82"/>
      <c r="DQ117" s="82"/>
      <c r="DR117" s="82"/>
      <c r="DS117" s="82"/>
      <c r="DT117" s="82"/>
      <c r="DU117" s="82"/>
      <c r="DV117" s="82"/>
      <c r="DW117" s="82"/>
      <c r="DX117" s="82"/>
      <c r="DY117" s="82"/>
      <c r="DZ117" s="82"/>
      <c r="EA117" s="82"/>
      <c r="EB117" s="82"/>
      <c r="EC117" s="82"/>
      <c r="ED117" s="82"/>
      <c r="EE117" s="82"/>
      <c r="EF117" s="82"/>
      <c r="EG117" s="82"/>
      <c r="EH117" s="82"/>
      <c r="EI117" s="82"/>
      <c r="EJ117" s="82"/>
      <c r="EK117" s="82"/>
      <c r="EL117" s="82"/>
      <c r="EM117" s="82"/>
      <c r="EN117" s="82"/>
    </row>
    <row r="118" spans="1:144" ht="13.5" customHeight="1" x14ac:dyDescent="0.2">
      <c r="A118" s="80"/>
      <c r="B118" s="81"/>
      <c r="C118" s="80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82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2"/>
      <c r="DL118" s="82"/>
      <c r="DM118" s="82"/>
      <c r="DN118" s="82"/>
      <c r="DO118" s="82"/>
      <c r="DP118" s="82"/>
      <c r="DQ118" s="82"/>
      <c r="DR118" s="82"/>
      <c r="DS118" s="82"/>
      <c r="DT118" s="82"/>
      <c r="DU118" s="82"/>
      <c r="DV118" s="82"/>
      <c r="DW118" s="82"/>
      <c r="DX118" s="82"/>
      <c r="DY118" s="82"/>
      <c r="DZ118" s="82"/>
      <c r="EA118" s="82"/>
      <c r="EB118" s="82"/>
      <c r="EC118" s="82"/>
      <c r="ED118" s="82"/>
      <c r="EE118" s="82"/>
      <c r="EF118" s="82"/>
      <c r="EG118" s="82"/>
      <c r="EH118" s="82"/>
      <c r="EI118" s="82"/>
      <c r="EJ118" s="82"/>
      <c r="EK118" s="82"/>
      <c r="EL118" s="82"/>
      <c r="EM118" s="82"/>
      <c r="EN118" s="82"/>
    </row>
    <row r="119" spans="1:144" ht="13.5" customHeight="1" x14ac:dyDescent="0.2">
      <c r="A119" s="80"/>
      <c r="B119" s="81"/>
      <c r="C119" s="80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82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  <c r="DK119" s="82"/>
      <c r="DL119" s="82"/>
      <c r="DM119" s="82"/>
      <c r="DN119" s="82"/>
      <c r="DO119" s="82"/>
      <c r="DP119" s="82"/>
      <c r="DQ119" s="82"/>
      <c r="DR119" s="82"/>
      <c r="DS119" s="82"/>
      <c r="DT119" s="82"/>
      <c r="DU119" s="82"/>
      <c r="DV119" s="82"/>
      <c r="DW119" s="82"/>
      <c r="DX119" s="82"/>
      <c r="DY119" s="82"/>
      <c r="DZ119" s="82"/>
      <c r="EA119" s="82"/>
      <c r="EB119" s="82"/>
      <c r="EC119" s="82"/>
      <c r="ED119" s="82"/>
      <c r="EE119" s="82"/>
      <c r="EF119" s="82"/>
      <c r="EG119" s="82"/>
      <c r="EH119" s="82"/>
      <c r="EI119" s="82"/>
      <c r="EJ119" s="82"/>
      <c r="EK119" s="82"/>
      <c r="EL119" s="82"/>
      <c r="EM119" s="82"/>
      <c r="EN119" s="82"/>
    </row>
    <row r="120" spans="1:144" ht="13.5" customHeight="1" x14ac:dyDescent="0.2">
      <c r="A120" s="80"/>
      <c r="B120" s="81"/>
      <c r="C120" s="80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82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  <c r="DK120" s="82"/>
      <c r="DL120" s="82"/>
      <c r="DM120" s="82"/>
      <c r="DN120" s="82"/>
      <c r="DO120" s="82"/>
      <c r="DP120" s="82"/>
      <c r="DQ120" s="82"/>
      <c r="DR120" s="82"/>
      <c r="DS120" s="82"/>
      <c r="DT120" s="82"/>
      <c r="DU120" s="82"/>
      <c r="DV120" s="82"/>
      <c r="DW120" s="82"/>
      <c r="DX120" s="82"/>
      <c r="DY120" s="82"/>
      <c r="DZ120" s="82"/>
      <c r="EA120" s="82"/>
      <c r="EB120" s="82"/>
      <c r="EC120" s="82"/>
      <c r="ED120" s="82"/>
      <c r="EE120" s="82"/>
      <c r="EF120" s="82"/>
      <c r="EG120" s="82"/>
      <c r="EH120" s="82"/>
      <c r="EI120" s="82"/>
      <c r="EJ120" s="82"/>
      <c r="EK120" s="82"/>
      <c r="EL120" s="82"/>
      <c r="EM120" s="82"/>
      <c r="EN120" s="82"/>
    </row>
    <row r="121" spans="1:144" ht="13.5" customHeight="1" x14ac:dyDescent="0.2">
      <c r="A121" s="80"/>
      <c r="B121" s="81"/>
      <c r="C121" s="80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82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  <c r="DK121" s="82"/>
      <c r="DL121" s="82"/>
      <c r="DM121" s="82"/>
      <c r="DN121" s="82"/>
      <c r="DO121" s="82"/>
      <c r="DP121" s="82"/>
      <c r="DQ121" s="82"/>
      <c r="DR121" s="82"/>
      <c r="DS121" s="82"/>
      <c r="DT121" s="82"/>
      <c r="DU121" s="82"/>
      <c r="DV121" s="82"/>
      <c r="DW121" s="82"/>
      <c r="DX121" s="82"/>
      <c r="DY121" s="82"/>
      <c r="DZ121" s="82"/>
      <c r="EA121" s="82"/>
      <c r="EB121" s="82"/>
      <c r="EC121" s="82"/>
      <c r="ED121" s="82"/>
      <c r="EE121" s="82"/>
      <c r="EF121" s="82"/>
      <c r="EG121" s="82"/>
      <c r="EH121" s="82"/>
      <c r="EI121" s="82"/>
      <c r="EJ121" s="82"/>
      <c r="EK121" s="82"/>
      <c r="EL121" s="82"/>
      <c r="EM121" s="82"/>
      <c r="EN121" s="82"/>
    </row>
    <row r="122" spans="1:144" ht="13.5" customHeight="1" x14ac:dyDescent="0.2">
      <c r="A122" s="80"/>
      <c r="B122" s="81"/>
      <c r="C122" s="80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82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  <c r="DK122" s="82"/>
      <c r="DL122" s="82"/>
      <c r="DM122" s="82"/>
      <c r="DN122" s="82"/>
      <c r="DO122" s="82"/>
      <c r="DP122" s="82"/>
      <c r="DQ122" s="82"/>
      <c r="DR122" s="82"/>
      <c r="DS122" s="82"/>
      <c r="DT122" s="82"/>
      <c r="DU122" s="82"/>
      <c r="DV122" s="82"/>
      <c r="DW122" s="82"/>
      <c r="DX122" s="82"/>
      <c r="DY122" s="82"/>
      <c r="DZ122" s="82"/>
      <c r="EA122" s="82"/>
      <c r="EB122" s="82"/>
      <c r="EC122" s="82"/>
      <c r="ED122" s="82"/>
      <c r="EE122" s="82"/>
      <c r="EF122" s="82"/>
      <c r="EG122" s="82"/>
      <c r="EH122" s="82"/>
      <c r="EI122" s="82"/>
      <c r="EJ122" s="82"/>
      <c r="EK122" s="82"/>
      <c r="EL122" s="82"/>
      <c r="EM122" s="82"/>
      <c r="EN122" s="82"/>
    </row>
    <row r="123" spans="1:144" ht="13.5" customHeight="1" x14ac:dyDescent="0.2">
      <c r="A123" s="80"/>
      <c r="B123" s="81"/>
      <c r="C123" s="80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82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  <c r="DK123" s="82"/>
      <c r="DL123" s="82"/>
      <c r="DM123" s="82"/>
      <c r="DN123" s="82"/>
      <c r="DO123" s="82"/>
      <c r="DP123" s="82"/>
      <c r="DQ123" s="82"/>
      <c r="DR123" s="82"/>
      <c r="DS123" s="82"/>
      <c r="DT123" s="82"/>
      <c r="DU123" s="82"/>
      <c r="DV123" s="82"/>
      <c r="DW123" s="82"/>
      <c r="DX123" s="82"/>
      <c r="DY123" s="82"/>
      <c r="DZ123" s="82"/>
      <c r="EA123" s="82"/>
      <c r="EB123" s="82"/>
      <c r="EC123" s="82"/>
      <c r="ED123" s="82"/>
      <c r="EE123" s="82"/>
      <c r="EF123" s="82"/>
      <c r="EG123" s="82"/>
      <c r="EH123" s="82"/>
      <c r="EI123" s="82"/>
      <c r="EJ123" s="82"/>
      <c r="EK123" s="82"/>
      <c r="EL123" s="82"/>
      <c r="EM123" s="82"/>
      <c r="EN123" s="82"/>
    </row>
    <row r="124" spans="1:144" ht="13.5" customHeight="1" x14ac:dyDescent="0.2">
      <c r="A124" s="80"/>
      <c r="B124" s="81"/>
      <c r="C124" s="80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82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  <c r="DK124" s="82"/>
      <c r="DL124" s="82"/>
      <c r="DM124" s="82"/>
      <c r="DN124" s="82"/>
      <c r="DO124" s="82"/>
      <c r="DP124" s="82"/>
      <c r="DQ124" s="82"/>
      <c r="DR124" s="82"/>
      <c r="DS124" s="82"/>
      <c r="DT124" s="82"/>
      <c r="DU124" s="82"/>
      <c r="DV124" s="82"/>
      <c r="DW124" s="82"/>
      <c r="DX124" s="82"/>
      <c r="DY124" s="82"/>
      <c r="DZ124" s="82"/>
      <c r="EA124" s="82"/>
      <c r="EB124" s="82"/>
      <c r="EC124" s="82"/>
      <c r="ED124" s="82"/>
      <c r="EE124" s="82"/>
      <c r="EF124" s="82"/>
      <c r="EG124" s="82"/>
      <c r="EH124" s="82"/>
      <c r="EI124" s="82"/>
      <c r="EJ124" s="82"/>
      <c r="EK124" s="82"/>
      <c r="EL124" s="82"/>
      <c r="EM124" s="82"/>
      <c r="EN124" s="82"/>
    </row>
    <row r="125" spans="1:144" ht="13.5" customHeight="1" x14ac:dyDescent="0.2">
      <c r="A125" s="80"/>
      <c r="B125" s="81"/>
      <c r="C125" s="80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82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  <c r="DK125" s="82"/>
      <c r="DL125" s="82"/>
      <c r="DM125" s="82"/>
      <c r="DN125" s="82"/>
      <c r="DO125" s="82"/>
      <c r="DP125" s="82"/>
      <c r="DQ125" s="82"/>
      <c r="DR125" s="82"/>
      <c r="DS125" s="82"/>
      <c r="DT125" s="82"/>
      <c r="DU125" s="82"/>
      <c r="DV125" s="82"/>
      <c r="DW125" s="82"/>
      <c r="DX125" s="82"/>
      <c r="DY125" s="82"/>
      <c r="DZ125" s="82"/>
      <c r="EA125" s="82"/>
      <c r="EB125" s="82"/>
      <c r="EC125" s="82"/>
      <c r="ED125" s="82"/>
      <c r="EE125" s="82"/>
      <c r="EF125" s="82"/>
      <c r="EG125" s="82"/>
      <c r="EH125" s="82"/>
      <c r="EI125" s="82"/>
      <c r="EJ125" s="82"/>
      <c r="EK125" s="82"/>
      <c r="EL125" s="82"/>
      <c r="EM125" s="82"/>
      <c r="EN125" s="82"/>
    </row>
    <row r="126" spans="1:144" ht="13.5" customHeight="1" x14ac:dyDescent="0.2">
      <c r="A126" s="80"/>
      <c r="B126" s="81"/>
      <c r="C126" s="80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  <c r="DK126" s="82"/>
      <c r="DL126" s="82"/>
      <c r="DM126" s="82"/>
      <c r="DN126" s="82"/>
      <c r="DO126" s="82"/>
      <c r="DP126" s="82"/>
      <c r="DQ126" s="82"/>
      <c r="DR126" s="82"/>
      <c r="DS126" s="82"/>
      <c r="DT126" s="82"/>
      <c r="DU126" s="82"/>
      <c r="DV126" s="82"/>
      <c r="DW126" s="82"/>
      <c r="DX126" s="82"/>
      <c r="DY126" s="82"/>
      <c r="DZ126" s="82"/>
      <c r="EA126" s="82"/>
      <c r="EB126" s="82"/>
      <c r="EC126" s="82"/>
      <c r="ED126" s="82"/>
      <c r="EE126" s="82"/>
      <c r="EF126" s="82"/>
      <c r="EG126" s="82"/>
      <c r="EH126" s="82"/>
      <c r="EI126" s="82"/>
      <c r="EJ126" s="82"/>
      <c r="EK126" s="82"/>
      <c r="EL126" s="82"/>
      <c r="EM126" s="82"/>
      <c r="EN126" s="82"/>
    </row>
    <row r="127" spans="1:144" ht="13.5" customHeight="1" x14ac:dyDescent="0.2">
      <c r="A127" s="80"/>
      <c r="B127" s="81"/>
      <c r="C127" s="80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  <c r="DK127" s="82"/>
      <c r="DL127" s="82"/>
      <c r="DM127" s="82"/>
      <c r="DN127" s="82"/>
      <c r="DO127" s="82"/>
      <c r="DP127" s="82"/>
      <c r="DQ127" s="82"/>
      <c r="DR127" s="82"/>
      <c r="DS127" s="82"/>
      <c r="DT127" s="82"/>
      <c r="DU127" s="82"/>
      <c r="DV127" s="82"/>
      <c r="DW127" s="82"/>
      <c r="DX127" s="82"/>
      <c r="DY127" s="82"/>
      <c r="DZ127" s="82"/>
      <c r="EA127" s="82"/>
      <c r="EB127" s="82"/>
      <c r="EC127" s="82"/>
      <c r="ED127" s="82"/>
      <c r="EE127" s="82"/>
      <c r="EF127" s="82"/>
      <c r="EG127" s="82"/>
      <c r="EH127" s="82"/>
      <c r="EI127" s="82"/>
      <c r="EJ127" s="82"/>
      <c r="EK127" s="82"/>
      <c r="EL127" s="82"/>
      <c r="EM127" s="82"/>
      <c r="EN127" s="82"/>
    </row>
    <row r="128" spans="1:144" ht="13.5" customHeight="1" x14ac:dyDescent="0.2">
      <c r="A128" s="80"/>
      <c r="B128" s="81"/>
      <c r="C128" s="80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82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2"/>
      <c r="DL128" s="82"/>
      <c r="DM128" s="82"/>
      <c r="DN128" s="82"/>
      <c r="DO128" s="82"/>
      <c r="DP128" s="82"/>
      <c r="DQ128" s="82"/>
      <c r="DR128" s="82"/>
      <c r="DS128" s="82"/>
      <c r="DT128" s="82"/>
      <c r="DU128" s="82"/>
      <c r="DV128" s="82"/>
      <c r="DW128" s="82"/>
      <c r="DX128" s="82"/>
      <c r="DY128" s="82"/>
      <c r="DZ128" s="82"/>
      <c r="EA128" s="82"/>
      <c r="EB128" s="82"/>
      <c r="EC128" s="82"/>
      <c r="ED128" s="82"/>
      <c r="EE128" s="82"/>
      <c r="EF128" s="82"/>
      <c r="EG128" s="82"/>
      <c r="EH128" s="82"/>
      <c r="EI128" s="82"/>
      <c r="EJ128" s="82"/>
      <c r="EK128" s="82"/>
      <c r="EL128" s="82"/>
      <c r="EM128" s="82"/>
      <c r="EN128" s="82"/>
    </row>
    <row r="129" spans="1:144" ht="13.5" customHeight="1" x14ac:dyDescent="0.2">
      <c r="A129" s="80"/>
      <c r="B129" s="81"/>
      <c r="C129" s="80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82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2"/>
      <c r="DL129" s="82"/>
      <c r="DM129" s="82"/>
      <c r="DN129" s="82"/>
      <c r="DO129" s="82"/>
      <c r="DP129" s="82"/>
      <c r="DQ129" s="82"/>
      <c r="DR129" s="82"/>
      <c r="DS129" s="82"/>
      <c r="DT129" s="82"/>
      <c r="DU129" s="82"/>
      <c r="DV129" s="82"/>
      <c r="DW129" s="82"/>
      <c r="DX129" s="82"/>
      <c r="DY129" s="82"/>
      <c r="DZ129" s="82"/>
      <c r="EA129" s="82"/>
      <c r="EB129" s="82"/>
      <c r="EC129" s="82"/>
      <c r="ED129" s="82"/>
      <c r="EE129" s="82"/>
      <c r="EF129" s="82"/>
      <c r="EG129" s="82"/>
      <c r="EH129" s="82"/>
      <c r="EI129" s="82"/>
      <c r="EJ129" s="82"/>
      <c r="EK129" s="82"/>
      <c r="EL129" s="82"/>
      <c r="EM129" s="82"/>
      <c r="EN129" s="82"/>
    </row>
    <row r="130" spans="1:144" ht="13.5" customHeight="1" x14ac:dyDescent="0.2">
      <c r="A130" s="80"/>
      <c r="B130" s="81"/>
      <c r="C130" s="80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2"/>
      <c r="DL130" s="82"/>
      <c r="DM130" s="82"/>
      <c r="DN130" s="82"/>
      <c r="DO130" s="82"/>
      <c r="DP130" s="82"/>
      <c r="DQ130" s="82"/>
      <c r="DR130" s="82"/>
      <c r="DS130" s="82"/>
      <c r="DT130" s="82"/>
      <c r="DU130" s="82"/>
      <c r="DV130" s="82"/>
      <c r="DW130" s="82"/>
      <c r="DX130" s="82"/>
      <c r="DY130" s="82"/>
      <c r="DZ130" s="82"/>
      <c r="EA130" s="82"/>
      <c r="EB130" s="82"/>
      <c r="EC130" s="82"/>
      <c r="ED130" s="82"/>
      <c r="EE130" s="82"/>
      <c r="EF130" s="82"/>
      <c r="EG130" s="82"/>
      <c r="EH130" s="82"/>
      <c r="EI130" s="82"/>
      <c r="EJ130" s="82"/>
      <c r="EK130" s="82"/>
      <c r="EL130" s="82"/>
      <c r="EM130" s="82"/>
      <c r="EN130" s="82"/>
    </row>
    <row r="131" spans="1:144" ht="13.5" customHeight="1" x14ac:dyDescent="0.2">
      <c r="A131" s="80"/>
      <c r="B131" s="81"/>
      <c r="C131" s="80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2"/>
      <c r="DL131" s="82"/>
      <c r="DM131" s="82"/>
      <c r="DN131" s="82"/>
      <c r="DO131" s="82"/>
      <c r="DP131" s="82"/>
      <c r="DQ131" s="82"/>
      <c r="DR131" s="82"/>
      <c r="DS131" s="82"/>
      <c r="DT131" s="82"/>
      <c r="DU131" s="82"/>
      <c r="DV131" s="82"/>
      <c r="DW131" s="82"/>
      <c r="DX131" s="82"/>
      <c r="DY131" s="82"/>
      <c r="DZ131" s="82"/>
      <c r="EA131" s="82"/>
      <c r="EB131" s="82"/>
      <c r="EC131" s="82"/>
      <c r="ED131" s="82"/>
      <c r="EE131" s="82"/>
      <c r="EF131" s="82"/>
      <c r="EG131" s="82"/>
      <c r="EH131" s="82"/>
      <c r="EI131" s="82"/>
      <c r="EJ131" s="82"/>
      <c r="EK131" s="82"/>
      <c r="EL131" s="82"/>
      <c r="EM131" s="82"/>
      <c r="EN131" s="82"/>
    </row>
    <row r="132" spans="1:144" ht="13.5" customHeight="1" x14ac:dyDescent="0.2">
      <c r="A132" s="80"/>
      <c r="B132" s="81"/>
      <c r="C132" s="80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82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2"/>
      <c r="DL132" s="82"/>
      <c r="DM132" s="82"/>
      <c r="DN132" s="82"/>
      <c r="DO132" s="82"/>
      <c r="DP132" s="82"/>
      <c r="DQ132" s="82"/>
      <c r="DR132" s="82"/>
      <c r="DS132" s="82"/>
      <c r="DT132" s="82"/>
      <c r="DU132" s="82"/>
      <c r="DV132" s="82"/>
      <c r="DW132" s="82"/>
      <c r="DX132" s="82"/>
      <c r="DY132" s="82"/>
      <c r="DZ132" s="82"/>
      <c r="EA132" s="82"/>
      <c r="EB132" s="82"/>
      <c r="EC132" s="82"/>
      <c r="ED132" s="82"/>
      <c r="EE132" s="82"/>
      <c r="EF132" s="82"/>
      <c r="EG132" s="82"/>
      <c r="EH132" s="82"/>
      <c r="EI132" s="82"/>
      <c r="EJ132" s="82"/>
      <c r="EK132" s="82"/>
      <c r="EL132" s="82"/>
      <c r="EM132" s="82"/>
      <c r="EN132" s="82"/>
    </row>
    <row r="133" spans="1:144" ht="13.5" customHeight="1" x14ac:dyDescent="0.2">
      <c r="A133" s="80"/>
      <c r="B133" s="81"/>
      <c r="C133" s="80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82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2"/>
      <c r="DL133" s="82"/>
      <c r="DM133" s="82"/>
      <c r="DN133" s="82"/>
      <c r="DO133" s="82"/>
      <c r="DP133" s="82"/>
      <c r="DQ133" s="82"/>
      <c r="DR133" s="82"/>
      <c r="DS133" s="82"/>
      <c r="DT133" s="82"/>
      <c r="DU133" s="82"/>
      <c r="DV133" s="82"/>
      <c r="DW133" s="82"/>
      <c r="DX133" s="82"/>
      <c r="DY133" s="82"/>
      <c r="DZ133" s="82"/>
      <c r="EA133" s="82"/>
      <c r="EB133" s="82"/>
      <c r="EC133" s="82"/>
      <c r="ED133" s="82"/>
      <c r="EE133" s="82"/>
      <c r="EF133" s="82"/>
      <c r="EG133" s="82"/>
      <c r="EH133" s="82"/>
      <c r="EI133" s="82"/>
      <c r="EJ133" s="82"/>
      <c r="EK133" s="82"/>
      <c r="EL133" s="82"/>
      <c r="EM133" s="82"/>
      <c r="EN133" s="82"/>
    </row>
    <row r="134" spans="1:144" ht="13.5" customHeight="1" x14ac:dyDescent="0.2">
      <c r="A134" s="80"/>
      <c r="B134" s="81"/>
      <c r="C134" s="80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82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  <c r="DK134" s="82"/>
      <c r="DL134" s="82"/>
      <c r="DM134" s="82"/>
      <c r="DN134" s="82"/>
      <c r="DO134" s="82"/>
      <c r="DP134" s="82"/>
      <c r="DQ134" s="82"/>
      <c r="DR134" s="82"/>
      <c r="DS134" s="82"/>
      <c r="DT134" s="82"/>
      <c r="DU134" s="82"/>
      <c r="DV134" s="82"/>
      <c r="DW134" s="82"/>
      <c r="DX134" s="82"/>
      <c r="DY134" s="82"/>
      <c r="DZ134" s="82"/>
      <c r="EA134" s="82"/>
      <c r="EB134" s="82"/>
      <c r="EC134" s="82"/>
      <c r="ED134" s="82"/>
      <c r="EE134" s="82"/>
      <c r="EF134" s="82"/>
      <c r="EG134" s="82"/>
      <c r="EH134" s="82"/>
      <c r="EI134" s="82"/>
      <c r="EJ134" s="82"/>
      <c r="EK134" s="82"/>
      <c r="EL134" s="82"/>
      <c r="EM134" s="82"/>
      <c r="EN134" s="82"/>
    </row>
    <row r="135" spans="1:144" ht="13.5" customHeight="1" x14ac:dyDescent="0.2">
      <c r="A135" s="80"/>
      <c r="B135" s="81"/>
      <c r="C135" s="80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82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  <c r="DK135" s="82"/>
      <c r="DL135" s="82"/>
      <c r="DM135" s="82"/>
      <c r="DN135" s="82"/>
      <c r="DO135" s="82"/>
      <c r="DP135" s="82"/>
      <c r="DQ135" s="82"/>
      <c r="DR135" s="82"/>
      <c r="DS135" s="82"/>
      <c r="DT135" s="82"/>
      <c r="DU135" s="82"/>
      <c r="DV135" s="82"/>
      <c r="DW135" s="82"/>
      <c r="DX135" s="82"/>
      <c r="DY135" s="82"/>
      <c r="DZ135" s="82"/>
      <c r="EA135" s="82"/>
      <c r="EB135" s="82"/>
      <c r="EC135" s="82"/>
      <c r="ED135" s="82"/>
      <c r="EE135" s="82"/>
      <c r="EF135" s="82"/>
      <c r="EG135" s="82"/>
      <c r="EH135" s="82"/>
      <c r="EI135" s="82"/>
      <c r="EJ135" s="82"/>
      <c r="EK135" s="82"/>
      <c r="EL135" s="82"/>
      <c r="EM135" s="82"/>
      <c r="EN135" s="82"/>
    </row>
    <row r="136" spans="1:144" ht="13.5" customHeight="1" x14ac:dyDescent="0.2">
      <c r="A136" s="80"/>
      <c r="B136" s="81"/>
      <c r="C136" s="80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82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  <c r="DK136" s="82"/>
      <c r="DL136" s="82"/>
      <c r="DM136" s="82"/>
      <c r="DN136" s="82"/>
      <c r="DO136" s="82"/>
      <c r="DP136" s="82"/>
      <c r="DQ136" s="82"/>
      <c r="DR136" s="82"/>
      <c r="DS136" s="82"/>
      <c r="DT136" s="82"/>
      <c r="DU136" s="82"/>
      <c r="DV136" s="82"/>
      <c r="DW136" s="82"/>
      <c r="DX136" s="82"/>
      <c r="DY136" s="82"/>
      <c r="DZ136" s="82"/>
      <c r="EA136" s="82"/>
      <c r="EB136" s="82"/>
      <c r="EC136" s="82"/>
      <c r="ED136" s="82"/>
      <c r="EE136" s="82"/>
      <c r="EF136" s="82"/>
      <c r="EG136" s="82"/>
      <c r="EH136" s="82"/>
      <c r="EI136" s="82"/>
      <c r="EJ136" s="82"/>
      <c r="EK136" s="82"/>
      <c r="EL136" s="82"/>
      <c r="EM136" s="82"/>
      <c r="EN136" s="82"/>
    </row>
    <row r="137" spans="1:144" ht="13.5" customHeight="1" x14ac:dyDescent="0.2">
      <c r="A137" s="80"/>
      <c r="B137" s="81"/>
      <c r="C137" s="80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82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  <c r="DK137" s="82"/>
      <c r="DL137" s="82"/>
      <c r="DM137" s="82"/>
      <c r="DN137" s="82"/>
      <c r="DO137" s="82"/>
      <c r="DP137" s="82"/>
      <c r="DQ137" s="82"/>
      <c r="DR137" s="82"/>
      <c r="DS137" s="82"/>
      <c r="DT137" s="82"/>
      <c r="DU137" s="82"/>
      <c r="DV137" s="82"/>
      <c r="DW137" s="82"/>
      <c r="DX137" s="82"/>
      <c r="DY137" s="82"/>
      <c r="DZ137" s="82"/>
      <c r="EA137" s="82"/>
      <c r="EB137" s="82"/>
      <c r="EC137" s="82"/>
      <c r="ED137" s="82"/>
      <c r="EE137" s="82"/>
      <c r="EF137" s="82"/>
      <c r="EG137" s="82"/>
      <c r="EH137" s="82"/>
      <c r="EI137" s="82"/>
      <c r="EJ137" s="82"/>
      <c r="EK137" s="82"/>
      <c r="EL137" s="82"/>
      <c r="EM137" s="82"/>
      <c r="EN137" s="82"/>
    </row>
    <row r="138" spans="1:144" ht="13.5" customHeight="1" x14ac:dyDescent="0.2">
      <c r="A138" s="80"/>
      <c r="B138" s="81"/>
      <c r="C138" s="80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82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  <c r="DK138" s="82"/>
      <c r="DL138" s="82"/>
      <c r="DM138" s="82"/>
      <c r="DN138" s="82"/>
      <c r="DO138" s="82"/>
      <c r="DP138" s="82"/>
      <c r="DQ138" s="82"/>
      <c r="DR138" s="82"/>
      <c r="DS138" s="82"/>
      <c r="DT138" s="82"/>
      <c r="DU138" s="82"/>
      <c r="DV138" s="82"/>
      <c r="DW138" s="82"/>
      <c r="DX138" s="82"/>
      <c r="DY138" s="82"/>
      <c r="DZ138" s="82"/>
      <c r="EA138" s="82"/>
      <c r="EB138" s="82"/>
      <c r="EC138" s="82"/>
      <c r="ED138" s="82"/>
      <c r="EE138" s="82"/>
      <c r="EF138" s="82"/>
      <c r="EG138" s="82"/>
      <c r="EH138" s="82"/>
      <c r="EI138" s="82"/>
      <c r="EJ138" s="82"/>
      <c r="EK138" s="82"/>
      <c r="EL138" s="82"/>
      <c r="EM138" s="82"/>
      <c r="EN138" s="82"/>
    </row>
    <row r="139" spans="1:144" ht="13.5" customHeight="1" x14ac:dyDescent="0.2">
      <c r="A139" s="80"/>
      <c r="B139" s="81"/>
      <c r="C139" s="80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82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  <c r="DK139" s="82"/>
      <c r="DL139" s="82"/>
      <c r="DM139" s="82"/>
      <c r="DN139" s="82"/>
      <c r="DO139" s="82"/>
      <c r="DP139" s="82"/>
      <c r="DQ139" s="82"/>
      <c r="DR139" s="82"/>
      <c r="DS139" s="82"/>
      <c r="DT139" s="82"/>
      <c r="DU139" s="82"/>
      <c r="DV139" s="82"/>
      <c r="DW139" s="82"/>
      <c r="DX139" s="82"/>
      <c r="DY139" s="82"/>
      <c r="DZ139" s="82"/>
      <c r="EA139" s="82"/>
      <c r="EB139" s="82"/>
      <c r="EC139" s="82"/>
      <c r="ED139" s="82"/>
      <c r="EE139" s="82"/>
      <c r="EF139" s="82"/>
      <c r="EG139" s="82"/>
      <c r="EH139" s="82"/>
      <c r="EI139" s="82"/>
      <c r="EJ139" s="82"/>
      <c r="EK139" s="82"/>
      <c r="EL139" s="82"/>
      <c r="EM139" s="82"/>
      <c r="EN139" s="82"/>
    </row>
    <row r="140" spans="1:144" ht="13.5" customHeight="1" x14ac:dyDescent="0.2">
      <c r="A140" s="80"/>
      <c r="B140" s="81"/>
      <c r="C140" s="80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82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  <c r="DK140" s="82"/>
      <c r="DL140" s="82"/>
      <c r="DM140" s="82"/>
      <c r="DN140" s="82"/>
      <c r="DO140" s="82"/>
      <c r="DP140" s="82"/>
      <c r="DQ140" s="82"/>
      <c r="DR140" s="82"/>
      <c r="DS140" s="82"/>
      <c r="DT140" s="82"/>
      <c r="DU140" s="82"/>
      <c r="DV140" s="82"/>
      <c r="DW140" s="82"/>
      <c r="DX140" s="82"/>
      <c r="DY140" s="82"/>
      <c r="DZ140" s="82"/>
      <c r="EA140" s="82"/>
      <c r="EB140" s="82"/>
      <c r="EC140" s="82"/>
      <c r="ED140" s="82"/>
      <c r="EE140" s="82"/>
      <c r="EF140" s="82"/>
      <c r="EG140" s="82"/>
      <c r="EH140" s="82"/>
      <c r="EI140" s="82"/>
      <c r="EJ140" s="82"/>
      <c r="EK140" s="82"/>
      <c r="EL140" s="82"/>
      <c r="EM140" s="82"/>
      <c r="EN140" s="82"/>
    </row>
    <row r="141" spans="1:144" ht="13.5" customHeight="1" x14ac:dyDescent="0.2">
      <c r="A141" s="80"/>
      <c r="B141" s="81"/>
      <c r="C141" s="80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  <c r="DK141" s="82"/>
      <c r="DL141" s="82"/>
      <c r="DM141" s="82"/>
      <c r="DN141" s="82"/>
      <c r="DO141" s="82"/>
      <c r="DP141" s="82"/>
      <c r="DQ141" s="82"/>
      <c r="DR141" s="82"/>
      <c r="DS141" s="82"/>
      <c r="DT141" s="82"/>
      <c r="DU141" s="82"/>
      <c r="DV141" s="82"/>
      <c r="DW141" s="82"/>
      <c r="DX141" s="82"/>
      <c r="DY141" s="82"/>
      <c r="DZ141" s="82"/>
      <c r="EA141" s="82"/>
      <c r="EB141" s="82"/>
      <c r="EC141" s="82"/>
      <c r="ED141" s="82"/>
      <c r="EE141" s="82"/>
      <c r="EF141" s="82"/>
      <c r="EG141" s="82"/>
      <c r="EH141" s="82"/>
      <c r="EI141" s="82"/>
      <c r="EJ141" s="82"/>
      <c r="EK141" s="82"/>
      <c r="EL141" s="82"/>
      <c r="EM141" s="82"/>
      <c r="EN141" s="82"/>
    </row>
    <row r="142" spans="1:144" ht="13.5" customHeight="1" x14ac:dyDescent="0.2">
      <c r="A142" s="80"/>
      <c r="B142" s="81"/>
      <c r="C142" s="80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  <c r="DK142" s="82"/>
      <c r="DL142" s="82"/>
      <c r="DM142" s="82"/>
      <c r="DN142" s="82"/>
      <c r="DO142" s="82"/>
      <c r="DP142" s="82"/>
      <c r="DQ142" s="82"/>
      <c r="DR142" s="82"/>
      <c r="DS142" s="82"/>
      <c r="DT142" s="82"/>
      <c r="DU142" s="82"/>
      <c r="DV142" s="82"/>
      <c r="DW142" s="82"/>
      <c r="DX142" s="82"/>
      <c r="DY142" s="82"/>
      <c r="DZ142" s="82"/>
      <c r="EA142" s="82"/>
      <c r="EB142" s="82"/>
      <c r="EC142" s="82"/>
      <c r="ED142" s="82"/>
      <c r="EE142" s="82"/>
      <c r="EF142" s="82"/>
      <c r="EG142" s="82"/>
      <c r="EH142" s="82"/>
      <c r="EI142" s="82"/>
      <c r="EJ142" s="82"/>
      <c r="EK142" s="82"/>
      <c r="EL142" s="82"/>
      <c r="EM142" s="82"/>
      <c r="EN142" s="82"/>
    </row>
    <row r="143" spans="1:144" ht="13.5" customHeight="1" x14ac:dyDescent="0.2">
      <c r="A143" s="80"/>
      <c r="B143" s="81"/>
      <c r="C143" s="80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  <c r="DK143" s="82"/>
      <c r="DL143" s="82"/>
      <c r="DM143" s="82"/>
      <c r="DN143" s="82"/>
      <c r="DO143" s="82"/>
      <c r="DP143" s="82"/>
      <c r="DQ143" s="82"/>
      <c r="DR143" s="82"/>
      <c r="DS143" s="82"/>
      <c r="DT143" s="82"/>
      <c r="DU143" s="82"/>
      <c r="DV143" s="82"/>
      <c r="DW143" s="82"/>
      <c r="DX143" s="82"/>
      <c r="DY143" s="82"/>
      <c r="DZ143" s="82"/>
      <c r="EA143" s="82"/>
      <c r="EB143" s="82"/>
      <c r="EC143" s="82"/>
      <c r="ED143" s="82"/>
      <c r="EE143" s="82"/>
      <c r="EF143" s="82"/>
      <c r="EG143" s="82"/>
      <c r="EH143" s="82"/>
      <c r="EI143" s="82"/>
      <c r="EJ143" s="82"/>
      <c r="EK143" s="82"/>
      <c r="EL143" s="82"/>
      <c r="EM143" s="82"/>
      <c r="EN143" s="82"/>
    </row>
    <row r="144" spans="1:144" ht="13.5" customHeight="1" x14ac:dyDescent="0.2">
      <c r="A144" s="80"/>
      <c r="B144" s="81"/>
      <c r="C144" s="80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  <c r="DK144" s="82"/>
      <c r="DL144" s="82"/>
      <c r="DM144" s="82"/>
      <c r="DN144" s="82"/>
      <c r="DO144" s="82"/>
      <c r="DP144" s="82"/>
      <c r="DQ144" s="82"/>
      <c r="DR144" s="82"/>
      <c r="DS144" s="82"/>
      <c r="DT144" s="82"/>
      <c r="DU144" s="82"/>
      <c r="DV144" s="82"/>
      <c r="DW144" s="82"/>
      <c r="DX144" s="82"/>
      <c r="DY144" s="82"/>
      <c r="DZ144" s="82"/>
      <c r="EA144" s="82"/>
      <c r="EB144" s="82"/>
      <c r="EC144" s="82"/>
      <c r="ED144" s="82"/>
      <c r="EE144" s="82"/>
      <c r="EF144" s="82"/>
      <c r="EG144" s="82"/>
      <c r="EH144" s="82"/>
      <c r="EI144" s="82"/>
      <c r="EJ144" s="82"/>
      <c r="EK144" s="82"/>
      <c r="EL144" s="82"/>
      <c r="EM144" s="82"/>
      <c r="EN144" s="82"/>
    </row>
    <row r="145" spans="1:144" ht="13.5" customHeight="1" x14ac:dyDescent="0.2">
      <c r="A145" s="80"/>
      <c r="B145" s="81"/>
      <c r="C145" s="80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  <c r="DK145" s="82"/>
      <c r="DL145" s="82"/>
      <c r="DM145" s="82"/>
      <c r="DN145" s="82"/>
      <c r="DO145" s="82"/>
      <c r="DP145" s="82"/>
      <c r="DQ145" s="82"/>
      <c r="DR145" s="82"/>
      <c r="DS145" s="82"/>
      <c r="DT145" s="82"/>
      <c r="DU145" s="82"/>
      <c r="DV145" s="82"/>
      <c r="DW145" s="82"/>
      <c r="DX145" s="82"/>
      <c r="DY145" s="82"/>
      <c r="DZ145" s="82"/>
      <c r="EA145" s="82"/>
      <c r="EB145" s="82"/>
      <c r="EC145" s="82"/>
      <c r="ED145" s="82"/>
      <c r="EE145" s="82"/>
      <c r="EF145" s="82"/>
      <c r="EG145" s="82"/>
      <c r="EH145" s="82"/>
      <c r="EI145" s="82"/>
      <c r="EJ145" s="82"/>
      <c r="EK145" s="82"/>
      <c r="EL145" s="82"/>
      <c r="EM145" s="82"/>
      <c r="EN145" s="82"/>
    </row>
    <row r="146" spans="1:144" ht="13.5" customHeight="1" x14ac:dyDescent="0.2">
      <c r="A146" s="80"/>
      <c r="B146" s="81"/>
      <c r="C146" s="80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  <c r="DK146" s="82"/>
      <c r="DL146" s="82"/>
      <c r="DM146" s="82"/>
      <c r="DN146" s="82"/>
      <c r="DO146" s="82"/>
      <c r="DP146" s="82"/>
      <c r="DQ146" s="82"/>
      <c r="DR146" s="82"/>
      <c r="DS146" s="82"/>
      <c r="DT146" s="82"/>
      <c r="DU146" s="82"/>
      <c r="DV146" s="82"/>
      <c r="DW146" s="82"/>
      <c r="DX146" s="82"/>
      <c r="DY146" s="82"/>
      <c r="DZ146" s="82"/>
      <c r="EA146" s="82"/>
      <c r="EB146" s="82"/>
      <c r="EC146" s="82"/>
      <c r="ED146" s="82"/>
      <c r="EE146" s="82"/>
      <c r="EF146" s="82"/>
      <c r="EG146" s="82"/>
      <c r="EH146" s="82"/>
      <c r="EI146" s="82"/>
      <c r="EJ146" s="82"/>
      <c r="EK146" s="82"/>
      <c r="EL146" s="82"/>
      <c r="EM146" s="82"/>
      <c r="EN146" s="82"/>
    </row>
    <row r="147" spans="1:144" ht="13.5" customHeight="1" x14ac:dyDescent="0.2">
      <c r="A147" s="80"/>
      <c r="B147" s="81"/>
      <c r="C147" s="80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  <c r="DK147" s="82"/>
      <c r="DL147" s="82"/>
      <c r="DM147" s="82"/>
      <c r="DN147" s="82"/>
      <c r="DO147" s="82"/>
      <c r="DP147" s="82"/>
      <c r="DQ147" s="82"/>
      <c r="DR147" s="82"/>
      <c r="DS147" s="82"/>
      <c r="DT147" s="82"/>
      <c r="DU147" s="82"/>
      <c r="DV147" s="82"/>
      <c r="DW147" s="82"/>
      <c r="DX147" s="82"/>
      <c r="DY147" s="82"/>
      <c r="DZ147" s="82"/>
      <c r="EA147" s="82"/>
      <c r="EB147" s="82"/>
      <c r="EC147" s="82"/>
      <c r="ED147" s="82"/>
      <c r="EE147" s="82"/>
      <c r="EF147" s="82"/>
      <c r="EG147" s="82"/>
      <c r="EH147" s="82"/>
      <c r="EI147" s="82"/>
      <c r="EJ147" s="82"/>
      <c r="EK147" s="82"/>
      <c r="EL147" s="82"/>
      <c r="EM147" s="82"/>
      <c r="EN147" s="82"/>
    </row>
    <row r="148" spans="1:144" ht="13.5" customHeight="1" x14ac:dyDescent="0.2">
      <c r="A148" s="80"/>
      <c r="B148" s="81"/>
      <c r="C148" s="80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  <c r="DK148" s="82"/>
      <c r="DL148" s="82"/>
      <c r="DM148" s="82"/>
      <c r="DN148" s="82"/>
      <c r="DO148" s="82"/>
      <c r="DP148" s="82"/>
      <c r="DQ148" s="82"/>
      <c r="DR148" s="82"/>
      <c r="DS148" s="82"/>
      <c r="DT148" s="82"/>
      <c r="DU148" s="82"/>
      <c r="DV148" s="82"/>
      <c r="DW148" s="82"/>
      <c r="DX148" s="82"/>
      <c r="DY148" s="82"/>
      <c r="DZ148" s="82"/>
      <c r="EA148" s="82"/>
      <c r="EB148" s="82"/>
      <c r="EC148" s="82"/>
      <c r="ED148" s="82"/>
      <c r="EE148" s="82"/>
      <c r="EF148" s="82"/>
      <c r="EG148" s="82"/>
      <c r="EH148" s="82"/>
      <c r="EI148" s="82"/>
      <c r="EJ148" s="82"/>
      <c r="EK148" s="82"/>
      <c r="EL148" s="82"/>
      <c r="EM148" s="82"/>
      <c r="EN148" s="82"/>
    </row>
    <row r="149" spans="1:144" ht="13.5" customHeight="1" x14ac:dyDescent="0.2">
      <c r="A149" s="80"/>
      <c r="B149" s="81"/>
      <c r="C149" s="80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82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  <c r="DK149" s="82"/>
      <c r="DL149" s="82"/>
      <c r="DM149" s="82"/>
      <c r="DN149" s="82"/>
      <c r="DO149" s="82"/>
      <c r="DP149" s="82"/>
      <c r="DQ149" s="82"/>
      <c r="DR149" s="82"/>
      <c r="DS149" s="82"/>
      <c r="DT149" s="82"/>
      <c r="DU149" s="82"/>
      <c r="DV149" s="82"/>
      <c r="DW149" s="82"/>
      <c r="DX149" s="82"/>
      <c r="DY149" s="82"/>
      <c r="DZ149" s="82"/>
      <c r="EA149" s="82"/>
      <c r="EB149" s="82"/>
      <c r="EC149" s="82"/>
      <c r="ED149" s="82"/>
      <c r="EE149" s="82"/>
      <c r="EF149" s="82"/>
      <c r="EG149" s="82"/>
      <c r="EH149" s="82"/>
      <c r="EI149" s="82"/>
      <c r="EJ149" s="82"/>
      <c r="EK149" s="82"/>
      <c r="EL149" s="82"/>
      <c r="EM149" s="82"/>
      <c r="EN149" s="82"/>
    </row>
    <row r="150" spans="1:144" ht="13.5" customHeight="1" x14ac:dyDescent="0.2">
      <c r="A150" s="80"/>
      <c r="B150" s="81"/>
      <c r="C150" s="80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82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  <c r="DK150" s="82"/>
      <c r="DL150" s="82"/>
      <c r="DM150" s="82"/>
      <c r="DN150" s="82"/>
      <c r="DO150" s="82"/>
      <c r="DP150" s="82"/>
      <c r="DQ150" s="82"/>
      <c r="DR150" s="82"/>
      <c r="DS150" s="82"/>
      <c r="DT150" s="82"/>
      <c r="DU150" s="82"/>
      <c r="DV150" s="82"/>
      <c r="DW150" s="82"/>
      <c r="DX150" s="82"/>
      <c r="DY150" s="82"/>
      <c r="DZ150" s="82"/>
      <c r="EA150" s="82"/>
      <c r="EB150" s="82"/>
      <c r="EC150" s="82"/>
      <c r="ED150" s="82"/>
      <c r="EE150" s="82"/>
      <c r="EF150" s="82"/>
      <c r="EG150" s="82"/>
      <c r="EH150" s="82"/>
      <c r="EI150" s="82"/>
      <c r="EJ150" s="82"/>
      <c r="EK150" s="82"/>
      <c r="EL150" s="82"/>
      <c r="EM150" s="82"/>
      <c r="EN150" s="82"/>
    </row>
    <row r="151" spans="1:144" ht="13.5" customHeight="1" x14ac:dyDescent="0.2">
      <c r="A151" s="80"/>
      <c r="B151" s="81"/>
      <c r="C151" s="80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  <c r="DK151" s="82"/>
      <c r="DL151" s="82"/>
      <c r="DM151" s="82"/>
      <c r="DN151" s="82"/>
      <c r="DO151" s="82"/>
      <c r="DP151" s="82"/>
      <c r="DQ151" s="82"/>
      <c r="DR151" s="82"/>
      <c r="DS151" s="82"/>
      <c r="DT151" s="82"/>
      <c r="DU151" s="82"/>
      <c r="DV151" s="82"/>
      <c r="DW151" s="82"/>
      <c r="DX151" s="82"/>
      <c r="DY151" s="82"/>
      <c r="DZ151" s="82"/>
      <c r="EA151" s="82"/>
      <c r="EB151" s="82"/>
      <c r="EC151" s="82"/>
      <c r="ED151" s="82"/>
      <c r="EE151" s="82"/>
      <c r="EF151" s="82"/>
      <c r="EG151" s="82"/>
      <c r="EH151" s="82"/>
      <c r="EI151" s="82"/>
      <c r="EJ151" s="82"/>
      <c r="EK151" s="82"/>
      <c r="EL151" s="82"/>
      <c r="EM151" s="82"/>
      <c r="EN151" s="82"/>
    </row>
    <row r="152" spans="1:144" ht="13.5" customHeight="1" x14ac:dyDescent="0.2">
      <c r="A152" s="80"/>
      <c r="B152" s="81"/>
      <c r="C152" s="80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  <c r="DK152" s="82"/>
      <c r="DL152" s="82"/>
      <c r="DM152" s="82"/>
      <c r="DN152" s="82"/>
      <c r="DO152" s="82"/>
      <c r="DP152" s="82"/>
      <c r="DQ152" s="82"/>
      <c r="DR152" s="82"/>
      <c r="DS152" s="82"/>
      <c r="DT152" s="82"/>
      <c r="DU152" s="82"/>
      <c r="DV152" s="82"/>
      <c r="DW152" s="82"/>
      <c r="DX152" s="82"/>
      <c r="DY152" s="82"/>
      <c r="DZ152" s="82"/>
      <c r="EA152" s="82"/>
      <c r="EB152" s="82"/>
      <c r="EC152" s="82"/>
      <c r="ED152" s="82"/>
      <c r="EE152" s="82"/>
      <c r="EF152" s="82"/>
      <c r="EG152" s="82"/>
      <c r="EH152" s="82"/>
      <c r="EI152" s="82"/>
      <c r="EJ152" s="82"/>
      <c r="EK152" s="82"/>
      <c r="EL152" s="82"/>
      <c r="EM152" s="82"/>
      <c r="EN152" s="82"/>
    </row>
    <row r="153" spans="1:144" ht="13.5" customHeight="1" x14ac:dyDescent="0.2">
      <c r="A153" s="80"/>
      <c r="B153" s="81"/>
      <c r="C153" s="80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  <c r="DK153" s="82"/>
      <c r="DL153" s="82"/>
      <c r="DM153" s="82"/>
      <c r="DN153" s="82"/>
      <c r="DO153" s="82"/>
      <c r="DP153" s="82"/>
      <c r="DQ153" s="82"/>
      <c r="DR153" s="82"/>
      <c r="DS153" s="82"/>
      <c r="DT153" s="82"/>
      <c r="DU153" s="82"/>
      <c r="DV153" s="82"/>
      <c r="DW153" s="82"/>
      <c r="DX153" s="82"/>
      <c r="DY153" s="82"/>
      <c r="DZ153" s="82"/>
      <c r="EA153" s="82"/>
      <c r="EB153" s="82"/>
      <c r="EC153" s="82"/>
      <c r="ED153" s="82"/>
      <c r="EE153" s="82"/>
      <c r="EF153" s="82"/>
      <c r="EG153" s="82"/>
      <c r="EH153" s="82"/>
      <c r="EI153" s="82"/>
      <c r="EJ153" s="82"/>
      <c r="EK153" s="82"/>
      <c r="EL153" s="82"/>
      <c r="EM153" s="82"/>
      <c r="EN153" s="82"/>
    </row>
    <row r="154" spans="1:144" ht="13.5" customHeight="1" x14ac:dyDescent="0.2">
      <c r="A154" s="80"/>
      <c r="B154" s="81"/>
      <c r="C154" s="80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82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  <c r="DK154" s="82"/>
      <c r="DL154" s="82"/>
      <c r="DM154" s="82"/>
      <c r="DN154" s="82"/>
      <c r="DO154" s="82"/>
      <c r="DP154" s="82"/>
      <c r="DQ154" s="82"/>
      <c r="DR154" s="82"/>
      <c r="DS154" s="82"/>
      <c r="DT154" s="82"/>
      <c r="DU154" s="82"/>
      <c r="DV154" s="82"/>
      <c r="DW154" s="82"/>
      <c r="DX154" s="82"/>
      <c r="DY154" s="82"/>
      <c r="DZ154" s="82"/>
      <c r="EA154" s="82"/>
      <c r="EB154" s="82"/>
      <c r="EC154" s="82"/>
      <c r="ED154" s="82"/>
      <c r="EE154" s="82"/>
      <c r="EF154" s="82"/>
      <c r="EG154" s="82"/>
      <c r="EH154" s="82"/>
      <c r="EI154" s="82"/>
      <c r="EJ154" s="82"/>
      <c r="EK154" s="82"/>
      <c r="EL154" s="82"/>
      <c r="EM154" s="82"/>
      <c r="EN154" s="82"/>
    </row>
    <row r="155" spans="1:144" ht="13.5" customHeight="1" x14ac:dyDescent="0.2">
      <c r="A155" s="80"/>
      <c r="B155" s="81"/>
      <c r="C155" s="80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  <c r="DK155" s="82"/>
      <c r="DL155" s="82"/>
      <c r="DM155" s="82"/>
      <c r="DN155" s="82"/>
      <c r="DO155" s="82"/>
      <c r="DP155" s="82"/>
      <c r="DQ155" s="82"/>
      <c r="DR155" s="82"/>
      <c r="DS155" s="82"/>
      <c r="DT155" s="82"/>
      <c r="DU155" s="82"/>
      <c r="DV155" s="82"/>
      <c r="DW155" s="82"/>
      <c r="DX155" s="82"/>
      <c r="DY155" s="82"/>
      <c r="DZ155" s="82"/>
      <c r="EA155" s="82"/>
      <c r="EB155" s="82"/>
      <c r="EC155" s="82"/>
      <c r="ED155" s="82"/>
      <c r="EE155" s="82"/>
      <c r="EF155" s="82"/>
      <c r="EG155" s="82"/>
      <c r="EH155" s="82"/>
      <c r="EI155" s="82"/>
      <c r="EJ155" s="82"/>
      <c r="EK155" s="82"/>
      <c r="EL155" s="82"/>
      <c r="EM155" s="82"/>
      <c r="EN155" s="82"/>
    </row>
    <row r="156" spans="1:144" ht="13.5" customHeight="1" x14ac:dyDescent="0.2">
      <c r="A156" s="80"/>
      <c r="B156" s="81"/>
      <c r="C156" s="80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  <c r="DK156" s="82"/>
      <c r="DL156" s="82"/>
      <c r="DM156" s="82"/>
      <c r="DN156" s="82"/>
      <c r="DO156" s="82"/>
      <c r="DP156" s="82"/>
      <c r="DQ156" s="82"/>
      <c r="DR156" s="82"/>
      <c r="DS156" s="82"/>
      <c r="DT156" s="82"/>
      <c r="DU156" s="82"/>
      <c r="DV156" s="82"/>
      <c r="DW156" s="82"/>
      <c r="DX156" s="82"/>
      <c r="DY156" s="82"/>
      <c r="DZ156" s="82"/>
      <c r="EA156" s="82"/>
      <c r="EB156" s="82"/>
      <c r="EC156" s="82"/>
      <c r="ED156" s="82"/>
      <c r="EE156" s="82"/>
      <c r="EF156" s="82"/>
      <c r="EG156" s="82"/>
      <c r="EH156" s="82"/>
      <c r="EI156" s="82"/>
      <c r="EJ156" s="82"/>
      <c r="EK156" s="82"/>
      <c r="EL156" s="82"/>
      <c r="EM156" s="82"/>
      <c r="EN156" s="82"/>
    </row>
    <row r="157" spans="1:144" ht="13.5" customHeight="1" x14ac:dyDescent="0.2">
      <c r="A157" s="80"/>
      <c r="B157" s="81"/>
      <c r="C157" s="80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  <c r="DK157" s="82"/>
      <c r="DL157" s="82"/>
      <c r="DM157" s="82"/>
      <c r="DN157" s="82"/>
      <c r="DO157" s="82"/>
      <c r="DP157" s="82"/>
      <c r="DQ157" s="82"/>
      <c r="DR157" s="82"/>
      <c r="DS157" s="82"/>
      <c r="DT157" s="82"/>
      <c r="DU157" s="82"/>
      <c r="DV157" s="82"/>
      <c r="DW157" s="82"/>
      <c r="DX157" s="82"/>
      <c r="DY157" s="82"/>
      <c r="DZ157" s="82"/>
      <c r="EA157" s="82"/>
      <c r="EB157" s="82"/>
      <c r="EC157" s="82"/>
      <c r="ED157" s="82"/>
      <c r="EE157" s="82"/>
      <c r="EF157" s="82"/>
      <c r="EG157" s="82"/>
      <c r="EH157" s="82"/>
      <c r="EI157" s="82"/>
      <c r="EJ157" s="82"/>
      <c r="EK157" s="82"/>
      <c r="EL157" s="82"/>
      <c r="EM157" s="82"/>
      <c r="EN157" s="82"/>
    </row>
    <row r="158" spans="1:144" ht="13.5" customHeight="1" x14ac:dyDescent="0.2">
      <c r="A158" s="80"/>
      <c r="B158" s="81"/>
      <c r="C158" s="80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  <c r="DK158" s="82"/>
      <c r="DL158" s="82"/>
      <c r="DM158" s="82"/>
      <c r="DN158" s="82"/>
      <c r="DO158" s="82"/>
      <c r="DP158" s="82"/>
      <c r="DQ158" s="82"/>
      <c r="DR158" s="82"/>
      <c r="DS158" s="82"/>
      <c r="DT158" s="82"/>
      <c r="DU158" s="82"/>
      <c r="DV158" s="82"/>
      <c r="DW158" s="82"/>
      <c r="DX158" s="82"/>
      <c r="DY158" s="82"/>
      <c r="DZ158" s="82"/>
      <c r="EA158" s="82"/>
      <c r="EB158" s="82"/>
      <c r="EC158" s="82"/>
      <c r="ED158" s="82"/>
      <c r="EE158" s="82"/>
      <c r="EF158" s="82"/>
      <c r="EG158" s="82"/>
      <c r="EH158" s="82"/>
      <c r="EI158" s="82"/>
      <c r="EJ158" s="82"/>
      <c r="EK158" s="82"/>
      <c r="EL158" s="82"/>
      <c r="EM158" s="82"/>
      <c r="EN158" s="82"/>
    </row>
    <row r="159" spans="1:144" ht="13.5" customHeight="1" x14ac:dyDescent="0.2">
      <c r="A159" s="80"/>
      <c r="B159" s="81"/>
      <c r="C159" s="80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  <c r="DK159" s="82"/>
      <c r="DL159" s="82"/>
      <c r="DM159" s="82"/>
      <c r="DN159" s="82"/>
      <c r="DO159" s="82"/>
      <c r="DP159" s="82"/>
      <c r="DQ159" s="82"/>
      <c r="DR159" s="82"/>
      <c r="DS159" s="82"/>
      <c r="DT159" s="82"/>
      <c r="DU159" s="82"/>
      <c r="DV159" s="82"/>
      <c r="DW159" s="82"/>
      <c r="DX159" s="82"/>
      <c r="DY159" s="82"/>
      <c r="DZ159" s="82"/>
      <c r="EA159" s="82"/>
      <c r="EB159" s="82"/>
      <c r="EC159" s="82"/>
      <c r="ED159" s="82"/>
      <c r="EE159" s="82"/>
      <c r="EF159" s="82"/>
      <c r="EG159" s="82"/>
      <c r="EH159" s="82"/>
      <c r="EI159" s="82"/>
      <c r="EJ159" s="82"/>
      <c r="EK159" s="82"/>
      <c r="EL159" s="82"/>
      <c r="EM159" s="82"/>
      <c r="EN159" s="82"/>
    </row>
    <row r="160" spans="1:144" ht="13.5" customHeight="1" x14ac:dyDescent="0.2">
      <c r="A160" s="80"/>
      <c r="B160" s="81"/>
      <c r="C160" s="80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  <c r="DK160" s="82"/>
      <c r="DL160" s="82"/>
      <c r="DM160" s="82"/>
      <c r="DN160" s="82"/>
      <c r="DO160" s="82"/>
      <c r="DP160" s="82"/>
      <c r="DQ160" s="82"/>
      <c r="DR160" s="82"/>
      <c r="DS160" s="82"/>
      <c r="DT160" s="82"/>
      <c r="DU160" s="82"/>
      <c r="DV160" s="82"/>
      <c r="DW160" s="82"/>
      <c r="DX160" s="82"/>
      <c r="DY160" s="82"/>
      <c r="DZ160" s="82"/>
      <c r="EA160" s="82"/>
      <c r="EB160" s="82"/>
      <c r="EC160" s="82"/>
      <c r="ED160" s="82"/>
      <c r="EE160" s="82"/>
      <c r="EF160" s="82"/>
      <c r="EG160" s="82"/>
      <c r="EH160" s="82"/>
      <c r="EI160" s="82"/>
      <c r="EJ160" s="82"/>
      <c r="EK160" s="82"/>
      <c r="EL160" s="82"/>
      <c r="EM160" s="82"/>
      <c r="EN160" s="82"/>
    </row>
    <row r="161" spans="1:144" ht="13.5" customHeight="1" x14ac:dyDescent="0.2">
      <c r="A161" s="80"/>
      <c r="B161" s="81"/>
      <c r="C161" s="80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82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  <c r="DK161" s="82"/>
      <c r="DL161" s="82"/>
      <c r="DM161" s="82"/>
      <c r="DN161" s="82"/>
      <c r="DO161" s="82"/>
      <c r="DP161" s="82"/>
      <c r="DQ161" s="82"/>
      <c r="DR161" s="82"/>
      <c r="DS161" s="82"/>
      <c r="DT161" s="82"/>
      <c r="DU161" s="82"/>
      <c r="DV161" s="82"/>
      <c r="DW161" s="82"/>
      <c r="DX161" s="82"/>
      <c r="DY161" s="82"/>
      <c r="DZ161" s="82"/>
      <c r="EA161" s="82"/>
      <c r="EB161" s="82"/>
      <c r="EC161" s="82"/>
      <c r="ED161" s="82"/>
      <c r="EE161" s="82"/>
      <c r="EF161" s="82"/>
      <c r="EG161" s="82"/>
      <c r="EH161" s="82"/>
      <c r="EI161" s="82"/>
      <c r="EJ161" s="82"/>
      <c r="EK161" s="82"/>
      <c r="EL161" s="82"/>
      <c r="EM161" s="82"/>
      <c r="EN161" s="82"/>
    </row>
    <row r="162" spans="1:144" ht="13.5" customHeight="1" x14ac:dyDescent="0.2">
      <c r="A162" s="80"/>
      <c r="B162" s="81"/>
      <c r="C162" s="80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82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  <c r="DK162" s="82"/>
      <c r="DL162" s="82"/>
      <c r="DM162" s="82"/>
      <c r="DN162" s="82"/>
      <c r="DO162" s="82"/>
      <c r="DP162" s="82"/>
      <c r="DQ162" s="82"/>
      <c r="DR162" s="82"/>
      <c r="DS162" s="82"/>
      <c r="DT162" s="82"/>
      <c r="DU162" s="82"/>
      <c r="DV162" s="82"/>
      <c r="DW162" s="82"/>
      <c r="DX162" s="82"/>
      <c r="DY162" s="82"/>
      <c r="DZ162" s="82"/>
      <c r="EA162" s="82"/>
      <c r="EB162" s="82"/>
      <c r="EC162" s="82"/>
      <c r="ED162" s="82"/>
      <c r="EE162" s="82"/>
      <c r="EF162" s="82"/>
      <c r="EG162" s="82"/>
      <c r="EH162" s="82"/>
      <c r="EI162" s="82"/>
      <c r="EJ162" s="82"/>
      <c r="EK162" s="82"/>
      <c r="EL162" s="82"/>
      <c r="EM162" s="82"/>
      <c r="EN162" s="82"/>
    </row>
    <row r="163" spans="1:144" ht="13.5" customHeight="1" x14ac:dyDescent="0.2">
      <c r="A163" s="80"/>
      <c r="B163" s="81"/>
      <c r="C163" s="80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82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  <c r="DK163" s="82"/>
      <c r="DL163" s="82"/>
      <c r="DM163" s="82"/>
      <c r="DN163" s="82"/>
      <c r="DO163" s="82"/>
      <c r="DP163" s="82"/>
      <c r="DQ163" s="82"/>
      <c r="DR163" s="82"/>
      <c r="DS163" s="82"/>
      <c r="DT163" s="82"/>
      <c r="DU163" s="82"/>
      <c r="DV163" s="82"/>
      <c r="DW163" s="82"/>
      <c r="DX163" s="82"/>
      <c r="DY163" s="82"/>
      <c r="DZ163" s="82"/>
      <c r="EA163" s="82"/>
      <c r="EB163" s="82"/>
      <c r="EC163" s="82"/>
      <c r="ED163" s="82"/>
      <c r="EE163" s="82"/>
      <c r="EF163" s="82"/>
      <c r="EG163" s="82"/>
      <c r="EH163" s="82"/>
      <c r="EI163" s="82"/>
      <c r="EJ163" s="82"/>
      <c r="EK163" s="82"/>
      <c r="EL163" s="82"/>
      <c r="EM163" s="82"/>
      <c r="EN163" s="82"/>
    </row>
    <row r="164" spans="1:144" ht="13.5" customHeight="1" x14ac:dyDescent="0.2">
      <c r="A164" s="80"/>
      <c r="B164" s="81"/>
      <c r="C164" s="80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82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  <c r="DK164" s="82"/>
      <c r="DL164" s="82"/>
      <c r="DM164" s="82"/>
      <c r="DN164" s="82"/>
      <c r="DO164" s="82"/>
      <c r="DP164" s="82"/>
      <c r="DQ164" s="82"/>
      <c r="DR164" s="82"/>
      <c r="DS164" s="82"/>
      <c r="DT164" s="82"/>
      <c r="DU164" s="82"/>
      <c r="DV164" s="82"/>
      <c r="DW164" s="82"/>
      <c r="DX164" s="82"/>
      <c r="DY164" s="82"/>
      <c r="DZ164" s="82"/>
      <c r="EA164" s="82"/>
      <c r="EB164" s="82"/>
      <c r="EC164" s="82"/>
      <c r="ED164" s="82"/>
      <c r="EE164" s="82"/>
      <c r="EF164" s="82"/>
      <c r="EG164" s="82"/>
      <c r="EH164" s="82"/>
      <c r="EI164" s="82"/>
      <c r="EJ164" s="82"/>
      <c r="EK164" s="82"/>
      <c r="EL164" s="82"/>
      <c r="EM164" s="82"/>
      <c r="EN164" s="82"/>
    </row>
    <row r="165" spans="1:144" ht="13.5" customHeight="1" x14ac:dyDescent="0.2">
      <c r="A165" s="80"/>
      <c r="B165" s="81"/>
      <c r="C165" s="80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82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  <c r="DK165" s="82"/>
      <c r="DL165" s="82"/>
      <c r="DM165" s="82"/>
      <c r="DN165" s="82"/>
      <c r="DO165" s="82"/>
      <c r="DP165" s="82"/>
      <c r="DQ165" s="82"/>
      <c r="DR165" s="82"/>
      <c r="DS165" s="82"/>
      <c r="DT165" s="82"/>
      <c r="DU165" s="82"/>
      <c r="DV165" s="82"/>
      <c r="DW165" s="82"/>
      <c r="DX165" s="82"/>
      <c r="DY165" s="82"/>
      <c r="DZ165" s="82"/>
      <c r="EA165" s="82"/>
      <c r="EB165" s="82"/>
      <c r="EC165" s="82"/>
      <c r="ED165" s="82"/>
      <c r="EE165" s="82"/>
      <c r="EF165" s="82"/>
      <c r="EG165" s="82"/>
      <c r="EH165" s="82"/>
      <c r="EI165" s="82"/>
      <c r="EJ165" s="82"/>
      <c r="EK165" s="82"/>
      <c r="EL165" s="82"/>
      <c r="EM165" s="82"/>
      <c r="EN165" s="82"/>
    </row>
    <row r="166" spans="1:144" ht="13.5" customHeight="1" x14ac:dyDescent="0.2">
      <c r="A166" s="80"/>
      <c r="B166" s="81"/>
      <c r="C166" s="80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82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  <c r="DK166" s="82"/>
      <c r="DL166" s="82"/>
      <c r="DM166" s="82"/>
      <c r="DN166" s="82"/>
      <c r="DO166" s="82"/>
      <c r="DP166" s="82"/>
      <c r="DQ166" s="82"/>
      <c r="DR166" s="82"/>
      <c r="DS166" s="82"/>
      <c r="DT166" s="82"/>
      <c r="DU166" s="82"/>
      <c r="DV166" s="82"/>
      <c r="DW166" s="82"/>
      <c r="DX166" s="82"/>
      <c r="DY166" s="82"/>
      <c r="DZ166" s="82"/>
      <c r="EA166" s="82"/>
      <c r="EB166" s="82"/>
      <c r="EC166" s="82"/>
      <c r="ED166" s="82"/>
      <c r="EE166" s="82"/>
      <c r="EF166" s="82"/>
      <c r="EG166" s="82"/>
      <c r="EH166" s="82"/>
      <c r="EI166" s="82"/>
      <c r="EJ166" s="82"/>
      <c r="EK166" s="82"/>
      <c r="EL166" s="82"/>
      <c r="EM166" s="82"/>
      <c r="EN166" s="82"/>
    </row>
    <row r="167" spans="1:144" ht="13.5" customHeight="1" x14ac:dyDescent="0.2">
      <c r="A167" s="80"/>
      <c r="B167" s="81"/>
      <c r="C167" s="80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82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  <c r="DK167" s="82"/>
      <c r="DL167" s="82"/>
      <c r="DM167" s="82"/>
      <c r="DN167" s="82"/>
      <c r="DO167" s="82"/>
      <c r="DP167" s="82"/>
      <c r="DQ167" s="82"/>
      <c r="DR167" s="82"/>
      <c r="DS167" s="82"/>
      <c r="DT167" s="82"/>
      <c r="DU167" s="82"/>
      <c r="DV167" s="82"/>
      <c r="DW167" s="82"/>
      <c r="DX167" s="82"/>
      <c r="DY167" s="82"/>
      <c r="DZ167" s="82"/>
      <c r="EA167" s="82"/>
      <c r="EB167" s="82"/>
      <c r="EC167" s="82"/>
      <c r="ED167" s="82"/>
      <c r="EE167" s="82"/>
      <c r="EF167" s="82"/>
      <c r="EG167" s="82"/>
      <c r="EH167" s="82"/>
      <c r="EI167" s="82"/>
      <c r="EJ167" s="82"/>
      <c r="EK167" s="82"/>
      <c r="EL167" s="82"/>
      <c r="EM167" s="82"/>
      <c r="EN167" s="82"/>
    </row>
    <row r="168" spans="1:144" ht="13.5" customHeight="1" x14ac:dyDescent="0.2">
      <c r="A168" s="80"/>
      <c r="B168" s="81"/>
      <c r="C168" s="80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82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  <c r="DK168" s="82"/>
      <c r="DL168" s="82"/>
      <c r="DM168" s="82"/>
      <c r="DN168" s="82"/>
      <c r="DO168" s="82"/>
      <c r="DP168" s="82"/>
      <c r="DQ168" s="82"/>
      <c r="DR168" s="82"/>
      <c r="DS168" s="82"/>
      <c r="DT168" s="82"/>
      <c r="DU168" s="82"/>
      <c r="DV168" s="82"/>
      <c r="DW168" s="82"/>
      <c r="DX168" s="82"/>
      <c r="DY168" s="82"/>
      <c r="DZ168" s="82"/>
      <c r="EA168" s="82"/>
      <c r="EB168" s="82"/>
      <c r="EC168" s="82"/>
      <c r="ED168" s="82"/>
      <c r="EE168" s="82"/>
      <c r="EF168" s="82"/>
      <c r="EG168" s="82"/>
      <c r="EH168" s="82"/>
      <c r="EI168" s="82"/>
      <c r="EJ168" s="82"/>
      <c r="EK168" s="82"/>
      <c r="EL168" s="82"/>
      <c r="EM168" s="82"/>
      <c r="EN168" s="82"/>
    </row>
    <row r="169" spans="1:144" ht="13.5" customHeight="1" x14ac:dyDescent="0.2">
      <c r="A169" s="80"/>
      <c r="B169" s="81"/>
      <c r="C169" s="80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82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  <c r="DK169" s="82"/>
      <c r="DL169" s="82"/>
      <c r="DM169" s="82"/>
      <c r="DN169" s="82"/>
      <c r="DO169" s="82"/>
      <c r="DP169" s="82"/>
      <c r="DQ169" s="82"/>
      <c r="DR169" s="82"/>
      <c r="DS169" s="82"/>
      <c r="DT169" s="82"/>
      <c r="DU169" s="82"/>
      <c r="DV169" s="82"/>
      <c r="DW169" s="82"/>
      <c r="DX169" s="82"/>
      <c r="DY169" s="82"/>
      <c r="DZ169" s="82"/>
      <c r="EA169" s="82"/>
      <c r="EB169" s="82"/>
      <c r="EC169" s="82"/>
      <c r="ED169" s="82"/>
      <c r="EE169" s="82"/>
      <c r="EF169" s="82"/>
      <c r="EG169" s="82"/>
      <c r="EH169" s="82"/>
      <c r="EI169" s="82"/>
      <c r="EJ169" s="82"/>
      <c r="EK169" s="82"/>
      <c r="EL169" s="82"/>
      <c r="EM169" s="82"/>
      <c r="EN169" s="82"/>
    </row>
    <row r="170" spans="1:144" ht="13.5" customHeight="1" x14ac:dyDescent="0.2">
      <c r="A170" s="80"/>
      <c r="B170" s="81"/>
      <c r="C170" s="80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82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  <c r="DK170" s="82"/>
      <c r="DL170" s="82"/>
      <c r="DM170" s="82"/>
      <c r="DN170" s="82"/>
      <c r="DO170" s="82"/>
      <c r="DP170" s="82"/>
      <c r="DQ170" s="82"/>
      <c r="DR170" s="82"/>
      <c r="DS170" s="82"/>
      <c r="DT170" s="82"/>
      <c r="DU170" s="82"/>
      <c r="DV170" s="82"/>
      <c r="DW170" s="82"/>
      <c r="DX170" s="82"/>
      <c r="DY170" s="82"/>
      <c r="DZ170" s="82"/>
      <c r="EA170" s="82"/>
      <c r="EB170" s="82"/>
      <c r="EC170" s="82"/>
      <c r="ED170" s="82"/>
      <c r="EE170" s="82"/>
      <c r="EF170" s="82"/>
      <c r="EG170" s="82"/>
      <c r="EH170" s="82"/>
      <c r="EI170" s="82"/>
      <c r="EJ170" s="82"/>
      <c r="EK170" s="82"/>
      <c r="EL170" s="82"/>
      <c r="EM170" s="82"/>
      <c r="EN170" s="82"/>
    </row>
    <row r="171" spans="1:144" ht="13.5" customHeight="1" x14ac:dyDescent="0.2">
      <c r="A171" s="80"/>
      <c r="B171" s="81"/>
      <c r="C171" s="80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  <c r="DK171" s="82"/>
      <c r="DL171" s="82"/>
      <c r="DM171" s="82"/>
      <c r="DN171" s="82"/>
      <c r="DO171" s="82"/>
      <c r="DP171" s="82"/>
      <c r="DQ171" s="82"/>
      <c r="DR171" s="82"/>
      <c r="DS171" s="82"/>
      <c r="DT171" s="82"/>
      <c r="DU171" s="82"/>
      <c r="DV171" s="82"/>
      <c r="DW171" s="82"/>
      <c r="DX171" s="82"/>
      <c r="DY171" s="82"/>
      <c r="DZ171" s="82"/>
      <c r="EA171" s="82"/>
      <c r="EB171" s="82"/>
      <c r="EC171" s="82"/>
      <c r="ED171" s="82"/>
      <c r="EE171" s="82"/>
      <c r="EF171" s="82"/>
      <c r="EG171" s="82"/>
      <c r="EH171" s="82"/>
      <c r="EI171" s="82"/>
      <c r="EJ171" s="82"/>
      <c r="EK171" s="82"/>
      <c r="EL171" s="82"/>
      <c r="EM171" s="82"/>
      <c r="EN171" s="82"/>
    </row>
    <row r="172" spans="1:144" ht="13.5" customHeight="1" x14ac:dyDescent="0.2">
      <c r="A172" s="80"/>
      <c r="B172" s="81"/>
      <c r="C172" s="80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  <c r="DK172" s="82"/>
      <c r="DL172" s="82"/>
      <c r="DM172" s="82"/>
      <c r="DN172" s="82"/>
      <c r="DO172" s="82"/>
      <c r="DP172" s="82"/>
      <c r="DQ172" s="82"/>
      <c r="DR172" s="82"/>
      <c r="DS172" s="82"/>
      <c r="DT172" s="82"/>
      <c r="DU172" s="82"/>
      <c r="DV172" s="82"/>
      <c r="DW172" s="82"/>
      <c r="DX172" s="82"/>
      <c r="DY172" s="82"/>
      <c r="DZ172" s="82"/>
      <c r="EA172" s="82"/>
      <c r="EB172" s="82"/>
      <c r="EC172" s="82"/>
      <c r="ED172" s="82"/>
      <c r="EE172" s="82"/>
      <c r="EF172" s="82"/>
      <c r="EG172" s="82"/>
      <c r="EH172" s="82"/>
      <c r="EI172" s="82"/>
      <c r="EJ172" s="82"/>
      <c r="EK172" s="82"/>
      <c r="EL172" s="82"/>
      <c r="EM172" s="82"/>
      <c r="EN172" s="82"/>
    </row>
    <row r="173" spans="1:144" ht="13.5" customHeight="1" x14ac:dyDescent="0.2">
      <c r="A173" s="80"/>
      <c r="B173" s="81"/>
      <c r="C173" s="80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  <c r="DK173" s="82"/>
      <c r="DL173" s="82"/>
      <c r="DM173" s="82"/>
      <c r="DN173" s="82"/>
      <c r="DO173" s="82"/>
      <c r="DP173" s="82"/>
      <c r="DQ173" s="82"/>
      <c r="DR173" s="82"/>
      <c r="DS173" s="82"/>
      <c r="DT173" s="82"/>
      <c r="DU173" s="82"/>
      <c r="DV173" s="82"/>
      <c r="DW173" s="82"/>
      <c r="DX173" s="82"/>
      <c r="DY173" s="82"/>
      <c r="DZ173" s="82"/>
      <c r="EA173" s="82"/>
      <c r="EB173" s="82"/>
      <c r="EC173" s="82"/>
      <c r="ED173" s="82"/>
      <c r="EE173" s="82"/>
      <c r="EF173" s="82"/>
      <c r="EG173" s="82"/>
      <c r="EH173" s="82"/>
      <c r="EI173" s="82"/>
      <c r="EJ173" s="82"/>
      <c r="EK173" s="82"/>
      <c r="EL173" s="82"/>
      <c r="EM173" s="82"/>
      <c r="EN173" s="82"/>
    </row>
    <row r="174" spans="1:144" ht="13.5" customHeight="1" x14ac:dyDescent="0.2">
      <c r="A174" s="80"/>
      <c r="B174" s="81"/>
      <c r="C174" s="80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  <c r="DK174" s="82"/>
      <c r="DL174" s="82"/>
      <c r="DM174" s="82"/>
      <c r="DN174" s="82"/>
      <c r="DO174" s="82"/>
      <c r="DP174" s="82"/>
      <c r="DQ174" s="82"/>
      <c r="DR174" s="82"/>
      <c r="DS174" s="82"/>
      <c r="DT174" s="82"/>
      <c r="DU174" s="82"/>
      <c r="DV174" s="82"/>
      <c r="DW174" s="82"/>
      <c r="DX174" s="82"/>
      <c r="DY174" s="82"/>
      <c r="DZ174" s="82"/>
      <c r="EA174" s="82"/>
      <c r="EB174" s="82"/>
      <c r="EC174" s="82"/>
      <c r="ED174" s="82"/>
      <c r="EE174" s="82"/>
      <c r="EF174" s="82"/>
      <c r="EG174" s="82"/>
      <c r="EH174" s="82"/>
      <c r="EI174" s="82"/>
      <c r="EJ174" s="82"/>
      <c r="EK174" s="82"/>
      <c r="EL174" s="82"/>
      <c r="EM174" s="82"/>
      <c r="EN174" s="82"/>
    </row>
    <row r="175" spans="1:144" ht="13.5" customHeight="1" x14ac:dyDescent="0.2">
      <c r="A175" s="80"/>
      <c r="B175" s="81"/>
      <c r="C175" s="80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  <c r="DK175" s="82"/>
      <c r="DL175" s="82"/>
      <c r="DM175" s="82"/>
      <c r="DN175" s="82"/>
      <c r="DO175" s="82"/>
      <c r="DP175" s="82"/>
      <c r="DQ175" s="82"/>
      <c r="DR175" s="82"/>
      <c r="DS175" s="82"/>
      <c r="DT175" s="82"/>
      <c r="DU175" s="82"/>
      <c r="DV175" s="82"/>
      <c r="DW175" s="82"/>
      <c r="DX175" s="82"/>
      <c r="DY175" s="82"/>
      <c r="DZ175" s="82"/>
      <c r="EA175" s="82"/>
      <c r="EB175" s="82"/>
      <c r="EC175" s="82"/>
      <c r="ED175" s="82"/>
      <c r="EE175" s="82"/>
      <c r="EF175" s="82"/>
      <c r="EG175" s="82"/>
      <c r="EH175" s="82"/>
      <c r="EI175" s="82"/>
      <c r="EJ175" s="82"/>
      <c r="EK175" s="82"/>
      <c r="EL175" s="82"/>
      <c r="EM175" s="82"/>
      <c r="EN175" s="82"/>
    </row>
    <row r="176" spans="1:144" ht="13.5" customHeight="1" x14ac:dyDescent="0.2">
      <c r="A176" s="80"/>
      <c r="B176" s="81"/>
      <c r="C176" s="80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  <c r="DK176" s="82"/>
      <c r="DL176" s="82"/>
      <c r="DM176" s="82"/>
      <c r="DN176" s="82"/>
      <c r="DO176" s="82"/>
      <c r="DP176" s="82"/>
      <c r="DQ176" s="82"/>
      <c r="DR176" s="82"/>
      <c r="DS176" s="82"/>
      <c r="DT176" s="82"/>
      <c r="DU176" s="82"/>
      <c r="DV176" s="82"/>
      <c r="DW176" s="82"/>
      <c r="DX176" s="82"/>
      <c r="DY176" s="82"/>
      <c r="DZ176" s="82"/>
      <c r="EA176" s="82"/>
      <c r="EB176" s="82"/>
      <c r="EC176" s="82"/>
      <c r="ED176" s="82"/>
      <c r="EE176" s="82"/>
      <c r="EF176" s="82"/>
      <c r="EG176" s="82"/>
      <c r="EH176" s="82"/>
      <c r="EI176" s="82"/>
      <c r="EJ176" s="82"/>
      <c r="EK176" s="82"/>
      <c r="EL176" s="82"/>
      <c r="EM176" s="82"/>
      <c r="EN176" s="82"/>
    </row>
    <row r="177" spans="1:144" ht="13.5" customHeight="1" x14ac:dyDescent="0.2">
      <c r="A177" s="80"/>
      <c r="B177" s="81"/>
      <c r="C177" s="80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  <c r="DK177" s="82"/>
      <c r="DL177" s="82"/>
      <c r="DM177" s="82"/>
      <c r="DN177" s="82"/>
      <c r="DO177" s="82"/>
      <c r="DP177" s="82"/>
      <c r="DQ177" s="82"/>
      <c r="DR177" s="82"/>
      <c r="DS177" s="82"/>
      <c r="DT177" s="82"/>
      <c r="DU177" s="82"/>
      <c r="DV177" s="82"/>
      <c r="DW177" s="82"/>
      <c r="DX177" s="82"/>
      <c r="DY177" s="82"/>
      <c r="DZ177" s="82"/>
      <c r="EA177" s="82"/>
      <c r="EB177" s="82"/>
      <c r="EC177" s="82"/>
      <c r="ED177" s="82"/>
      <c r="EE177" s="82"/>
      <c r="EF177" s="82"/>
      <c r="EG177" s="82"/>
      <c r="EH177" s="82"/>
      <c r="EI177" s="82"/>
      <c r="EJ177" s="82"/>
      <c r="EK177" s="82"/>
      <c r="EL177" s="82"/>
      <c r="EM177" s="82"/>
      <c r="EN177" s="82"/>
    </row>
    <row r="178" spans="1:144" ht="13.5" customHeight="1" x14ac:dyDescent="0.2">
      <c r="A178" s="80"/>
      <c r="B178" s="81"/>
      <c r="C178" s="80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  <c r="DK178" s="82"/>
      <c r="DL178" s="82"/>
      <c r="DM178" s="82"/>
      <c r="DN178" s="82"/>
      <c r="DO178" s="82"/>
      <c r="DP178" s="82"/>
      <c r="DQ178" s="82"/>
      <c r="DR178" s="82"/>
      <c r="DS178" s="82"/>
      <c r="DT178" s="82"/>
      <c r="DU178" s="82"/>
      <c r="DV178" s="82"/>
      <c r="DW178" s="82"/>
      <c r="DX178" s="82"/>
      <c r="DY178" s="82"/>
      <c r="DZ178" s="82"/>
      <c r="EA178" s="82"/>
      <c r="EB178" s="82"/>
      <c r="EC178" s="82"/>
      <c r="ED178" s="82"/>
      <c r="EE178" s="82"/>
      <c r="EF178" s="82"/>
      <c r="EG178" s="82"/>
      <c r="EH178" s="82"/>
      <c r="EI178" s="82"/>
      <c r="EJ178" s="82"/>
      <c r="EK178" s="82"/>
      <c r="EL178" s="82"/>
      <c r="EM178" s="82"/>
      <c r="EN178" s="82"/>
    </row>
    <row r="179" spans="1:144" ht="13.5" customHeight="1" x14ac:dyDescent="0.2">
      <c r="A179" s="80"/>
      <c r="B179" s="81"/>
      <c r="C179" s="80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  <c r="DK179" s="82"/>
      <c r="DL179" s="82"/>
      <c r="DM179" s="82"/>
      <c r="DN179" s="82"/>
      <c r="DO179" s="82"/>
      <c r="DP179" s="82"/>
      <c r="DQ179" s="82"/>
      <c r="DR179" s="82"/>
      <c r="DS179" s="82"/>
      <c r="DT179" s="82"/>
      <c r="DU179" s="82"/>
      <c r="DV179" s="82"/>
      <c r="DW179" s="82"/>
      <c r="DX179" s="82"/>
      <c r="DY179" s="82"/>
      <c r="DZ179" s="82"/>
      <c r="EA179" s="82"/>
      <c r="EB179" s="82"/>
      <c r="EC179" s="82"/>
      <c r="ED179" s="82"/>
      <c r="EE179" s="82"/>
      <c r="EF179" s="82"/>
      <c r="EG179" s="82"/>
      <c r="EH179" s="82"/>
      <c r="EI179" s="82"/>
      <c r="EJ179" s="82"/>
      <c r="EK179" s="82"/>
      <c r="EL179" s="82"/>
      <c r="EM179" s="82"/>
      <c r="EN179" s="82"/>
    </row>
    <row r="180" spans="1:144" ht="13.5" customHeight="1" x14ac:dyDescent="0.2">
      <c r="A180" s="80"/>
      <c r="B180" s="81"/>
      <c r="C180" s="80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  <c r="DK180" s="82"/>
      <c r="DL180" s="82"/>
      <c r="DM180" s="82"/>
      <c r="DN180" s="82"/>
      <c r="DO180" s="82"/>
      <c r="DP180" s="82"/>
      <c r="DQ180" s="82"/>
      <c r="DR180" s="82"/>
      <c r="DS180" s="82"/>
      <c r="DT180" s="82"/>
      <c r="DU180" s="82"/>
      <c r="DV180" s="82"/>
      <c r="DW180" s="82"/>
      <c r="DX180" s="82"/>
      <c r="DY180" s="82"/>
      <c r="DZ180" s="82"/>
      <c r="EA180" s="82"/>
      <c r="EB180" s="82"/>
      <c r="EC180" s="82"/>
      <c r="ED180" s="82"/>
      <c r="EE180" s="82"/>
      <c r="EF180" s="82"/>
      <c r="EG180" s="82"/>
      <c r="EH180" s="82"/>
      <c r="EI180" s="82"/>
      <c r="EJ180" s="82"/>
      <c r="EK180" s="82"/>
      <c r="EL180" s="82"/>
      <c r="EM180" s="82"/>
      <c r="EN180" s="82"/>
    </row>
    <row r="181" spans="1:144" ht="13.5" customHeight="1" x14ac:dyDescent="0.2">
      <c r="A181" s="80"/>
      <c r="B181" s="81"/>
      <c r="C181" s="80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  <c r="DK181" s="82"/>
      <c r="DL181" s="82"/>
      <c r="DM181" s="82"/>
      <c r="DN181" s="82"/>
      <c r="DO181" s="82"/>
      <c r="DP181" s="82"/>
      <c r="DQ181" s="82"/>
      <c r="DR181" s="82"/>
      <c r="DS181" s="82"/>
      <c r="DT181" s="82"/>
      <c r="DU181" s="82"/>
      <c r="DV181" s="82"/>
      <c r="DW181" s="82"/>
      <c r="DX181" s="82"/>
      <c r="DY181" s="82"/>
      <c r="DZ181" s="82"/>
      <c r="EA181" s="82"/>
      <c r="EB181" s="82"/>
      <c r="EC181" s="82"/>
      <c r="ED181" s="82"/>
      <c r="EE181" s="82"/>
      <c r="EF181" s="82"/>
      <c r="EG181" s="82"/>
      <c r="EH181" s="82"/>
      <c r="EI181" s="82"/>
      <c r="EJ181" s="82"/>
      <c r="EK181" s="82"/>
      <c r="EL181" s="82"/>
      <c r="EM181" s="82"/>
      <c r="EN181" s="82"/>
    </row>
    <row r="182" spans="1:144" ht="13.5" customHeight="1" x14ac:dyDescent="0.2">
      <c r="A182" s="80"/>
      <c r="B182" s="81"/>
      <c r="C182" s="80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  <c r="DK182" s="82"/>
      <c r="DL182" s="82"/>
      <c r="DM182" s="82"/>
      <c r="DN182" s="82"/>
      <c r="DO182" s="82"/>
      <c r="DP182" s="82"/>
      <c r="DQ182" s="82"/>
      <c r="DR182" s="82"/>
      <c r="DS182" s="82"/>
      <c r="DT182" s="82"/>
      <c r="DU182" s="82"/>
      <c r="DV182" s="82"/>
      <c r="DW182" s="82"/>
      <c r="DX182" s="82"/>
      <c r="DY182" s="82"/>
      <c r="DZ182" s="82"/>
      <c r="EA182" s="82"/>
      <c r="EB182" s="82"/>
      <c r="EC182" s="82"/>
      <c r="ED182" s="82"/>
      <c r="EE182" s="82"/>
      <c r="EF182" s="82"/>
      <c r="EG182" s="82"/>
      <c r="EH182" s="82"/>
      <c r="EI182" s="82"/>
      <c r="EJ182" s="82"/>
      <c r="EK182" s="82"/>
      <c r="EL182" s="82"/>
      <c r="EM182" s="82"/>
      <c r="EN182" s="82"/>
    </row>
    <row r="183" spans="1:144" ht="13.5" customHeight="1" x14ac:dyDescent="0.2">
      <c r="A183" s="80"/>
      <c r="B183" s="81"/>
      <c r="C183" s="80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  <c r="DK183" s="82"/>
      <c r="DL183" s="82"/>
      <c r="DM183" s="82"/>
      <c r="DN183" s="82"/>
      <c r="DO183" s="82"/>
      <c r="DP183" s="82"/>
      <c r="DQ183" s="82"/>
      <c r="DR183" s="82"/>
      <c r="DS183" s="82"/>
      <c r="DT183" s="82"/>
      <c r="DU183" s="82"/>
      <c r="DV183" s="82"/>
      <c r="DW183" s="82"/>
      <c r="DX183" s="82"/>
      <c r="DY183" s="82"/>
      <c r="DZ183" s="82"/>
      <c r="EA183" s="82"/>
      <c r="EB183" s="82"/>
      <c r="EC183" s="82"/>
      <c r="ED183" s="82"/>
      <c r="EE183" s="82"/>
      <c r="EF183" s="82"/>
      <c r="EG183" s="82"/>
      <c r="EH183" s="82"/>
      <c r="EI183" s="82"/>
      <c r="EJ183" s="82"/>
      <c r="EK183" s="82"/>
      <c r="EL183" s="82"/>
      <c r="EM183" s="82"/>
      <c r="EN183" s="82"/>
    </row>
    <row r="184" spans="1:144" ht="13.5" customHeight="1" x14ac:dyDescent="0.2">
      <c r="A184" s="80"/>
      <c r="B184" s="81"/>
      <c r="C184" s="80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82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  <c r="DK184" s="82"/>
      <c r="DL184" s="82"/>
      <c r="DM184" s="82"/>
      <c r="DN184" s="82"/>
      <c r="DO184" s="82"/>
      <c r="DP184" s="82"/>
      <c r="DQ184" s="82"/>
      <c r="DR184" s="82"/>
      <c r="DS184" s="82"/>
      <c r="DT184" s="82"/>
      <c r="DU184" s="82"/>
      <c r="DV184" s="82"/>
      <c r="DW184" s="82"/>
      <c r="DX184" s="82"/>
      <c r="DY184" s="82"/>
      <c r="DZ184" s="82"/>
      <c r="EA184" s="82"/>
      <c r="EB184" s="82"/>
      <c r="EC184" s="82"/>
      <c r="ED184" s="82"/>
      <c r="EE184" s="82"/>
      <c r="EF184" s="82"/>
      <c r="EG184" s="82"/>
      <c r="EH184" s="82"/>
      <c r="EI184" s="82"/>
      <c r="EJ184" s="82"/>
      <c r="EK184" s="82"/>
      <c r="EL184" s="82"/>
      <c r="EM184" s="82"/>
      <c r="EN184" s="82"/>
    </row>
    <row r="185" spans="1:144" ht="13.5" customHeight="1" x14ac:dyDescent="0.2">
      <c r="A185" s="80"/>
      <c r="B185" s="81"/>
      <c r="C185" s="80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82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  <c r="DK185" s="82"/>
      <c r="DL185" s="82"/>
      <c r="DM185" s="82"/>
      <c r="DN185" s="82"/>
      <c r="DO185" s="82"/>
      <c r="DP185" s="82"/>
      <c r="DQ185" s="82"/>
      <c r="DR185" s="82"/>
      <c r="DS185" s="82"/>
      <c r="DT185" s="82"/>
      <c r="DU185" s="82"/>
      <c r="DV185" s="82"/>
      <c r="DW185" s="82"/>
      <c r="DX185" s="82"/>
      <c r="DY185" s="82"/>
      <c r="DZ185" s="82"/>
      <c r="EA185" s="82"/>
      <c r="EB185" s="82"/>
      <c r="EC185" s="82"/>
      <c r="ED185" s="82"/>
      <c r="EE185" s="82"/>
      <c r="EF185" s="82"/>
      <c r="EG185" s="82"/>
      <c r="EH185" s="82"/>
      <c r="EI185" s="82"/>
      <c r="EJ185" s="82"/>
      <c r="EK185" s="82"/>
      <c r="EL185" s="82"/>
      <c r="EM185" s="82"/>
      <c r="EN185" s="82"/>
    </row>
    <row r="186" spans="1:144" ht="13.5" customHeight="1" x14ac:dyDescent="0.2">
      <c r="A186" s="80"/>
      <c r="B186" s="81"/>
      <c r="C186" s="80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82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  <c r="DK186" s="82"/>
      <c r="DL186" s="82"/>
      <c r="DM186" s="82"/>
      <c r="DN186" s="82"/>
      <c r="DO186" s="82"/>
      <c r="DP186" s="82"/>
      <c r="DQ186" s="82"/>
      <c r="DR186" s="82"/>
      <c r="DS186" s="82"/>
      <c r="DT186" s="82"/>
      <c r="DU186" s="82"/>
      <c r="DV186" s="82"/>
      <c r="DW186" s="82"/>
      <c r="DX186" s="82"/>
      <c r="DY186" s="82"/>
      <c r="DZ186" s="82"/>
      <c r="EA186" s="82"/>
      <c r="EB186" s="82"/>
      <c r="EC186" s="82"/>
      <c r="ED186" s="82"/>
      <c r="EE186" s="82"/>
      <c r="EF186" s="82"/>
      <c r="EG186" s="82"/>
      <c r="EH186" s="82"/>
      <c r="EI186" s="82"/>
      <c r="EJ186" s="82"/>
      <c r="EK186" s="82"/>
      <c r="EL186" s="82"/>
      <c r="EM186" s="82"/>
      <c r="EN186" s="82"/>
    </row>
    <row r="187" spans="1:144" ht="13.5" customHeight="1" x14ac:dyDescent="0.2">
      <c r="A187" s="80"/>
      <c r="B187" s="81"/>
      <c r="C187" s="80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82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  <c r="DK187" s="82"/>
      <c r="DL187" s="82"/>
      <c r="DM187" s="82"/>
      <c r="DN187" s="82"/>
      <c r="DO187" s="82"/>
      <c r="DP187" s="82"/>
      <c r="DQ187" s="82"/>
      <c r="DR187" s="82"/>
      <c r="DS187" s="82"/>
      <c r="DT187" s="82"/>
      <c r="DU187" s="82"/>
      <c r="DV187" s="82"/>
      <c r="DW187" s="82"/>
      <c r="DX187" s="82"/>
      <c r="DY187" s="82"/>
      <c r="DZ187" s="82"/>
      <c r="EA187" s="82"/>
      <c r="EB187" s="82"/>
      <c r="EC187" s="82"/>
      <c r="ED187" s="82"/>
      <c r="EE187" s="82"/>
      <c r="EF187" s="82"/>
      <c r="EG187" s="82"/>
      <c r="EH187" s="82"/>
      <c r="EI187" s="82"/>
      <c r="EJ187" s="82"/>
      <c r="EK187" s="82"/>
      <c r="EL187" s="82"/>
      <c r="EM187" s="82"/>
      <c r="EN187" s="82"/>
    </row>
    <row r="188" spans="1:144" ht="13.5" customHeight="1" x14ac:dyDescent="0.2">
      <c r="A188" s="80"/>
      <c r="B188" s="81"/>
      <c r="C188" s="80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82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  <c r="DK188" s="82"/>
      <c r="DL188" s="82"/>
      <c r="DM188" s="82"/>
      <c r="DN188" s="82"/>
      <c r="DO188" s="82"/>
      <c r="DP188" s="82"/>
      <c r="DQ188" s="82"/>
      <c r="DR188" s="82"/>
      <c r="DS188" s="82"/>
      <c r="DT188" s="82"/>
      <c r="DU188" s="82"/>
      <c r="DV188" s="82"/>
      <c r="DW188" s="82"/>
      <c r="DX188" s="82"/>
      <c r="DY188" s="82"/>
      <c r="DZ188" s="82"/>
      <c r="EA188" s="82"/>
      <c r="EB188" s="82"/>
      <c r="EC188" s="82"/>
      <c r="ED188" s="82"/>
      <c r="EE188" s="82"/>
      <c r="EF188" s="82"/>
      <c r="EG188" s="82"/>
      <c r="EH188" s="82"/>
      <c r="EI188" s="82"/>
      <c r="EJ188" s="82"/>
      <c r="EK188" s="82"/>
      <c r="EL188" s="82"/>
      <c r="EM188" s="82"/>
      <c r="EN188" s="82"/>
    </row>
    <row r="189" spans="1:144" ht="13.5" customHeight="1" x14ac:dyDescent="0.2">
      <c r="A189" s="80"/>
      <c r="B189" s="81"/>
      <c r="C189" s="80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82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  <c r="DK189" s="82"/>
      <c r="DL189" s="82"/>
      <c r="DM189" s="82"/>
      <c r="DN189" s="82"/>
      <c r="DO189" s="82"/>
      <c r="DP189" s="82"/>
      <c r="DQ189" s="82"/>
      <c r="DR189" s="82"/>
      <c r="DS189" s="82"/>
      <c r="DT189" s="82"/>
      <c r="DU189" s="82"/>
      <c r="DV189" s="82"/>
      <c r="DW189" s="82"/>
      <c r="DX189" s="82"/>
      <c r="DY189" s="82"/>
      <c r="DZ189" s="82"/>
      <c r="EA189" s="82"/>
      <c r="EB189" s="82"/>
      <c r="EC189" s="82"/>
      <c r="ED189" s="82"/>
      <c r="EE189" s="82"/>
      <c r="EF189" s="82"/>
      <c r="EG189" s="82"/>
      <c r="EH189" s="82"/>
      <c r="EI189" s="82"/>
      <c r="EJ189" s="82"/>
      <c r="EK189" s="82"/>
      <c r="EL189" s="82"/>
      <c r="EM189" s="82"/>
      <c r="EN189" s="82"/>
    </row>
    <row r="190" spans="1:144" ht="13.5" customHeight="1" x14ac:dyDescent="0.2">
      <c r="A190" s="80"/>
      <c r="B190" s="81"/>
      <c r="C190" s="80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82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  <c r="DK190" s="82"/>
      <c r="DL190" s="82"/>
      <c r="DM190" s="82"/>
      <c r="DN190" s="82"/>
      <c r="DO190" s="82"/>
      <c r="DP190" s="82"/>
      <c r="DQ190" s="82"/>
      <c r="DR190" s="82"/>
      <c r="DS190" s="82"/>
      <c r="DT190" s="82"/>
      <c r="DU190" s="82"/>
      <c r="DV190" s="82"/>
      <c r="DW190" s="82"/>
      <c r="DX190" s="82"/>
      <c r="DY190" s="82"/>
      <c r="DZ190" s="82"/>
      <c r="EA190" s="82"/>
      <c r="EB190" s="82"/>
      <c r="EC190" s="82"/>
      <c r="ED190" s="82"/>
      <c r="EE190" s="82"/>
      <c r="EF190" s="82"/>
      <c r="EG190" s="82"/>
      <c r="EH190" s="82"/>
      <c r="EI190" s="82"/>
      <c r="EJ190" s="82"/>
      <c r="EK190" s="82"/>
      <c r="EL190" s="82"/>
      <c r="EM190" s="82"/>
      <c r="EN190" s="82"/>
    </row>
    <row r="191" spans="1:144" ht="13.5" customHeight="1" x14ac:dyDescent="0.2">
      <c r="A191" s="80"/>
      <c r="B191" s="81"/>
      <c r="C191" s="80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82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  <c r="DK191" s="82"/>
      <c r="DL191" s="82"/>
      <c r="DM191" s="82"/>
      <c r="DN191" s="82"/>
      <c r="DO191" s="82"/>
      <c r="DP191" s="82"/>
      <c r="DQ191" s="82"/>
      <c r="DR191" s="82"/>
      <c r="DS191" s="82"/>
      <c r="DT191" s="82"/>
      <c r="DU191" s="82"/>
      <c r="DV191" s="82"/>
      <c r="DW191" s="82"/>
      <c r="DX191" s="82"/>
      <c r="DY191" s="82"/>
      <c r="DZ191" s="82"/>
      <c r="EA191" s="82"/>
      <c r="EB191" s="82"/>
      <c r="EC191" s="82"/>
      <c r="ED191" s="82"/>
      <c r="EE191" s="82"/>
      <c r="EF191" s="82"/>
      <c r="EG191" s="82"/>
      <c r="EH191" s="82"/>
      <c r="EI191" s="82"/>
      <c r="EJ191" s="82"/>
      <c r="EK191" s="82"/>
      <c r="EL191" s="82"/>
      <c r="EM191" s="82"/>
      <c r="EN191" s="82"/>
    </row>
    <row r="192" spans="1:144" ht="13.5" customHeight="1" x14ac:dyDescent="0.2">
      <c r="A192" s="80"/>
      <c r="B192" s="81"/>
      <c r="C192" s="80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82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  <c r="DK192" s="82"/>
      <c r="DL192" s="82"/>
      <c r="DM192" s="82"/>
      <c r="DN192" s="82"/>
      <c r="DO192" s="82"/>
      <c r="DP192" s="82"/>
      <c r="DQ192" s="82"/>
      <c r="DR192" s="82"/>
      <c r="DS192" s="82"/>
      <c r="DT192" s="82"/>
      <c r="DU192" s="82"/>
      <c r="DV192" s="82"/>
      <c r="DW192" s="82"/>
      <c r="DX192" s="82"/>
      <c r="DY192" s="82"/>
      <c r="DZ192" s="82"/>
      <c r="EA192" s="82"/>
      <c r="EB192" s="82"/>
      <c r="EC192" s="82"/>
      <c r="ED192" s="82"/>
      <c r="EE192" s="82"/>
      <c r="EF192" s="82"/>
      <c r="EG192" s="82"/>
      <c r="EH192" s="82"/>
      <c r="EI192" s="82"/>
      <c r="EJ192" s="82"/>
      <c r="EK192" s="82"/>
      <c r="EL192" s="82"/>
      <c r="EM192" s="82"/>
      <c r="EN192" s="82"/>
    </row>
    <row r="193" spans="1:144" ht="13.5" customHeight="1" x14ac:dyDescent="0.2">
      <c r="A193" s="80"/>
      <c r="B193" s="81"/>
      <c r="C193" s="80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82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  <c r="DK193" s="82"/>
      <c r="DL193" s="82"/>
      <c r="DM193" s="82"/>
      <c r="DN193" s="82"/>
      <c r="DO193" s="82"/>
      <c r="DP193" s="82"/>
      <c r="DQ193" s="82"/>
      <c r="DR193" s="82"/>
      <c r="DS193" s="82"/>
      <c r="DT193" s="82"/>
      <c r="DU193" s="82"/>
      <c r="DV193" s="82"/>
      <c r="DW193" s="82"/>
      <c r="DX193" s="82"/>
      <c r="DY193" s="82"/>
      <c r="DZ193" s="82"/>
      <c r="EA193" s="82"/>
      <c r="EB193" s="82"/>
      <c r="EC193" s="82"/>
      <c r="ED193" s="82"/>
      <c r="EE193" s="82"/>
      <c r="EF193" s="82"/>
      <c r="EG193" s="82"/>
      <c r="EH193" s="82"/>
      <c r="EI193" s="82"/>
      <c r="EJ193" s="82"/>
      <c r="EK193" s="82"/>
      <c r="EL193" s="82"/>
      <c r="EM193" s="82"/>
      <c r="EN193" s="82"/>
    </row>
    <row r="194" spans="1:144" ht="13.5" customHeight="1" x14ac:dyDescent="0.2">
      <c r="A194" s="80"/>
      <c r="B194" s="81"/>
      <c r="C194" s="80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82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  <c r="DK194" s="82"/>
      <c r="DL194" s="82"/>
      <c r="DM194" s="82"/>
      <c r="DN194" s="82"/>
      <c r="DO194" s="82"/>
      <c r="DP194" s="82"/>
      <c r="DQ194" s="82"/>
      <c r="DR194" s="82"/>
      <c r="DS194" s="82"/>
      <c r="DT194" s="82"/>
      <c r="DU194" s="82"/>
      <c r="DV194" s="82"/>
      <c r="DW194" s="82"/>
      <c r="DX194" s="82"/>
      <c r="DY194" s="82"/>
      <c r="DZ194" s="82"/>
      <c r="EA194" s="82"/>
      <c r="EB194" s="82"/>
      <c r="EC194" s="82"/>
      <c r="ED194" s="82"/>
      <c r="EE194" s="82"/>
      <c r="EF194" s="82"/>
      <c r="EG194" s="82"/>
      <c r="EH194" s="82"/>
      <c r="EI194" s="82"/>
      <c r="EJ194" s="82"/>
      <c r="EK194" s="82"/>
      <c r="EL194" s="82"/>
      <c r="EM194" s="82"/>
      <c r="EN194" s="82"/>
    </row>
    <row r="195" spans="1:144" ht="13.5" customHeight="1" x14ac:dyDescent="0.2">
      <c r="A195" s="80"/>
      <c r="B195" s="81"/>
      <c r="C195" s="80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82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2"/>
      <c r="DL195" s="82"/>
      <c r="DM195" s="82"/>
      <c r="DN195" s="82"/>
      <c r="DO195" s="82"/>
      <c r="DP195" s="82"/>
      <c r="DQ195" s="82"/>
      <c r="DR195" s="82"/>
      <c r="DS195" s="82"/>
      <c r="DT195" s="82"/>
      <c r="DU195" s="82"/>
      <c r="DV195" s="82"/>
      <c r="DW195" s="82"/>
      <c r="DX195" s="82"/>
      <c r="DY195" s="82"/>
      <c r="DZ195" s="82"/>
      <c r="EA195" s="82"/>
      <c r="EB195" s="82"/>
      <c r="EC195" s="82"/>
      <c r="ED195" s="82"/>
      <c r="EE195" s="82"/>
      <c r="EF195" s="82"/>
      <c r="EG195" s="82"/>
      <c r="EH195" s="82"/>
      <c r="EI195" s="82"/>
      <c r="EJ195" s="82"/>
      <c r="EK195" s="82"/>
      <c r="EL195" s="82"/>
      <c r="EM195" s="82"/>
      <c r="EN195" s="82"/>
    </row>
    <row r="196" spans="1:144" ht="13.5" customHeight="1" x14ac:dyDescent="0.2">
      <c r="A196" s="80"/>
      <c r="B196" s="81"/>
      <c r="C196" s="80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  <c r="DK196" s="82"/>
      <c r="DL196" s="82"/>
      <c r="DM196" s="82"/>
      <c r="DN196" s="82"/>
      <c r="DO196" s="82"/>
      <c r="DP196" s="82"/>
      <c r="DQ196" s="82"/>
      <c r="DR196" s="82"/>
      <c r="DS196" s="82"/>
      <c r="DT196" s="82"/>
      <c r="DU196" s="82"/>
      <c r="DV196" s="82"/>
      <c r="DW196" s="82"/>
      <c r="DX196" s="82"/>
      <c r="DY196" s="82"/>
      <c r="DZ196" s="82"/>
      <c r="EA196" s="82"/>
      <c r="EB196" s="82"/>
      <c r="EC196" s="82"/>
      <c r="ED196" s="82"/>
      <c r="EE196" s="82"/>
      <c r="EF196" s="82"/>
      <c r="EG196" s="82"/>
      <c r="EH196" s="82"/>
      <c r="EI196" s="82"/>
      <c r="EJ196" s="82"/>
      <c r="EK196" s="82"/>
      <c r="EL196" s="82"/>
      <c r="EM196" s="82"/>
      <c r="EN196" s="82"/>
    </row>
    <row r="197" spans="1:144" ht="13.5" customHeight="1" x14ac:dyDescent="0.2">
      <c r="A197" s="80"/>
      <c r="B197" s="81"/>
      <c r="C197" s="80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82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  <c r="DK197" s="82"/>
      <c r="DL197" s="82"/>
      <c r="DM197" s="82"/>
      <c r="DN197" s="82"/>
      <c r="DO197" s="82"/>
      <c r="DP197" s="82"/>
      <c r="DQ197" s="82"/>
      <c r="DR197" s="82"/>
      <c r="DS197" s="82"/>
      <c r="DT197" s="82"/>
      <c r="DU197" s="82"/>
      <c r="DV197" s="82"/>
      <c r="DW197" s="82"/>
      <c r="DX197" s="82"/>
      <c r="DY197" s="82"/>
      <c r="DZ197" s="82"/>
      <c r="EA197" s="82"/>
      <c r="EB197" s="82"/>
      <c r="EC197" s="82"/>
      <c r="ED197" s="82"/>
      <c r="EE197" s="82"/>
      <c r="EF197" s="82"/>
      <c r="EG197" s="82"/>
      <c r="EH197" s="82"/>
      <c r="EI197" s="82"/>
      <c r="EJ197" s="82"/>
      <c r="EK197" s="82"/>
      <c r="EL197" s="82"/>
      <c r="EM197" s="82"/>
      <c r="EN197" s="82"/>
    </row>
    <row r="198" spans="1:144" ht="13.5" customHeight="1" x14ac:dyDescent="0.2">
      <c r="A198" s="80"/>
      <c r="B198" s="81"/>
      <c r="C198" s="80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82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  <c r="DK198" s="82"/>
      <c r="DL198" s="82"/>
      <c r="DM198" s="82"/>
      <c r="DN198" s="82"/>
      <c r="DO198" s="82"/>
      <c r="DP198" s="82"/>
      <c r="DQ198" s="82"/>
      <c r="DR198" s="82"/>
      <c r="DS198" s="82"/>
      <c r="DT198" s="82"/>
      <c r="DU198" s="82"/>
      <c r="DV198" s="82"/>
      <c r="DW198" s="82"/>
      <c r="DX198" s="82"/>
      <c r="DY198" s="82"/>
      <c r="DZ198" s="82"/>
      <c r="EA198" s="82"/>
      <c r="EB198" s="82"/>
      <c r="EC198" s="82"/>
      <c r="ED198" s="82"/>
      <c r="EE198" s="82"/>
      <c r="EF198" s="82"/>
      <c r="EG198" s="82"/>
      <c r="EH198" s="82"/>
      <c r="EI198" s="82"/>
      <c r="EJ198" s="82"/>
      <c r="EK198" s="82"/>
      <c r="EL198" s="82"/>
      <c r="EM198" s="82"/>
      <c r="EN198" s="82"/>
    </row>
    <row r="199" spans="1:144" ht="13.5" customHeight="1" x14ac:dyDescent="0.2">
      <c r="A199" s="80"/>
      <c r="B199" s="81"/>
      <c r="C199" s="80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82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  <c r="DK199" s="82"/>
      <c r="DL199" s="82"/>
      <c r="DM199" s="82"/>
      <c r="DN199" s="82"/>
      <c r="DO199" s="82"/>
      <c r="DP199" s="82"/>
      <c r="DQ199" s="82"/>
      <c r="DR199" s="82"/>
      <c r="DS199" s="82"/>
      <c r="DT199" s="82"/>
      <c r="DU199" s="82"/>
      <c r="DV199" s="82"/>
      <c r="DW199" s="82"/>
      <c r="DX199" s="82"/>
      <c r="DY199" s="82"/>
      <c r="DZ199" s="82"/>
      <c r="EA199" s="82"/>
      <c r="EB199" s="82"/>
      <c r="EC199" s="82"/>
      <c r="ED199" s="82"/>
      <c r="EE199" s="82"/>
      <c r="EF199" s="82"/>
      <c r="EG199" s="82"/>
      <c r="EH199" s="82"/>
      <c r="EI199" s="82"/>
      <c r="EJ199" s="82"/>
      <c r="EK199" s="82"/>
      <c r="EL199" s="82"/>
      <c r="EM199" s="82"/>
      <c r="EN199" s="82"/>
    </row>
    <row r="200" spans="1:144" ht="13.5" customHeight="1" x14ac:dyDescent="0.2">
      <c r="A200" s="80"/>
      <c r="B200" s="81"/>
      <c r="C200" s="80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82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  <c r="DK200" s="82"/>
      <c r="DL200" s="82"/>
      <c r="DM200" s="82"/>
      <c r="DN200" s="82"/>
      <c r="DO200" s="82"/>
      <c r="DP200" s="82"/>
      <c r="DQ200" s="82"/>
      <c r="DR200" s="82"/>
      <c r="DS200" s="82"/>
      <c r="DT200" s="82"/>
      <c r="DU200" s="82"/>
      <c r="DV200" s="82"/>
      <c r="DW200" s="82"/>
      <c r="DX200" s="82"/>
      <c r="DY200" s="82"/>
      <c r="DZ200" s="82"/>
      <c r="EA200" s="82"/>
      <c r="EB200" s="82"/>
      <c r="EC200" s="82"/>
      <c r="ED200" s="82"/>
      <c r="EE200" s="82"/>
      <c r="EF200" s="82"/>
      <c r="EG200" s="82"/>
      <c r="EH200" s="82"/>
      <c r="EI200" s="82"/>
      <c r="EJ200" s="82"/>
      <c r="EK200" s="82"/>
      <c r="EL200" s="82"/>
      <c r="EM200" s="82"/>
      <c r="EN200" s="82"/>
    </row>
    <row r="201" spans="1:144" ht="13.5" customHeight="1" x14ac:dyDescent="0.2">
      <c r="A201" s="80"/>
      <c r="B201" s="81"/>
      <c r="C201" s="80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82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  <c r="DK201" s="82"/>
      <c r="DL201" s="82"/>
      <c r="DM201" s="82"/>
      <c r="DN201" s="82"/>
      <c r="DO201" s="82"/>
      <c r="DP201" s="82"/>
      <c r="DQ201" s="82"/>
      <c r="DR201" s="82"/>
      <c r="DS201" s="82"/>
      <c r="DT201" s="82"/>
      <c r="DU201" s="82"/>
      <c r="DV201" s="82"/>
      <c r="DW201" s="82"/>
      <c r="DX201" s="82"/>
      <c r="DY201" s="82"/>
      <c r="DZ201" s="82"/>
      <c r="EA201" s="82"/>
      <c r="EB201" s="82"/>
      <c r="EC201" s="82"/>
      <c r="ED201" s="82"/>
      <c r="EE201" s="82"/>
      <c r="EF201" s="82"/>
      <c r="EG201" s="82"/>
      <c r="EH201" s="82"/>
      <c r="EI201" s="82"/>
      <c r="EJ201" s="82"/>
      <c r="EK201" s="82"/>
      <c r="EL201" s="82"/>
      <c r="EM201" s="82"/>
      <c r="EN201" s="82"/>
    </row>
    <row r="202" spans="1:144" ht="13.5" customHeight="1" x14ac:dyDescent="0.2">
      <c r="A202" s="80"/>
      <c r="B202" s="81"/>
      <c r="C202" s="80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82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  <c r="DK202" s="82"/>
      <c r="DL202" s="82"/>
      <c r="DM202" s="82"/>
      <c r="DN202" s="82"/>
      <c r="DO202" s="82"/>
      <c r="DP202" s="82"/>
      <c r="DQ202" s="82"/>
      <c r="DR202" s="82"/>
      <c r="DS202" s="82"/>
      <c r="DT202" s="82"/>
      <c r="DU202" s="82"/>
      <c r="DV202" s="82"/>
      <c r="DW202" s="82"/>
      <c r="DX202" s="82"/>
      <c r="DY202" s="82"/>
      <c r="DZ202" s="82"/>
      <c r="EA202" s="82"/>
      <c r="EB202" s="82"/>
      <c r="EC202" s="82"/>
      <c r="ED202" s="82"/>
      <c r="EE202" s="82"/>
      <c r="EF202" s="82"/>
      <c r="EG202" s="82"/>
      <c r="EH202" s="82"/>
      <c r="EI202" s="82"/>
      <c r="EJ202" s="82"/>
      <c r="EK202" s="82"/>
      <c r="EL202" s="82"/>
      <c r="EM202" s="82"/>
      <c r="EN202" s="82"/>
    </row>
    <row r="203" spans="1:144" ht="13.5" customHeight="1" x14ac:dyDescent="0.2">
      <c r="A203" s="80"/>
      <c r="B203" s="81"/>
      <c r="C203" s="80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82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  <c r="DK203" s="82"/>
      <c r="DL203" s="82"/>
      <c r="DM203" s="82"/>
      <c r="DN203" s="82"/>
      <c r="DO203" s="82"/>
      <c r="DP203" s="82"/>
      <c r="DQ203" s="82"/>
      <c r="DR203" s="82"/>
      <c r="DS203" s="82"/>
      <c r="DT203" s="82"/>
      <c r="DU203" s="82"/>
      <c r="DV203" s="82"/>
      <c r="DW203" s="82"/>
      <c r="DX203" s="82"/>
      <c r="DY203" s="82"/>
      <c r="DZ203" s="82"/>
      <c r="EA203" s="82"/>
      <c r="EB203" s="82"/>
      <c r="EC203" s="82"/>
      <c r="ED203" s="82"/>
      <c r="EE203" s="82"/>
      <c r="EF203" s="82"/>
      <c r="EG203" s="82"/>
      <c r="EH203" s="82"/>
      <c r="EI203" s="82"/>
      <c r="EJ203" s="82"/>
      <c r="EK203" s="82"/>
      <c r="EL203" s="82"/>
      <c r="EM203" s="82"/>
      <c r="EN203" s="82"/>
    </row>
    <row r="204" spans="1:144" ht="13.5" customHeight="1" x14ac:dyDescent="0.2">
      <c r="A204" s="80"/>
      <c r="B204" s="81"/>
      <c r="C204" s="80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  <c r="DK204" s="82"/>
      <c r="DL204" s="82"/>
      <c r="DM204" s="82"/>
      <c r="DN204" s="82"/>
      <c r="DO204" s="82"/>
      <c r="DP204" s="82"/>
      <c r="DQ204" s="82"/>
      <c r="DR204" s="82"/>
      <c r="DS204" s="82"/>
      <c r="DT204" s="82"/>
      <c r="DU204" s="82"/>
      <c r="DV204" s="82"/>
      <c r="DW204" s="82"/>
      <c r="DX204" s="82"/>
      <c r="DY204" s="82"/>
      <c r="DZ204" s="82"/>
      <c r="EA204" s="82"/>
      <c r="EB204" s="82"/>
      <c r="EC204" s="82"/>
      <c r="ED204" s="82"/>
      <c r="EE204" s="82"/>
      <c r="EF204" s="82"/>
      <c r="EG204" s="82"/>
      <c r="EH204" s="82"/>
      <c r="EI204" s="82"/>
      <c r="EJ204" s="82"/>
      <c r="EK204" s="82"/>
      <c r="EL204" s="82"/>
      <c r="EM204" s="82"/>
      <c r="EN204" s="82"/>
    </row>
    <row r="205" spans="1:144" ht="13.5" customHeight="1" x14ac:dyDescent="0.2">
      <c r="A205" s="80"/>
      <c r="B205" s="81"/>
      <c r="C205" s="80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  <c r="DK205" s="82"/>
      <c r="DL205" s="82"/>
      <c r="DM205" s="82"/>
      <c r="DN205" s="82"/>
      <c r="DO205" s="82"/>
      <c r="DP205" s="82"/>
      <c r="DQ205" s="82"/>
      <c r="DR205" s="82"/>
      <c r="DS205" s="82"/>
      <c r="DT205" s="82"/>
      <c r="DU205" s="82"/>
      <c r="DV205" s="82"/>
      <c r="DW205" s="82"/>
      <c r="DX205" s="82"/>
      <c r="DY205" s="82"/>
      <c r="DZ205" s="82"/>
      <c r="EA205" s="82"/>
      <c r="EB205" s="82"/>
      <c r="EC205" s="82"/>
      <c r="ED205" s="82"/>
      <c r="EE205" s="82"/>
      <c r="EF205" s="82"/>
      <c r="EG205" s="82"/>
      <c r="EH205" s="82"/>
      <c r="EI205" s="82"/>
      <c r="EJ205" s="82"/>
      <c r="EK205" s="82"/>
      <c r="EL205" s="82"/>
      <c r="EM205" s="82"/>
      <c r="EN205" s="82"/>
    </row>
    <row r="206" spans="1:144" ht="13.5" customHeight="1" x14ac:dyDescent="0.2">
      <c r="A206" s="80"/>
      <c r="B206" s="81"/>
      <c r="C206" s="80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82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  <c r="DK206" s="82"/>
      <c r="DL206" s="82"/>
      <c r="DM206" s="82"/>
      <c r="DN206" s="82"/>
      <c r="DO206" s="82"/>
      <c r="DP206" s="82"/>
      <c r="DQ206" s="82"/>
      <c r="DR206" s="82"/>
      <c r="DS206" s="82"/>
      <c r="DT206" s="82"/>
      <c r="DU206" s="82"/>
      <c r="DV206" s="82"/>
      <c r="DW206" s="82"/>
      <c r="DX206" s="82"/>
      <c r="DY206" s="82"/>
      <c r="DZ206" s="82"/>
      <c r="EA206" s="82"/>
      <c r="EB206" s="82"/>
      <c r="EC206" s="82"/>
      <c r="ED206" s="82"/>
      <c r="EE206" s="82"/>
      <c r="EF206" s="82"/>
      <c r="EG206" s="82"/>
      <c r="EH206" s="82"/>
      <c r="EI206" s="82"/>
      <c r="EJ206" s="82"/>
      <c r="EK206" s="82"/>
      <c r="EL206" s="82"/>
      <c r="EM206" s="82"/>
      <c r="EN206" s="82"/>
    </row>
    <row r="207" spans="1:144" ht="13.5" customHeight="1" x14ac:dyDescent="0.2">
      <c r="A207" s="80"/>
      <c r="B207" s="81"/>
      <c r="C207" s="80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82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  <c r="DK207" s="82"/>
      <c r="DL207" s="82"/>
      <c r="DM207" s="82"/>
      <c r="DN207" s="82"/>
      <c r="DO207" s="82"/>
      <c r="DP207" s="82"/>
      <c r="DQ207" s="82"/>
      <c r="DR207" s="82"/>
      <c r="DS207" s="82"/>
      <c r="DT207" s="82"/>
      <c r="DU207" s="82"/>
      <c r="DV207" s="82"/>
      <c r="DW207" s="82"/>
      <c r="DX207" s="82"/>
      <c r="DY207" s="82"/>
      <c r="DZ207" s="82"/>
      <c r="EA207" s="82"/>
      <c r="EB207" s="82"/>
      <c r="EC207" s="82"/>
      <c r="ED207" s="82"/>
      <c r="EE207" s="82"/>
      <c r="EF207" s="82"/>
      <c r="EG207" s="82"/>
      <c r="EH207" s="82"/>
      <c r="EI207" s="82"/>
      <c r="EJ207" s="82"/>
      <c r="EK207" s="82"/>
      <c r="EL207" s="82"/>
      <c r="EM207" s="82"/>
      <c r="EN207" s="82"/>
    </row>
  </sheetData>
  <mergeCells count="3">
    <mergeCell ref="A2:A6"/>
    <mergeCell ref="B2:B6"/>
    <mergeCell ref="C2:C6"/>
  </mergeCells>
  <phoneticPr fontId="1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&amp;L処理施設別ごみ搬入量の状況（令和3年度実績）</oddHeader>
  </headerFooter>
  <colBreaks count="8" manualBreakCount="8">
    <brk id="19" min="1" max="48" man="1"/>
    <brk id="34" min="1" max="48" man="1"/>
    <brk id="49" min="1" max="48" man="1"/>
    <brk id="64" min="1" max="48" man="1"/>
    <brk id="79" min="1" max="48" man="1"/>
    <brk id="94" min="1" max="48" man="1"/>
    <brk id="109" min="1" max="48" man="1"/>
    <brk id="124" min="1" max="4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14</vt:i4>
      </vt:variant>
    </vt:vector>
  </HeadingPairs>
  <TitlesOfParts>
    <vt:vector size="21" baseType="lpstr">
      <vt:lpstr>H27実績</vt:lpstr>
      <vt:lpstr>H28実績</vt:lpstr>
      <vt:lpstr>H29実績</vt:lpstr>
      <vt:lpstr>H30実績</vt:lpstr>
      <vt:lpstr>R1実績</vt:lpstr>
      <vt:lpstr>R2実績</vt:lpstr>
      <vt:lpstr>R3実績</vt:lpstr>
      <vt:lpstr>H27実績!Print_Area</vt:lpstr>
      <vt:lpstr>H28実績!Print_Area</vt:lpstr>
      <vt:lpstr>H29実績!Print_Area</vt:lpstr>
      <vt:lpstr>H30実績!Print_Area</vt:lpstr>
      <vt:lpstr>'R1実績'!Print_Area</vt:lpstr>
      <vt:lpstr>'R2実績'!Print_Area</vt:lpstr>
      <vt:lpstr>'R3実績'!Print_Area</vt:lpstr>
      <vt:lpstr>H27実績!Print_Titles</vt:lpstr>
      <vt:lpstr>H28実績!Print_Titles</vt:lpstr>
      <vt:lpstr>H29実績!Print_Titles</vt:lpstr>
      <vt:lpstr>H30実績!Print_Titles</vt:lpstr>
      <vt:lpstr>'R1実績'!Print_Titles</vt:lpstr>
      <vt:lpstr>'R2実績'!Print_Titles</vt:lpstr>
      <vt:lpstr>'R3実績'!Print_Titles</vt:lpstr>
    </vt:vector>
  </TitlesOfParts>
  <Company>gifu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Gifu</dc:creator>
  <cp:lastModifiedBy>Gifu</cp:lastModifiedBy>
  <dcterms:created xsi:type="dcterms:W3CDTF">2021-12-16T06:57:15Z</dcterms:created>
  <dcterms:modified xsi:type="dcterms:W3CDTF">2023-06-27T04:35:51Z</dcterms:modified>
</cp:coreProperties>
</file>